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LGA\Research and Information\Team\1. PROJECTS\Shared Services Map\Shared Services 2017\"/>
    </mc:Choice>
  </mc:AlternateContent>
  <workbookProtection workbookAlgorithmName="SHA-512" workbookHashValue="leaPRb7hM+MO9SmqKLTWySRuH4dX4zcZWVYT/WSZ9pdwnyuem6yHmIQQiw1z/nmgp59lUORAWbWtFRTWXKJd4A==" workbookSaltValue="2GFHC6AFfEEQnf0nXLqXPA==" workbookSpinCount="100000" lockStructure="1"/>
  <bookViews>
    <workbookView xWindow="0" yWindow="0" windowWidth="20460" windowHeight="7200" tabRatio="981"/>
  </bookViews>
  <sheets>
    <sheet name="Shared Services " sheetId="22" r:id="rId1"/>
    <sheet name="All" sheetId="2" state="hidden" r:id="rId2"/>
    <sheet name="Full Breakdown" sheetId="3" r:id="rId3"/>
    <sheet name="EM" sheetId="4" state="hidden" r:id="rId4"/>
    <sheet name="East Midlands" sheetId="5" r:id="rId5"/>
    <sheet name="East" sheetId="6" state="hidden" r:id="rId6"/>
    <sheet name="East of England" sheetId="7" r:id="rId7"/>
    <sheet name="London Data" sheetId="8" state="hidden" r:id="rId8"/>
    <sheet name="London " sheetId="9" r:id="rId9"/>
    <sheet name="NE" sheetId="10" state="hidden" r:id="rId10"/>
    <sheet name="North East" sheetId="11" r:id="rId11"/>
    <sheet name="NW" sheetId="12" state="hidden" r:id="rId12"/>
    <sheet name="North West" sheetId="13" r:id="rId13"/>
    <sheet name="SE" sheetId="14" state="hidden" r:id="rId14"/>
    <sheet name="South East" sheetId="15" r:id="rId15"/>
    <sheet name="SW" sheetId="16" state="hidden" r:id="rId16"/>
    <sheet name="South West" sheetId="17" r:id="rId17"/>
    <sheet name="WM" sheetId="18" state="hidden" r:id="rId18"/>
    <sheet name="West Midlands" sheetId="19" r:id="rId19"/>
    <sheet name="YH" sheetId="20" state="hidden" r:id="rId20"/>
    <sheet name="Yorkshire &amp; Humber" sheetId="21" r:id="rId21"/>
    <sheet name="MISC" sheetId="23" state="hidden" r:id="rId22"/>
  </sheets>
  <definedNames>
    <definedName name="_xlnm._FilterDatabase" localSheetId="1" hidden="1">All!$A$1:$O$1683</definedName>
    <definedName name="_xlnm._FilterDatabase" localSheetId="5" hidden="1">East!$A$1:$T$1364</definedName>
    <definedName name="_xlnm._FilterDatabase" localSheetId="3" hidden="1">EM!$A$1:$T$1253</definedName>
    <definedName name="_xlnm._FilterDatabase" localSheetId="7" hidden="1">'London Data'!$A$1:$T$1368</definedName>
    <definedName name="_xlnm._FilterDatabase" localSheetId="9" hidden="1">NE!$A$1:$T$1346</definedName>
    <definedName name="_xlnm._FilterDatabase" localSheetId="11" hidden="1">NW!$A$1:$V$47</definedName>
    <definedName name="_xlnm._FilterDatabase" localSheetId="13" hidden="1">SE!$A$1:$T$1388</definedName>
    <definedName name="_xlnm._FilterDatabase" localSheetId="15" hidden="1">SW!$A$1:$T$1350</definedName>
    <definedName name="_xlnm._FilterDatabase" localSheetId="17" hidden="1">WM!$A$1:$T$1347</definedName>
    <definedName name="_xlnm._FilterDatabase" localSheetId="19" hidden="1">YH!$A$1:$T$1349</definedName>
  </definedNames>
  <calcPr calcId="152511"/>
</workbook>
</file>

<file path=xl/calcChain.xml><?xml version="1.0" encoding="utf-8"?>
<calcChain xmlns="http://schemas.openxmlformats.org/spreadsheetml/2006/main">
  <c r="E492" i="22" l="1"/>
  <c r="G492" i="22" l="1"/>
  <c r="H488" i="2" l="1"/>
  <c r="F3" i="21" l="1"/>
  <c r="G3" i="21"/>
  <c r="F4" i="21"/>
  <c r="G4" i="21"/>
  <c r="F5" i="21"/>
  <c r="G5" i="21"/>
  <c r="F6" i="21"/>
  <c r="G6" i="21"/>
  <c r="F7" i="21"/>
  <c r="G7" i="21"/>
  <c r="F8" i="21"/>
  <c r="G8" i="21"/>
  <c r="F9" i="21"/>
  <c r="G9" i="21"/>
  <c r="F10" i="21"/>
  <c r="G10" i="21"/>
  <c r="F11" i="21"/>
  <c r="G11" i="21"/>
  <c r="F12" i="21"/>
  <c r="G12" i="21"/>
  <c r="F13" i="21"/>
  <c r="G13" i="21"/>
  <c r="F14" i="21"/>
  <c r="G14" i="21"/>
  <c r="F15" i="21"/>
  <c r="G15" i="21"/>
  <c r="F16" i="21"/>
  <c r="G16" i="21"/>
  <c r="F17" i="21"/>
  <c r="G17" i="21"/>
  <c r="F18" i="21"/>
  <c r="G18" i="21"/>
  <c r="F19" i="21"/>
  <c r="G19" i="21"/>
  <c r="F20" i="21"/>
  <c r="G20" i="21"/>
  <c r="F21" i="21"/>
  <c r="G21" i="21"/>
  <c r="F22" i="21"/>
  <c r="G22" i="21"/>
  <c r="F23" i="21"/>
  <c r="G23" i="21"/>
  <c r="F24" i="21"/>
  <c r="G24" i="21"/>
  <c r="F25" i="21"/>
  <c r="G25" i="21"/>
  <c r="F26" i="21"/>
  <c r="G26" i="21"/>
  <c r="F27" i="21"/>
  <c r="G27" i="21"/>
  <c r="F28" i="21"/>
  <c r="G28" i="21"/>
  <c r="G2" i="21"/>
  <c r="F2" i="21"/>
  <c r="B3" i="21"/>
  <c r="C3" i="21"/>
  <c r="B4" i="21"/>
  <c r="C4" i="21"/>
  <c r="B5" i="21"/>
  <c r="C5" i="21"/>
  <c r="B6" i="21"/>
  <c r="C6" i="21"/>
  <c r="B7" i="21"/>
  <c r="C7" i="21"/>
  <c r="B8" i="21"/>
  <c r="C8" i="21"/>
  <c r="B9" i="21"/>
  <c r="C9" i="21"/>
  <c r="B10" i="21"/>
  <c r="C10" i="21"/>
  <c r="B11" i="21"/>
  <c r="C11" i="21"/>
  <c r="C2" i="21"/>
  <c r="B2" i="21"/>
  <c r="G3" i="19"/>
  <c r="G4" i="19"/>
  <c r="G5" i="19"/>
  <c r="G6" i="19"/>
  <c r="G7" i="19"/>
  <c r="G8" i="19"/>
  <c r="G9" i="19"/>
  <c r="G10" i="19"/>
  <c r="G11" i="19"/>
  <c r="G12" i="19"/>
  <c r="G13" i="19"/>
  <c r="G14" i="19"/>
  <c r="G15" i="19"/>
  <c r="G16" i="19"/>
  <c r="G17" i="19"/>
  <c r="G18" i="19"/>
  <c r="G19" i="19"/>
  <c r="G20" i="19"/>
  <c r="G21" i="19"/>
  <c r="G22" i="19"/>
  <c r="G23" i="19"/>
  <c r="G24" i="19"/>
  <c r="G25" i="19"/>
  <c r="G26" i="19"/>
  <c r="G27" i="19"/>
  <c r="G28" i="19"/>
  <c r="G2" i="19"/>
  <c r="F3" i="19"/>
  <c r="F4" i="19"/>
  <c r="F5" i="19"/>
  <c r="F6" i="19"/>
  <c r="F7" i="19"/>
  <c r="F8" i="19"/>
  <c r="F9" i="19"/>
  <c r="F10" i="19"/>
  <c r="F11" i="19"/>
  <c r="F12" i="19"/>
  <c r="F13" i="19"/>
  <c r="F14" i="19"/>
  <c r="F15" i="19"/>
  <c r="F16" i="19"/>
  <c r="F17" i="19"/>
  <c r="F18" i="19"/>
  <c r="F19" i="19"/>
  <c r="F20" i="19"/>
  <c r="F21" i="19"/>
  <c r="F22" i="19"/>
  <c r="F23" i="19"/>
  <c r="F24" i="19"/>
  <c r="F25" i="19"/>
  <c r="F26" i="19"/>
  <c r="F27" i="19"/>
  <c r="F28" i="19"/>
  <c r="F2" i="19"/>
  <c r="B3" i="19"/>
  <c r="C3" i="19"/>
  <c r="B4" i="19"/>
  <c r="C4" i="19"/>
  <c r="B5" i="19"/>
  <c r="C5" i="19"/>
  <c r="B6" i="19"/>
  <c r="C6" i="19"/>
  <c r="B7" i="19"/>
  <c r="C7" i="19"/>
  <c r="B8" i="19"/>
  <c r="C8" i="19"/>
  <c r="B9" i="19"/>
  <c r="C9" i="19"/>
  <c r="B10" i="19"/>
  <c r="C10" i="19"/>
  <c r="B11" i="19"/>
  <c r="C11" i="19"/>
  <c r="C2" i="19"/>
  <c r="B2" i="19"/>
  <c r="G3" i="17"/>
  <c r="G4" i="17"/>
  <c r="G5" i="17"/>
  <c r="G6" i="17"/>
  <c r="G7" i="17"/>
  <c r="G8" i="17"/>
  <c r="G9" i="17"/>
  <c r="G10" i="17"/>
  <c r="G11" i="17"/>
  <c r="G12" i="17"/>
  <c r="G13" i="17"/>
  <c r="G14" i="17"/>
  <c r="G15" i="17"/>
  <c r="G16" i="17"/>
  <c r="G17" i="17"/>
  <c r="G18" i="17"/>
  <c r="G19" i="17"/>
  <c r="G20" i="17"/>
  <c r="G21" i="17"/>
  <c r="G22" i="17"/>
  <c r="G23" i="17"/>
  <c r="G24" i="17"/>
  <c r="G25" i="17"/>
  <c r="G26" i="17"/>
  <c r="G27" i="17"/>
  <c r="G28" i="17"/>
  <c r="G2" i="17"/>
  <c r="F3" i="17"/>
  <c r="F4" i="17"/>
  <c r="F5" i="17"/>
  <c r="F6" i="17"/>
  <c r="F7" i="17"/>
  <c r="F8" i="17"/>
  <c r="F9" i="17"/>
  <c r="F10" i="17"/>
  <c r="F11" i="17"/>
  <c r="F12" i="17"/>
  <c r="F13" i="17"/>
  <c r="F14" i="17"/>
  <c r="F15" i="17"/>
  <c r="F16" i="17"/>
  <c r="F17" i="17"/>
  <c r="F18" i="17"/>
  <c r="F19" i="17"/>
  <c r="F20" i="17"/>
  <c r="F21" i="17"/>
  <c r="F22" i="17"/>
  <c r="F23" i="17"/>
  <c r="F24" i="17"/>
  <c r="F25" i="17"/>
  <c r="F26" i="17"/>
  <c r="F27" i="17"/>
  <c r="F28" i="17"/>
  <c r="F2" i="17"/>
  <c r="B3" i="17"/>
  <c r="B4" i="17"/>
  <c r="B5" i="17"/>
  <c r="B6" i="17"/>
  <c r="B7" i="17"/>
  <c r="B8" i="17"/>
  <c r="B9" i="17"/>
  <c r="B10" i="17"/>
  <c r="B11" i="17"/>
  <c r="B2" i="17"/>
  <c r="C3" i="17"/>
  <c r="C4" i="17"/>
  <c r="C5" i="17"/>
  <c r="C6" i="17"/>
  <c r="C7" i="17"/>
  <c r="C8" i="17"/>
  <c r="C9" i="17"/>
  <c r="C10" i="17"/>
  <c r="C11" i="17"/>
  <c r="C2" i="17"/>
  <c r="G28" i="15"/>
  <c r="F28" i="15"/>
  <c r="G27" i="15"/>
  <c r="F27" i="15"/>
  <c r="G26" i="15"/>
  <c r="F26" i="15"/>
  <c r="G25" i="15"/>
  <c r="F25" i="15"/>
  <c r="G24" i="15"/>
  <c r="F24" i="15"/>
  <c r="G23" i="15"/>
  <c r="F23" i="15"/>
  <c r="G22" i="15"/>
  <c r="F22" i="15"/>
  <c r="G21" i="15"/>
  <c r="F21" i="15"/>
  <c r="G20" i="15"/>
  <c r="F20" i="15"/>
  <c r="G19" i="15"/>
  <c r="F19" i="15"/>
  <c r="G18" i="15"/>
  <c r="F18" i="15"/>
  <c r="G17" i="15"/>
  <c r="F17" i="15"/>
  <c r="G16" i="15"/>
  <c r="F16" i="15"/>
  <c r="G15" i="15"/>
  <c r="F15" i="15"/>
  <c r="G14" i="15"/>
  <c r="F14" i="15"/>
  <c r="G13" i="15"/>
  <c r="F13" i="15"/>
  <c r="G12" i="15"/>
  <c r="F12" i="15"/>
  <c r="G11" i="15"/>
  <c r="F11" i="15"/>
  <c r="G10" i="15"/>
  <c r="F10" i="15"/>
  <c r="G9" i="15"/>
  <c r="F9" i="15"/>
  <c r="G8" i="15"/>
  <c r="F8" i="15"/>
  <c r="G7" i="15"/>
  <c r="F7" i="15"/>
  <c r="G6" i="15"/>
  <c r="F6" i="15"/>
  <c r="G5" i="15"/>
  <c r="F5" i="15"/>
  <c r="G4" i="15"/>
  <c r="F4" i="15"/>
  <c r="G3" i="15"/>
  <c r="F3" i="15"/>
  <c r="G2" i="15"/>
  <c r="F2" i="15"/>
  <c r="C11" i="15"/>
  <c r="B11" i="15"/>
  <c r="C10" i="15"/>
  <c r="B10" i="15"/>
  <c r="C9" i="15"/>
  <c r="B9" i="15"/>
  <c r="C8" i="15"/>
  <c r="B8" i="15"/>
  <c r="C7" i="15"/>
  <c r="B7" i="15"/>
  <c r="C6" i="15"/>
  <c r="B6" i="15"/>
  <c r="C5" i="15"/>
  <c r="B5" i="15"/>
  <c r="C4" i="15"/>
  <c r="B4" i="15"/>
  <c r="C3" i="15"/>
  <c r="B3" i="15"/>
  <c r="C2" i="15"/>
  <c r="B2" i="15"/>
  <c r="B13" i="15" s="1"/>
  <c r="C2" i="13"/>
  <c r="B2" i="13"/>
  <c r="G28" i="13"/>
  <c r="F28" i="13"/>
  <c r="G27" i="13"/>
  <c r="F27" i="13"/>
  <c r="G26" i="13"/>
  <c r="F26" i="13"/>
  <c r="G25" i="13"/>
  <c r="F25" i="13"/>
  <c r="G24" i="13"/>
  <c r="F24" i="13"/>
  <c r="G23" i="13"/>
  <c r="F23" i="13"/>
  <c r="G22" i="13"/>
  <c r="F22" i="13"/>
  <c r="G21" i="13"/>
  <c r="F21" i="13"/>
  <c r="G20" i="13"/>
  <c r="F20" i="13"/>
  <c r="G19" i="13"/>
  <c r="F19" i="13"/>
  <c r="G18" i="13"/>
  <c r="F18" i="13"/>
  <c r="G17" i="13"/>
  <c r="F17" i="13"/>
  <c r="G16" i="13"/>
  <c r="F16" i="13"/>
  <c r="G15" i="13"/>
  <c r="F15" i="13"/>
  <c r="G14" i="13"/>
  <c r="F14" i="13"/>
  <c r="G13" i="13"/>
  <c r="F13" i="13"/>
  <c r="G12" i="13"/>
  <c r="F12" i="13"/>
  <c r="G11" i="13"/>
  <c r="F11" i="13"/>
  <c r="G10" i="13"/>
  <c r="F10" i="13"/>
  <c r="G9" i="13"/>
  <c r="F9" i="13"/>
  <c r="G8" i="13"/>
  <c r="F8" i="13"/>
  <c r="G7" i="13"/>
  <c r="F7" i="13"/>
  <c r="G6" i="13"/>
  <c r="F6" i="13"/>
  <c r="G5" i="13"/>
  <c r="F5" i="13"/>
  <c r="G4" i="13"/>
  <c r="F4" i="13"/>
  <c r="G3" i="13"/>
  <c r="F3" i="13"/>
  <c r="G2" i="13"/>
  <c r="F2" i="13"/>
  <c r="C11" i="13"/>
  <c r="B11" i="13"/>
  <c r="C10" i="13"/>
  <c r="B10" i="13"/>
  <c r="C9" i="13"/>
  <c r="B9" i="13"/>
  <c r="C8" i="13"/>
  <c r="B8" i="13"/>
  <c r="C7" i="13"/>
  <c r="B7" i="13"/>
  <c r="C6" i="13"/>
  <c r="B6" i="13"/>
  <c r="C5" i="13"/>
  <c r="B5" i="13"/>
  <c r="C4" i="13"/>
  <c r="B4" i="13"/>
  <c r="C3" i="13"/>
  <c r="B3" i="13"/>
  <c r="G28" i="11"/>
  <c r="F28" i="11"/>
  <c r="G27" i="11"/>
  <c r="F27" i="11"/>
  <c r="G26" i="11"/>
  <c r="F26" i="11"/>
  <c r="G25" i="11"/>
  <c r="F25" i="11"/>
  <c r="G24" i="11"/>
  <c r="F24" i="11"/>
  <c r="G23" i="11"/>
  <c r="F23" i="11"/>
  <c r="G22" i="11"/>
  <c r="F22" i="11"/>
  <c r="G21" i="11"/>
  <c r="F21" i="11"/>
  <c r="G20" i="11"/>
  <c r="F20" i="11"/>
  <c r="G19" i="11"/>
  <c r="F19" i="11"/>
  <c r="G18" i="11"/>
  <c r="F18" i="11"/>
  <c r="G17" i="11"/>
  <c r="F17" i="11"/>
  <c r="G16" i="11"/>
  <c r="F16" i="11"/>
  <c r="G15" i="11"/>
  <c r="F15" i="11"/>
  <c r="G14" i="11"/>
  <c r="F14" i="11"/>
  <c r="G13" i="11"/>
  <c r="F13" i="11"/>
  <c r="G12" i="11"/>
  <c r="F12" i="11"/>
  <c r="G11" i="11"/>
  <c r="F11" i="11"/>
  <c r="G10" i="11"/>
  <c r="F10" i="11"/>
  <c r="G9" i="11"/>
  <c r="F9" i="11"/>
  <c r="G8" i="11"/>
  <c r="F8" i="11"/>
  <c r="G7" i="11"/>
  <c r="F7" i="11"/>
  <c r="G6" i="11"/>
  <c r="F6" i="11"/>
  <c r="G5" i="11"/>
  <c r="G30" i="11" s="1"/>
  <c r="F5" i="11"/>
  <c r="G4" i="11"/>
  <c r="F4" i="11"/>
  <c r="G3" i="11"/>
  <c r="F3" i="11"/>
  <c r="G2" i="11"/>
  <c r="F2" i="11"/>
  <c r="C11" i="11"/>
  <c r="B11" i="11"/>
  <c r="C10" i="11"/>
  <c r="B10" i="11"/>
  <c r="C9" i="11"/>
  <c r="B9" i="11"/>
  <c r="C8" i="11"/>
  <c r="B8" i="11"/>
  <c r="C7" i="11"/>
  <c r="B7" i="11"/>
  <c r="C6" i="11"/>
  <c r="B6" i="11"/>
  <c r="C5" i="11"/>
  <c r="B5" i="11"/>
  <c r="C4" i="11"/>
  <c r="B4" i="11"/>
  <c r="C3" i="11"/>
  <c r="B3" i="11"/>
  <c r="C2" i="11"/>
  <c r="B2" i="11"/>
  <c r="G28" i="9"/>
  <c r="F28" i="9"/>
  <c r="G27" i="9"/>
  <c r="F27" i="9"/>
  <c r="G26" i="9"/>
  <c r="F26" i="9"/>
  <c r="G25" i="9"/>
  <c r="F25" i="9"/>
  <c r="G24" i="9"/>
  <c r="F24" i="9"/>
  <c r="G23" i="9"/>
  <c r="F23" i="9"/>
  <c r="G22" i="9"/>
  <c r="F22" i="9"/>
  <c r="G21" i="9"/>
  <c r="F21" i="9"/>
  <c r="G20" i="9"/>
  <c r="F20" i="9"/>
  <c r="G19" i="9"/>
  <c r="F19" i="9"/>
  <c r="G18" i="9"/>
  <c r="F18" i="9"/>
  <c r="G17" i="9"/>
  <c r="F17" i="9"/>
  <c r="G16" i="9"/>
  <c r="F16" i="9"/>
  <c r="G15" i="9"/>
  <c r="F15" i="9"/>
  <c r="G14" i="9"/>
  <c r="F14" i="9"/>
  <c r="G13" i="9"/>
  <c r="F13" i="9"/>
  <c r="G12" i="9"/>
  <c r="F12" i="9"/>
  <c r="G11" i="9"/>
  <c r="F11" i="9"/>
  <c r="G10" i="9"/>
  <c r="F10" i="9"/>
  <c r="G9" i="9"/>
  <c r="F9" i="9"/>
  <c r="G8" i="9"/>
  <c r="F8" i="9"/>
  <c r="G7" i="9"/>
  <c r="F7" i="9"/>
  <c r="G6" i="9"/>
  <c r="F6" i="9"/>
  <c r="G5" i="9"/>
  <c r="F5" i="9"/>
  <c r="G4" i="9"/>
  <c r="F4" i="9"/>
  <c r="G3" i="9"/>
  <c r="F3" i="9"/>
  <c r="G2" i="9"/>
  <c r="G30" i="9" s="1"/>
  <c r="F2" i="9"/>
  <c r="F30" i="9" s="1"/>
  <c r="C11" i="9"/>
  <c r="B11" i="9"/>
  <c r="C10" i="9"/>
  <c r="B10" i="9"/>
  <c r="C9" i="9"/>
  <c r="B9" i="9"/>
  <c r="C8" i="9"/>
  <c r="B8" i="9"/>
  <c r="C7" i="9"/>
  <c r="B7" i="9"/>
  <c r="C6" i="9"/>
  <c r="B6" i="9"/>
  <c r="C5" i="9"/>
  <c r="B5" i="9"/>
  <c r="C4" i="9"/>
  <c r="C13" i="9" s="1"/>
  <c r="B4" i="9"/>
  <c r="C3" i="9"/>
  <c r="B3" i="9"/>
  <c r="C2" i="9"/>
  <c r="B2" i="9"/>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C11" i="7"/>
  <c r="B11" i="7"/>
  <c r="C10" i="7"/>
  <c r="B10" i="7"/>
  <c r="C9" i="7"/>
  <c r="B9" i="7"/>
  <c r="C8" i="7"/>
  <c r="B8" i="7"/>
  <c r="C7" i="7"/>
  <c r="B7" i="7"/>
  <c r="C6" i="7"/>
  <c r="B6" i="7"/>
  <c r="C5" i="7"/>
  <c r="B5" i="7"/>
  <c r="C4" i="7"/>
  <c r="B4" i="7"/>
  <c r="C3" i="7"/>
  <c r="B3" i="7"/>
  <c r="C2" i="7"/>
  <c r="B2" i="7"/>
  <c r="G3" i="5"/>
  <c r="G4" i="5"/>
  <c r="G5" i="5"/>
  <c r="G6" i="5"/>
  <c r="G7" i="5"/>
  <c r="G8" i="5"/>
  <c r="G9" i="5"/>
  <c r="G10" i="5"/>
  <c r="G11" i="5"/>
  <c r="G12" i="5"/>
  <c r="G13" i="5"/>
  <c r="G14" i="5"/>
  <c r="G15" i="5"/>
  <c r="G16" i="5"/>
  <c r="G17" i="5"/>
  <c r="G18" i="5"/>
  <c r="G19" i="5"/>
  <c r="G20" i="5"/>
  <c r="G21" i="5"/>
  <c r="G22" i="5"/>
  <c r="G23" i="5"/>
  <c r="G24" i="5"/>
  <c r="G25" i="5"/>
  <c r="G26" i="5"/>
  <c r="G27" i="5"/>
  <c r="G28" i="5"/>
  <c r="G2" i="5"/>
  <c r="F28" i="5"/>
  <c r="F27" i="5"/>
  <c r="F3" i="5"/>
  <c r="F4" i="5"/>
  <c r="F5" i="5"/>
  <c r="F6" i="5"/>
  <c r="F7" i="5"/>
  <c r="F8" i="5"/>
  <c r="F9" i="5"/>
  <c r="F10" i="5"/>
  <c r="F11" i="5"/>
  <c r="F12" i="5"/>
  <c r="F13" i="5"/>
  <c r="F14" i="5"/>
  <c r="F15" i="5"/>
  <c r="F16" i="5"/>
  <c r="F17" i="5"/>
  <c r="F18" i="5"/>
  <c r="F19" i="5"/>
  <c r="F20" i="5"/>
  <c r="F21" i="5"/>
  <c r="F22" i="5"/>
  <c r="F23" i="5"/>
  <c r="F24" i="5"/>
  <c r="F25" i="5"/>
  <c r="F26" i="5"/>
  <c r="F2" i="5"/>
  <c r="C3" i="5"/>
  <c r="C4" i="5"/>
  <c r="C5" i="5"/>
  <c r="C6" i="5"/>
  <c r="C7" i="5"/>
  <c r="C8" i="5"/>
  <c r="C9" i="5"/>
  <c r="C10" i="5"/>
  <c r="C11" i="5"/>
  <c r="C2" i="5"/>
  <c r="B3" i="5"/>
  <c r="B4" i="5"/>
  <c r="B5" i="5"/>
  <c r="B6" i="5"/>
  <c r="B7" i="5"/>
  <c r="B8" i="5"/>
  <c r="B9" i="5"/>
  <c r="B10" i="5"/>
  <c r="B11" i="5"/>
  <c r="B2" i="5"/>
  <c r="G3" i="3"/>
  <c r="G4" i="3"/>
  <c r="G5" i="3"/>
  <c r="G6" i="3"/>
  <c r="G7" i="3"/>
  <c r="G8" i="3"/>
  <c r="G9" i="3"/>
  <c r="G10" i="3"/>
  <c r="G11" i="3"/>
  <c r="G2" i="3"/>
  <c r="F11" i="3"/>
  <c r="F3" i="3"/>
  <c r="F4" i="3"/>
  <c r="F5" i="3"/>
  <c r="F6" i="3"/>
  <c r="F7" i="3"/>
  <c r="F8" i="3"/>
  <c r="F9" i="3"/>
  <c r="F10" i="3"/>
  <c r="F2" i="3"/>
  <c r="C3" i="3"/>
  <c r="C4" i="3"/>
  <c r="C5" i="3"/>
  <c r="C6" i="3"/>
  <c r="C7" i="3"/>
  <c r="C8" i="3"/>
  <c r="C9" i="3"/>
  <c r="C10" i="3"/>
  <c r="C11" i="3"/>
  <c r="C2" i="3"/>
  <c r="B3" i="3"/>
  <c r="B4" i="3"/>
  <c r="B5" i="3"/>
  <c r="B6" i="3"/>
  <c r="B7" i="3"/>
  <c r="B8" i="3"/>
  <c r="B9" i="3"/>
  <c r="B10" i="3"/>
  <c r="B11" i="3"/>
  <c r="B2" i="3"/>
  <c r="C13" i="11" l="1"/>
  <c r="B13" i="9"/>
  <c r="G30" i="17"/>
  <c r="G30" i="21"/>
  <c r="F30" i="7"/>
  <c r="B13" i="11"/>
  <c r="F30" i="15"/>
  <c r="F30" i="11"/>
  <c r="C13" i="5"/>
  <c r="G30" i="15"/>
  <c r="C13" i="15"/>
  <c r="F30" i="21"/>
  <c r="C13" i="21"/>
  <c r="B13" i="21"/>
  <c r="G30" i="19"/>
  <c r="F30" i="19"/>
  <c r="C13" i="19"/>
  <c r="B13" i="19"/>
  <c r="F30" i="17"/>
  <c r="C13" i="17"/>
  <c r="B13" i="17"/>
  <c r="F30" i="13"/>
  <c r="G30" i="13"/>
  <c r="C13" i="13"/>
  <c r="B13" i="13"/>
  <c r="G30" i="7"/>
  <c r="B13" i="7"/>
  <c r="C13" i="7"/>
  <c r="G30" i="5"/>
  <c r="F30" i="5"/>
  <c r="B13" i="5"/>
  <c r="F13" i="3"/>
  <c r="G13" i="3"/>
  <c r="B13" i="3"/>
  <c r="C13" i="3"/>
  <c r="K3" i="3"/>
  <c r="K4" i="3"/>
  <c r="K5" i="3"/>
  <c r="K6" i="3"/>
  <c r="K7" i="3"/>
  <c r="K8" i="3"/>
  <c r="K9" i="3"/>
  <c r="K10" i="3"/>
  <c r="K11" i="3"/>
  <c r="K12" i="3"/>
  <c r="K13" i="3"/>
  <c r="K14" i="3"/>
  <c r="K15" i="3"/>
  <c r="K16" i="3"/>
  <c r="K17" i="3"/>
  <c r="K18" i="3"/>
  <c r="K19" i="3"/>
  <c r="K20" i="3"/>
  <c r="K21" i="3"/>
  <c r="K22" i="3"/>
  <c r="K23" i="3"/>
  <c r="K24" i="3"/>
  <c r="K25" i="3"/>
  <c r="K26" i="3"/>
  <c r="K27" i="3"/>
  <c r="K28" i="3"/>
  <c r="K2" i="3"/>
  <c r="J3" i="3"/>
  <c r="J4" i="3"/>
  <c r="J5" i="3"/>
  <c r="J6" i="3"/>
  <c r="J7" i="3"/>
  <c r="J8" i="3"/>
  <c r="J9" i="3"/>
  <c r="J10" i="3"/>
  <c r="J11" i="3"/>
  <c r="J12" i="3"/>
  <c r="J13" i="3"/>
  <c r="J14" i="3"/>
  <c r="J15" i="3"/>
  <c r="J16" i="3"/>
  <c r="J17" i="3"/>
  <c r="J18" i="3"/>
  <c r="J19" i="3"/>
  <c r="J20" i="3"/>
  <c r="J21" i="3"/>
  <c r="J22" i="3"/>
  <c r="J23" i="3"/>
  <c r="J24" i="3"/>
  <c r="J25" i="3"/>
  <c r="J26" i="3"/>
  <c r="J27" i="3"/>
  <c r="J28" i="3"/>
  <c r="J2" i="3"/>
  <c r="K30" i="3" l="1"/>
  <c r="J30" i="3"/>
</calcChain>
</file>

<file path=xl/sharedStrings.xml><?xml version="1.0" encoding="utf-8"?>
<sst xmlns="http://schemas.openxmlformats.org/spreadsheetml/2006/main" count="19679" uniqueCount="2200">
  <si>
    <t>Category</t>
  </si>
  <si>
    <t>Savings</t>
  </si>
  <si>
    <t>Type</t>
  </si>
  <si>
    <t>Region</t>
  </si>
  <si>
    <t>-</t>
  </si>
  <si>
    <t>It has been in place for 2 years and has saved about £40k in total.</t>
  </si>
  <si>
    <t>No longer operational</t>
  </si>
  <si>
    <t>sarah.groom@surreyheath.gov.uk</t>
  </si>
  <si>
    <t>London Borough</t>
  </si>
  <si>
    <t>South East</t>
  </si>
  <si>
    <t xml:space="preserve">Accident Analysis  </t>
  </si>
  <si>
    <t>Health &amp; Social Care</t>
  </si>
  <si>
    <t>East Midlands</t>
  </si>
  <si>
    <t>Adult Emergency Duty Team</t>
  </si>
  <si>
    <t>Joint committee</t>
  </si>
  <si>
    <t>simon.hoy@kingston.gov.uk</t>
  </si>
  <si>
    <t>Richmond upon Thames</t>
  </si>
  <si>
    <t>Transport &amp; Highways</t>
  </si>
  <si>
    <t xml:space="preserve">Children’s Emergency Duty System </t>
  </si>
  <si>
    <t>Children &amp; Young People</t>
  </si>
  <si>
    <t>Flexibility and cover rather than savings.</t>
  </si>
  <si>
    <t>Environmental Protection, Waste &amp; Regulatory Services</t>
  </si>
  <si>
    <t>Lead authority collaboration</t>
  </si>
  <si>
    <t>East of England</t>
  </si>
  <si>
    <t>Democracy, Governance &amp; Performance</t>
  </si>
  <si>
    <t>Joint Head of Service</t>
  </si>
  <si>
    <t>Wandsworth</t>
  </si>
  <si>
    <t>LGSS</t>
  </si>
  <si>
    <t>Joint Committee</t>
  </si>
  <si>
    <t>London Highways Alliance Contract</t>
  </si>
  <si>
    <t>Framework for highways maintenance and management services</t>
  </si>
  <si>
    <t>Unincorporated Association</t>
  </si>
  <si>
    <t>Transport for London</t>
  </si>
  <si>
    <t xml:space="preserve">Minerals and Waste Planning  </t>
  </si>
  <si>
    <t>Out of Hours Emergencies</t>
  </si>
  <si>
    <t>Planning &amp; Building Control</t>
  </si>
  <si>
    <t>Safer Kingston Partnership</t>
  </si>
  <si>
    <t>Community Safety (including Fire)</t>
  </si>
  <si>
    <t>Works with residents of, visitors to and businesses in the borough to identify priorities, target resources and ensure that Kingston remains one of the safest boroughs in London</t>
  </si>
  <si>
    <t>Clinical Commissioning Group (CCG)</t>
  </si>
  <si>
    <t>London Fire Brigade</t>
  </si>
  <si>
    <t>London Probation Trust</t>
  </si>
  <si>
    <t>Metropolitan Police</t>
  </si>
  <si>
    <t>Sexual Health Services</t>
  </si>
  <si>
    <t>Public Health</t>
  </si>
  <si>
    <t>Sheridan.townsend@lancashire.gov.uk</t>
  </si>
  <si>
    <t>North West</t>
  </si>
  <si>
    <t>Lancashire Care Foundation Trust</t>
  </si>
  <si>
    <t>Brook</t>
  </si>
  <si>
    <t>ICT &amp; Digital Services</t>
  </si>
  <si>
    <t>alison.hill@stevenage.gov.uk</t>
  </si>
  <si>
    <t>South Tyne and Wear Waste Management Partnership</t>
  </si>
  <si>
    <t>Commercial Partnership</t>
  </si>
  <si>
    <t>chriswilson@stwwmp.org.uk</t>
  </si>
  <si>
    <t>Metropolitan District</t>
  </si>
  <si>
    <t>North East</t>
  </si>
  <si>
    <t>Sports - Combined Activities</t>
  </si>
  <si>
    <t>Sports &amp; Recreation</t>
  </si>
  <si>
    <t xml:space="preserve">Sports - Combined Activities  </t>
  </si>
  <si>
    <t>Trust</t>
  </si>
  <si>
    <t xml:space="preserve">Traffic Signal Maintenance  </t>
  </si>
  <si>
    <t>Young People’s Substance Misuse Service</t>
  </si>
  <si>
    <t xml:space="preserve">Substance misuse services to young people </t>
  </si>
  <si>
    <t xml:space="preserve">Adur &amp; Worthing Shared Management </t>
  </si>
  <si>
    <t>Shared Management</t>
  </si>
  <si>
    <t xml:space="preserve">In 2007 Adur and Worthing councils decided to work together in partnership by creating a single officer structure and providing joint, shared services to both communities. </t>
  </si>
  <si>
    <t xml:space="preserve">Ashfield and Mansfield Equality and Diversity Shared Service </t>
  </si>
  <si>
    <t>davidevans@mansfield.gov.uk</t>
  </si>
  <si>
    <t>This shared service delivers HR services (inclusive of HR, Payroll, Learning &amp; Development) on behalf of Ashfield and Mansfield District Councils. The benefits of the shared service are increased resilience; increased synergy; increased economy of scale and purchasing power; cashable and non-cashable efficiencies; a shared system; and improved processes</t>
  </si>
  <si>
    <t xml:space="preserve">Ashfield and Mansfield Legal Shared Service </t>
  </si>
  <si>
    <t>Procurement &amp; Commissioning</t>
  </si>
  <si>
    <t xml:space="preserve">Mansfield District Council hosts a shared Regeneration and Economic Development service with Ashfield District Council. The service is underpinned by a Joint Economic Masterplan and delivers the following objectives:  - A commercially focused “one stop shop” for potential businesses and investors focused on encouraging growth and development - A service that businesses, organisations and partners at local, national and global recognise and can work with - An efficient service providing value for money for both Councils - A highly skilled and motivated team focused on the needs of the customer and delivering innovative solutions to boost economic growth  </t>
  </si>
  <si>
    <t xml:space="preserve">Broxtowe and Ashfield Business Rates </t>
  </si>
  <si>
    <t>rob.westwood@broxtowe.gov.uk</t>
  </si>
  <si>
    <t xml:space="preserve">Broxtowe and Ashfield Fraud </t>
  </si>
  <si>
    <t xml:space="preserve">Cambridgeshire Public Sector Network </t>
  </si>
  <si>
    <t>Daniel.Thorp@cambridgeshire.gov.uk</t>
  </si>
  <si>
    <t>Cambridgeshire and Peterborough Fire and Rescue</t>
  </si>
  <si>
    <t>Bedfordshire Fire and Rescue</t>
  </si>
  <si>
    <t>Cambridgeshire Voluntary and Community Sector</t>
  </si>
  <si>
    <t xml:space="preserve">CenSus Shared Revenues Partnership </t>
  </si>
  <si>
    <t>Tim.Delany@centralsussex.gov.uk</t>
  </si>
  <si>
    <t xml:space="preserve">Coventry, Solihull and Warwickshire Sub-regional shared services </t>
  </si>
  <si>
    <t>gereint.stoneman@coventry.gov.uk</t>
  </si>
  <si>
    <t>West Midlands</t>
  </si>
  <si>
    <t xml:space="preserve">Craven and Selby ICT </t>
  </si>
  <si>
    <t>Shared ICT support between Craven and Selby districts, hosted in Craven.</t>
  </si>
  <si>
    <t>pellis@cravendc.gov.uk</t>
  </si>
  <si>
    <t xml:space="preserve">Cumbria Local Links </t>
  </si>
  <si>
    <t>deborah.turner@cumbriacc.gov.uk</t>
  </si>
  <si>
    <t xml:space="preserve">Derbyshire Waste Partnership </t>
  </si>
  <si>
    <t>claire.brailsford@derbyshire.gov.uk</t>
  </si>
  <si>
    <t xml:space="preserve">EPiC - Effective Procurement in Cumbria </t>
  </si>
  <si>
    <t>conway.stewart@cumbriacc.gov.uk</t>
  </si>
  <si>
    <t xml:space="preserve">Homechoice Administration Services </t>
  </si>
  <si>
    <t>ellie.vermeulen@suffolkcoastal.gov.uk</t>
  </si>
  <si>
    <t xml:space="preserve">Huntingdonshire &amp; Cambridge City CCTV Shared Service </t>
  </si>
  <si>
    <t>chris.stopford@huntingdonshire.gov.uk</t>
  </si>
  <si>
    <t xml:space="preserve">Joint Museum Services </t>
  </si>
  <si>
    <t>Joint Provision of the Museum Services. Colchester manage the service as a single entity.</t>
  </si>
  <si>
    <t>gordon.mole@ipswich.gov.uk</t>
  </si>
  <si>
    <t xml:space="preserve">Joint Teams South Gloucestershire </t>
  </si>
  <si>
    <t>South Gloucestershire</t>
  </si>
  <si>
    <t>Adult Services</t>
  </si>
  <si>
    <t>Adult Social Services Learning Difficulties Social Work Teams, OT Equipment service and shared care planning posts</t>
  </si>
  <si>
    <t>peter.murphy@southglos.gov.uk</t>
  </si>
  <si>
    <t>South West</t>
  </si>
  <si>
    <t>South Gloucestershire PCT</t>
  </si>
  <si>
    <t xml:space="preserve">Norfolk Public Law </t>
  </si>
  <si>
    <t>Legal Services</t>
  </si>
  <si>
    <t>victoria.mcneill@norfolk.gov.uk</t>
  </si>
  <si>
    <t>Norfolk Revenues and Benefits</t>
  </si>
  <si>
    <t>david.thomason@west-norfolk.gcsx.gov.uk</t>
  </si>
  <si>
    <t>Peak District National Park Authority</t>
  </si>
  <si>
    <t xml:space="preserve">Northamptonshire Countywide Traveller Unit </t>
  </si>
  <si>
    <t>StWilkinson@northamptonshire.gov.uk</t>
  </si>
  <si>
    <t>Northamptonshire Police</t>
  </si>
  <si>
    <t xml:space="preserve">Northern Warwickshire Building Control Partnership </t>
  </si>
  <si>
    <t xml:space="preserve">Stafford and Cannock Shared Service </t>
  </si>
  <si>
    <t>Sharing a range of back office services using the lead authority model. Stafford BC is leading on the provision of ICT, Legal and HR. Cannock Chase DC is leading on Finance, Revenues and Benefits, Audit, Risk and Resilience and Procurement.</t>
  </si>
  <si>
    <t>malcolm.vickers@staffordbc.gov.uk</t>
  </si>
  <si>
    <t xml:space="preserve">Surrey Training group Sharing Tandridge HR Payroll iTrent system </t>
  </si>
  <si>
    <t>Finance &amp; Financial Services</t>
  </si>
  <si>
    <t>recruitment@spelthorne.gov.uk</t>
  </si>
  <si>
    <t xml:space="preserve">Welland Audit </t>
  </si>
  <si>
    <t>RChild@melton.gov.uk</t>
  </si>
  <si>
    <t>West Berkshire and Wokingham Shared Management </t>
  </si>
  <si>
    <t>West Northamptonshire Joint Planning Unit </t>
  </si>
  <si>
    <t>West of England Transport and strategic planning partnership</t>
  </si>
  <si>
    <t>julia.dean@westofengland.org</t>
  </si>
  <si>
    <t>North Somerset</t>
  </si>
  <si>
    <t>Shared Leadership &amp; Chief Executives</t>
  </si>
  <si>
    <t>Property, Facilities and Utilities</t>
  </si>
  <si>
    <t>5 Councils Corporate Services Partnership</t>
  </si>
  <si>
    <t>steve.bishop@southandvale.gov.uk</t>
  </si>
  <si>
    <t>Better Care Fund</t>
  </si>
  <si>
    <t>S75 Agreement</t>
  </si>
  <si>
    <t>sue.hird@lancashire.gov.uk</t>
  </si>
  <si>
    <t>East Lancashire Clinical Commissioning Group</t>
  </si>
  <si>
    <t>North Lancashire Clinical Commissioning Group</t>
  </si>
  <si>
    <t>Cherwell District and South Northamptonshire Councils</t>
  </si>
  <si>
    <t>A total council approach to shared services with a joint management team delivering an ambitious programme with all services in scope.  Primarily to reduce the cost of service provision across both councils with additional benefits of improved quality and resiliency.</t>
  </si>
  <si>
    <t>claire.taylor@cherwellandsouthnorthants.gov.uk</t>
  </si>
  <si>
    <t>Environment Service (Highways &amp; Transport and Environmental Health &amp; Trading Standards)</t>
  </si>
  <si>
    <t>Regulatory Services (Environmental Health &amp; Trading Standards) and Highways &amp; Transport (in Kingston this covers street Service &amp; Traffic Management &amp; Design.</t>
  </si>
  <si>
    <t>Human Resources</t>
  </si>
  <si>
    <t>HR Services</t>
  </si>
  <si>
    <t>Phase 1 – all ICT services except application support for LBS  Phase 2 – LBS application support</t>
  </si>
  <si>
    <t>Achieving for Children</t>
  </si>
  <si>
    <t>Mid &amp; North Devon Building Control Partnership</t>
  </si>
  <si>
    <t>Joint Building Control Partnership  To provide greater flexibility/critical mass, and shared expertise/management in order to protect and improve fee earning potential</t>
  </si>
  <si>
    <t>ajarrett@middevon.gov.uk</t>
  </si>
  <si>
    <t>Northern Lincolnshire Business Connect</t>
  </si>
  <si>
    <t>Mike.wedgewood@northlincs.gov.uk</t>
  </si>
  <si>
    <t>Orbis Public Law</t>
  </si>
  <si>
    <t xml:space="preserve">Provision of Resource Management System  </t>
  </si>
  <si>
    <t xml:space="preserve">More efficient that delivering independently, greater resilience, better quality of service and support.  Supports IT Strategy to move systems off premise.  </t>
  </si>
  <si>
    <t>In development</t>
  </si>
  <si>
    <t>Hoople Ltd</t>
  </si>
  <si>
    <t xml:space="preserve">Shared Staffing Arrangement (SSA) </t>
  </si>
  <si>
    <t>Section 101</t>
  </si>
  <si>
    <t>Aveen.kelly@richmond.gov.uk</t>
  </si>
  <si>
    <t>Strategic Integration and Commissioning</t>
  </si>
  <si>
    <t>Mark.jupp@southtyneside.gov.uk</t>
  </si>
  <si>
    <t>South Tyneside Clinical Commissioning Group</t>
  </si>
  <si>
    <t xml:space="preserve">Treatment of Waste, Electrical and Electronic Equipment (WEEE)  </t>
  </si>
  <si>
    <t xml:space="preserve">More efficient than delivering independently  </t>
  </si>
  <si>
    <t>The shared ICT will potentially save £6m a year across and release the capacity to innovate and spread best practice across the three boroughs.</t>
  </si>
  <si>
    <t>Martin.Sadler@camden.gov.uk</t>
  </si>
  <si>
    <t>Benefit Fraud Arrangement</t>
  </si>
  <si>
    <t>The Investigations Manager employed by Gravesham Borough Council is shared by the two partners on a 50:50 basis. Benefits are: Reduced cost of the Benefit Investigation Service to each council. Increased resilience across the two Benefit Investigation Teams. Increased investigation efficiency through adoption of best working practices and sharing of investigation resources. Where practical, consistent counter-fraud arrangements between both authorities</t>
  </si>
  <si>
    <t>michelle.batstone@gravesham.gov.uk</t>
  </si>
  <si>
    <t>Cherwell District, South Northamptonshire and Stratford-on-Avon District Councils</t>
  </si>
  <si>
    <t>Shared ICT Business Service.</t>
  </si>
  <si>
    <t>Fraud Management Arrangement</t>
  </si>
  <si>
    <t>The Investigations Manager employed by Gravesham Borough Council is shared by the two partners on a 50:50 basis. Benefits are: Reduced cost of the Benefit Investigation Service to each council. Increased resilience across the two Benefit Investigation Teams. Increased investigation efficiency through adoption of best working practices and sharing of investigation resources. Where practical, consistent counter-fraud arrangements between both authorities.</t>
  </si>
  <si>
    <t>Internal Audit Partnership</t>
  </si>
  <si>
    <t>The Audit Manager employed by Gravesham Borough Council is shared by the two partners on a 50:50 basis. Benefits are: Reduced cost of the Internal Audit Service to each council. Increased resilience across the two internal Audit Teams. Increased audit efficiency.</t>
  </si>
  <si>
    <t>North Derbyshire Disaster Recover for ICT</t>
  </si>
  <si>
    <t>nick.blaney@ne-derbyshire.gov.uk</t>
  </si>
  <si>
    <t>Shared Chief Executive - East Devon and South Somerset District Council</t>
  </si>
  <si>
    <t xml:space="preserve">Shared Chief Executive - East Devon and South Somerset District Council </t>
  </si>
  <si>
    <t>communications@southsomerset.gov.uk</t>
  </si>
  <si>
    <t>A Partnership for the provision of Adult Mental Health Services in Lancashire</t>
  </si>
  <si>
    <t>Joint service, funded through a Section 75 Agreement, for the provision of adult mental health services in Lancashire.</t>
  </si>
  <si>
    <t>dave.carr@lancashire.gov.uk</t>
  </si>
  <si>
    <t>Achieving for Children (AfC)</t>
  </si>
  <si>
    <t>Community interest company</t>
  </si>
  <si>
    <t>carol.clapperton@richmond.gov.uk</t>
  </si>
  <si>
    <t>Anglia Revenues Partnership (ARP)</t>
  </si>
  <si>
    <t>paul.corney@angliarevenues.gov.uk</t>
  </si>
  <si>
    <t>Closure of Chichester Print Room and service now provided by Arun District Council.</t>
  </si>
  <si>
    <t>abuckley@chichester.gov.uk</t>
  </si>
  <si>
    <t>Operational</t>
  </si>
  <si>
    <t>Ashfield Business Rates</t>
  </si>
  <si>
    <t>Commercial partnership</t>
  </si>
  <si>
    <t>Basingstoke and Deane and Hart Shared Legal Services</t>
  </si>
  <si>
    <t>A shared Legal Service across two local authorities providing a wealth of legal expertise covering a wide range of specialist areas.</t>
  </si>
  <si>
    <t>chiefexecutive@hart.gov.uk</t>
  </si>
  <si>
    <t>Bassetlaw &amp; Mansfield Shared Health &amp; Safety Service</t>
  </si>
  <si>
    <t>jim.moran@bassetlaw.gov.uk</t>
  </si>
  <si>
    <t xml:space="preserve">BDT Legal  </t>
  </si>
  <si>
    <t>jacklyn.rowbotham@bdtlegal.org.uk</t>
  </si>
  <si>
    <t>Bexley and Bromley Shared Library Service</t>
  </si>
  <si>
    <t>Library Services</t>
  </si>
  <si>
    <t>Shared library service for all back office, management, professional and support services including Local Studies and Archives Services</t>
  </si>
  <si>
    <t>judith.mitlin@bexley.gov.uk</t>
  </si>
  <si>
    <t>Blackpool Council and Fylde Borough Council Shared Revenues and Benefits Service</t>
  </si>
  <si>
    <t>Marie.mcroberts@blackpool.gov.uk</t>
  </si>
  <si>
    <t>British Cycling Partnership</t>
  </si>
  <si>
    <t xml:space="preserve">Integrated approach to the delivery of cycling programmes and training services across Lancashire. This is co-ordinating delivery of the programmes across Lancashire in order to maximise the impact of the provision across Lancashire. </t>
  </si>
  <si>
    <t>Lee.girvan@lancashire.gov.uk</t>
  </si>
  <si>
    <t>Blackburn with Darwen</t>
  </si>
  <si>
    <t>Hyndburn</t>
  </si>
  <si>
    <t>Bromsgrove District and Redditch Borough Council - Shared Chief Exec and Management</t>
  </si>
  <si>
    <t>Combined authority</t>
  </si>
  <si>
    <t>h.mole@bromsgroveandredditch.gov.uk</t>
  </si>
  <si>
    <t>Environmental Services management  have been shared since 2012, this was extended to include all teams in 2015.  Services were shared to make savings while maintaining a quality service to residents of Bromsgrove and Redditch.</t>
  </si>
  <si>
    <t>Business Support, Employment, Economic Growth &amp; Regeneration</t>
  </si>
  <si>
    <t>North Worcestershire Economic Development was established in 2011, combining Redditch, Bromsgrove and Wyre Forest.  These were shared to obtain more of a focus on Economic growth and to provide financial savings.</t>
  </si>
  <si>
    <t>Customer Services has been shared between Redditch and Bromsgrove authorities since 2012 to enable financial savings while maintaining excellent service.</t>
  </si>
  <si>
    <t>Policy, Performance and Partnerships became a shared service in 2011 to make savings as well as improved service quality.</t>
  </si>
  <si>
    <t>Payroll services were shared in 2011 between Bromsgrove, Redditch and Wyre Forest mainly to create savings while improving customer satisfaction.</t>
  </si>
  <si>
    <t xml:space="preserve">Revenue Services have been shared since 2013 between Redditch and Bromsgrove.  </t>
  </si>
  <si>
    <t>Legal and Democratic Services have been shared between Bromsgrove and Redditch authorities since 2012 to enable financial savings while maintaining quality of service.</t>
  </si>
  <si>
    <t>Car parking across Redditch, Bromsgrove and Wychavon was shared in 2012 to make financial savings.</t>
  </si>
  <si>
    <t>Human Resources and Organisational Development was shared in 2011 initially to make financial savings however improved customer satisfaction was also achieved in the service supporting other shared services between Redditch and Bromsgrove.</t>
  </si>
  <si>
    <t>CAMHS - Child Adolescent Mental Health Services</t>
  </si>
  <si>
    <t>simon.laurie@eastriding.gov.uk</t>
  </si>
  <si>
    <t>Humber NHS Foundation Trust</t>
  </si>
  <si>
    <t xml:space="preserve">Operational monitoring of CCTV within Rutland  </t>
  </si>
  <si>
    <t>Cheltenham and Tewkesbury Building Control Service</t>
  </si>
  <si>
    <t>iain.houston@cheltenham.gov.uk</t>
  </si>
  <si>
    <t>Children's Services – Achieving for Children (AfC)</t>
  </si>
  <si>
    <t>Chiltern &amp; South Bucks District Councils Joint Working</t>
  </si>
  <si>
    <t>jim.burness@southbucks.gov.uk</t>
  </si>
  <si>
    <t>Christchurch and East Dorset Partnership</t>
  </si>
  <si>
    <t>A partnership of two councils aiming to protect front line services by securing sustainable financial efficiencies and opportunities for improved outcomes for residents.</t>
  </si>
  <si>
    <t>mraudsepp@christchurchandeastdorset.gov.uk</t>
  </si>
  <si>
    <t>CNC Building Control</t>
  </si>
  <si>
    <t>CNC has been a leading Local Authority partnership in the LABC and consultancy services market since 2004. In spring 2013, South Norfolk Council took over as the lead partner, with a plan for growth, maximising income streams and expansion. Our aim is to make the service a market leader in terms of technology, staff and efficient working practice. This includes a new single database for all current partners supported by an integrated platform and mobile working solution.</t>
  </si>
  <si>
    <t>thorsepole@south-norfolk.gov.uk</t>
  </si>
  <si>
    <t>Community Safety Manager</t>
  </si>
  <si>
    <t>cally.darby@maldon.gov.uk</t>
  </si>
  <si>
    <t>Compass Point Business Services (East Coast)</t>
  </si>
  <si>
    <t>Company limited by shares</t>
  </si>
  <si>
    <t>Council Tax and Business Rates Management Arrangement</t>
  </si>
  <si>
    <t>Darlington Borough Council providing legal support to Richmondshire District Council</t>
  </si>
  <si>
    <t>Richmondshire District Council has delegated its responsibilities for providing internal legal services to Darlington Borough Council</t>
  </si>
  <si>
    <t>sian.moore@richmondshire.gov.uk</t>
  </si>
  <si>
    <t>Dartford and Sevenoaks Shared Services</t>
  </si>
  <si>
    <t>tim.sams@dartford.gov.uk</t>
  </si>
  <si>
    <t>Delt Shared Services Ltd</t>
  </si>
  <si>
    <t>NEW Devon Clinical Commissioning Group</t>
  </si>
  <si>
    <t>Democracy, Governance and Performance</t>
  </si>
  <si>
    <t xml:space="preserve">Deprivation of Liberties  </t>
  </si>
  <si>
    <t>Devon &amp; Somerset Trading Standards Service</t>
  </si>
  <si>
    <t>paul.thomas@devon.gov.uk</t>
  </si>
  <si>
    <t>Devon Audit Partnership</t>
  </si>
  <si>
    <t>Devon Building Control Partnership</t>
  </si>
  <si>
    <t>andrew.carpenter@devonbuildingcontrol.gov.uk</t>
  </si>
  <si>
    <t>Dorset and Hampshire County - Shared IT Service</t>
  </si>
  <si>
    <t>andrew.coombes@hants.gov.uk</t>
  </si>
  <si>
    <t>Dorset Councils Partnership</t>
  </si>
  <si>
    <t>Dorset Waste Partnership</t>
  </si>
  <si>
    <t>Dorsetforyou.com Partnership</t>
  </si>
  <si>
    <t>Durham and Darlington Fire and Rescue Service</t>
  </si>
  <si>
    <t>Shared Internal Audit and Risk Management Costs, alongside access to audit specialisms e.g. IT audit, Procurement and Fraud Investigation.</t>
  </si>
  <si>
    <t>paul.bradley@durham.gov.uk</t>
  </si>
  <si>
    <t>Capital Assets</t>
  </si>
  <si>
    <t>East Coast Tourism Partnership</t>
  </si>
  <si>
    <t>East Hampshire District Council, Havant Borough Council and Hampshire County Council. IT Shared Infrastructure</t>
  </si>
  <si>
    <t>East Kent Audit Partnership</t>
  </si>
  <si>
    <t>leadership.support@shepway.gov.uk</t>
  </si>
  <si>
    <t>East Kent Waste Partnership</t>
  </si>
  <si>
    <t>suzy.tigwell@shepway.gov.uk</t>
  </si>
  <si>
    <t>East Riding &amp; Hull Local Access Forum</t>
  </si>
  <si>
    <t>Joint Local Access Forum to provide advice regarding rights of way, public access and open air recreation</t>
  </si>
  <si>
    <t>East Riding/Hull Occupational Health Partnership</t>
  </si>
  <si>
    <t>East Riding Schools</t>
  </si>
  <si>
    <t>Hull Schools</t>
  </si>
  <si>
    <t>East Suffolk Shared Services</t>
  </si>
  <si>
    <t>The two councils provide a shared service for the vast majority of support and front line services. The councils share a Chief Executive, Management Team and Service Management . Financial savings are helping to deliver medium term financial plans;  improved methods of working;  joint ICT infrastructure; further transformation; and flexible working.</t>
  </si>
  <si>
    <t>Brian.Mew@eastsuffolk.gov.uk</t>
  </si>
  <si>
    <t>Anglia Revenues Partnership</t>
  </si>
  <si>
    <t>Suffolk Coastal Norse</t>
  </si>
  <si>
    <t>Waveney Norse</t>
  </si>
  <si>
    <t>East Sussex Building Control Partnership</t>
  </si>
  <si>
    <t xml:space="preserve">The Building Control Services of Wealden District Council and Eastbourne Borough Council have formed a partnership to provide a shared service across both authorities. The shared service now operates under the new branding of East Sussex Building Control Partnership as of 1st April 2011. </t>
  </si>
  <si>
    <t>alex.colbran@wealden.gov.uk</t>
  </si>
  <si>
    <t>East Sussex Joint Waste Committee</t>
  </si>
  <si>
    <t>Four WCAs in East Sussex have partnered to improve the quality and efficiency of waste collection, recycling, street and beach cleaning services by entering into a joint contract with Kier Services. The WDA also benefits from reduced disposal costs.</t>
  </si>
  <si>
    <t>East Sussex Procurement Hub</t>
  </si>
  <si>
    <t>East Yorkshire &amp; District Planning Partnership</t>
  </si>
  <si>
    <t>East Yorkshire and Hull Joint highways maintenance</t>
  </si>
  <si>
    <t>East Yorkshire supply of fuel</t>
  </si>
  <si>
    <t>Humberside Police</t>
  </si>
  <si>
    <t>East Yorkshire/Hull Salt provision</t>
  </si>
  <si>
    <t>Eastern Internal Audit Services</t>
  </si>
  <si>
    <t>The Broads Authority</t>
  </si>
  <si>
    <t>Eastern Solent Coastal Partnership</t>
  </si>
  <si>
    <t>Ecology and Archaeology Advice</t>
  </si>
  <si>
    <t>Economic Regeneration partnership</t>
  </si>
  <si>
    <t xml:space="preserve">Education and Outdoor Visits  </t>
  </si>
  <si>
    <t>EM Lawshare</t>
  </si>
  <si>
    <t>This is a shared procurement framework of 104 partners for purchasing of legal services from six providers.</t>
  </si>
  <si>
    <t>SL.EMLAWSHARE@yahoo.com</t>
  </si>
  <si>
    <t>South Yorkshire Fire and Rescue</t>
  </si>
  <si>
    <t>Staffordshire Fire &amp; Rescue Service</t>
  </si>
  <si>
    <t>Emergency Planning</t>
  </si>
  <si>
    <t>More efficient than delivering independently</t>
  </si>
  <si>
    <t xml:space="preserve">Emergency Planning </t>
  </si>
  <si>
    <t xml:space="preserve">EMLIB: Shared Library Management System  </t>
  </si>
  <si>
    <t xml:space="preserve">Lower costs and improved customer service  </t>
  </si>
  <si>
    <t>Essex Air Quality &amp; Environmental Protection (Essex Air Quality Consortium)</t>
  </si>
  <si>
    <t>Enables an exchange of information on status of air quality in Essex Borough's and also government updates on AQ guidance etc. Joint working i.e. EssexAir website, &amp; exchange of ideas</t>
  </si>
  <si>
    <t>CPomphrett@thurrock.gov.uk</t>
  </si>
  <si>
    <t>Environment Agency</t>
  </si>
  <si>
    <t>Essex Online Partnership</t>
  </si>
  <si>
    <t>Essex Police</t>
  </si>
  <si>
    <t>Essex Fire and Rescue</t>
  </si>
  <si>
    <t>Essex Procurement Partnership - The Procurement Agency for Essex (PAE)</t>
  </si>
  <si>
    <t>pae.2010@paessex.gov.uk</t>
  </si>
  <si>
    <t>Essex Public Law Partnership</t>
  </si>
  <si>
    <t>Essex Legal Services Partnership has created a new model for local government services, which enables the teams to improve services to clients and communities. The new way of working provides a 'virtual' team approach with each council maintaining its own legal experts yet pooling resources to meet client needs through an Internal Market Place, reducing costs from sharing and from joint approaches to procurement.</t>
  </si>
  <si>
    <t>alison.anderson@essex.gov.uk</t>
  </si>
  <si>
    <t>Gary.pearse@lancashire.gov.uk</t>
  </si>
  <si>
    <t xml:space="preserve">Family Support </t>
  </si>
  <si>
    <t>Taking forward the governments Troubled families initiative at a local level. Over time to deliver savings to public services such as police, schools and hospitals by getting adults back into employment, children back into school and reducing anti-social behaviour.</t>
  </si>
  <si>
    <t>Jenny.rickard@surreyheath.gov.uk</t>
  </si>
  <si>
    <t>Fareham and Gosport CCTV Partnership</t>
  </si>
  <si>
    <t>kwright@fareham.gov.uk</t>
  </si>
  <si>
    <t>Fraud Support</t>
  </si>
  <si>
    <t>lhenley@thurrock.gov.uk</t>
  </si>
  <si>
    <t>GIS partnership</t>
  </si>
  <si>
    <t>Gloucestershire Audit and Assurance Partnership (GAAP)</t>
  </si>
  <si>
    <t>darren.skinner@stroud.gov.uk</t>
  </si>
  <si>
    <t>Gloucestershire Building Control Partnership</t>
  </si>
  <si>
    <t>Gloucestershire Homeseeker</t>
  </si>
  <si>
    <t>Gloucestershire Joint Waste Team</t>
  </si>
  <si>
    <t>Resilience; efficiency; potential significant procurement savings. Joint approach to waste reduction, diversion form landfill, re-use and recycling. Shared learning.</t>
  </si>
  <si>
    <t>Hampshire County Council and Hampshire Fire and Rescue Service Shared IT</t>
  </si>
  <si>
    <t>The County Council has supported shared IT with HFRS for many years. There is now agreement between the Hampshire Constabulary, HFRS and HCC to implement integrated corporate services on a shared basis for all three organisations.</t>
  </si>
  <si>
    <t>Hampshire Fire and Rescue Services</t>
  </si>
  <si>
    <t>Hampshire Emergency Planning Shared Service</t>
  </si>
  <si>
    <t>Home Library Service for Dudley and Wolverhampton</t>
  </si>
  <si>
    <t>HR &amp; Payroll System</t>
  </si>
  <si>
    <t>Agilisys (service provider)</t>
  </si>
  <si>
    <t>HR (current arrangement 2)</t>
  </si>
  <si>
    <t>HR services</t>
  </si>
  <si>
    <t>HR Payroll Transactional Services</t>
  </si>
  <si>
    <t>christian.foster@doncaster.gov.uk</t>
  </si>
  <si>
    <t>Humber Archaeology Partnership</t>
  </si>
  <si>
    <t>Humber Audit Technical Partnership</t>
  </si>
  <si>
    <t>Humber Authorities Calibration Test Centre</t>
  </si>
  <si>
    <t>Provision of joint Calibration Test Centre, weight, mass, volume, temperature, torque, length and pressure technical specification testing. Also Mobile Weighbridge Test Unit for hire. Shared overheads, staffing and capital investment. Runs a commercial service to small and medium enterprises.</t>
  </si>
  <si>
    <t>Humber Data Observatory</t>
  </si>
  <si>
    <t>Data Collection, Processing &amp; Freedom Of Information</t>
  </si>
  <si>
    <t>Humberside Probation Service</t>
  </si>
  <si>
    <t>Humber Emergency Planning Service</t>
  </si>
  <si>
    <t>Humber Legal Services</t>
  </si>
  <si>
    <t>Humberside Fire &amp; Rescue</t>
  </si>
  <si>
    <t>Humber Supply of Vehicle Parts and Services</t>
  </si>
  <si>
    <t>Humber Transport Innovation Partnership</t>
  </si>
  <si>
    <t>Yorkshire Ambulance Service</t>
  </si>
  <si>
    <t>ICOUNT Register Services</t>
  </si>
  <si>
    <t xml:space="preserve">Statutory Children Act registers of disabled children plus non-statutory register of disabled people for one Borough. Includes maintenance of databases and issuing of ICOUNT card to those registered as disabled    </t>
  </si>
  <si>
    <t>ICT shared infrastructure and revenues and benefits systems and controls.</t>
  </si>
  <si>
    <t>Savings in ICT infrastructure and revenues and benefits system and controls staffing</t>
  </si>
  <si>
    <t>Peterm@carlisle.gov.uk</t>
  </si>
  <si>
    <t xml:space="preserve">Improvement East Asset Management Project  </t>
  </si>
  <si>
    <t>The pathfinding Asset Management project is taking place in Essex and has 17 participants involving all local authorities, the Fire Service and Essex Constabulary. The project will enable the participants to identify business cases, which will feature asset sharing, rationalisation opportunities, improved service delivery and co-location possibilities, among others.</t>
  </si>
  <si>
    <t>Inspire and Discover, these are adult substance misuse treatment services jointly commissioned by LCC and NHSE.</t>
  </si>
  <si>
    <t>Jointly commissioned services by LCC and NHSE to improve the substance misuse treatment pathway for male offenders in and leaving the Lancashire prison estate and to ensure equity of provision (where possible) with community services in North and Central Lancashire.</t>
  </si>
  <si>
    <t>Chris.lee@lancashire.gov.uk</t>
  </si>
  <si>
    <t>NHS England</t>
  </si>
  <si>
    <t xml:space="preserve">Hampshire Shared Services Partnership </t>
  </si>
  <si>
    <t>This is the first example of its type between such authorities in England, potentially delivering combined savings of up to £4 million each year. Savings will be used to lower organisational costs, increase flexibility and resilience, and protect frontline services. The services include: Integrated Business Centre; Finance; HR; Occupational Health and Wellbeing; Procurement; Print Services. This will all have a profound impact on organisational culture and working practices, becoming the centrepiece of any longer term shared services offering. The IBC will operate under a culture that is significantly different and more commercial than other functions in each organisation.</t>
  </si>
  <si>
    <t>Hampshire Schools</t>
  </si>
  <si>
    <t>Hampshire Constabulary</t>
  </si>
  <si>
    <t>Integrated Community Teams</t>
  </si>
  <si>
    <t>Internal Audit</t>
  </si>
  <si>
    <t xml:space="preserve">Delivers annual audit plans in each authority, the management support and proactive fraud work, reactive corporate fraud investigations, housing fraud and benefit fraud investigations. </t>
  </si>
  <si>
    <t>Internal Audit &amp; Risk Management Shared Service (North Tyneside Council &amp; Northumberland County Council)</t>
  </si>
  <si>
    <t>allison.mitchell@northtyneside.gov.uk</t>
  </si>
  <si>
    <t>Internal Audit and Counter Fraud</t>
  </si>
  <si>
    <t>A partnership of Audit functions between two Local Authorities, which enables best practice, a consistent approach, and public monies utilised more efficiently.</t>
  </si>
  <si>
    <t>Internal Audit: Shared Management</t>
  </si>
  <si>
    <t>steve.crabtree@peterborough.gov.uk</t>
  </si>
  <si>
    <t>IT Services Shared Management Arrangement</t>
  </si>
  <si>
    <t>Joint Waste Client Partnership</t>
  </si>
  <si>
    <t>Working together, the Councils have procured and effectively managed a multi million waste management contract, gaining efficiencies both from the service provider, as well as the joint client team.</t>
  </si>
  <si>
    <t>Joint Waste Partnership</t>
  </si>
  <si>
    <t>Joint procurement and shared client management resources to deliver environmental services across the two region including collection services for over 100,000 properties, creating £850,000 per annum savings.</t>
  </si>
  <si>
    <t>Joint Working Agreement between Lancashire County Council and Blackpool Council</t>
  </si>
  <si>
    <t xml:space="preserve">The shared service is for the management, treatment and disposal of municipal solid waste generated in Lancashire (excluding Blackburn). The service was introduced as part of delivery of waste PFI arrangements but has since been amended following termination of the PFI contract in 2014. Arrangements allow efficiencies by providing localised waste treatment arrangements and flexibility to deliver statutory targets and respond jointly to changes in national policy. </t>
  </si>
  <si>
    <t>steve.scott@lancashire.gov.uk</t>
  </si>
  <si>
    <t>Kier Business Services</t>
  </si>
  <si>
    <t>To provide payroll services, revenue &amp; benefits and pension services for Middlesbrough Council.  Saving money, improved customer service and experience.</t>
  </si>
  <si>
    <t>HR Policy Project Officer</t>
  </si>
  <si>
    <t>Lancashire County Council Internal Audit Service</t>
  </si>
  <si>
    <t>Ruth.lowry@lancashire.gov.uk</t>
  </si>
  <si>
    <t>Lancashire Fire and Rescue Service</t>
  </si>
  <si>
    <t xml:space="preserve">Lancashire Local Resilience Forum  Lancashire Local Health Resilience Partnership  </t>
  </si>
  <si>
    <t>Alan.wilton@lancashire.gov.uk</t>
  </si>
  <si>
    <t>Network Rail</t>
  </si>
  <si>
    <t>Lancashire Music Hub</t>
  </si>
  <si>
    <t xml:space="preserve">Lancashire Music Hub (LMH) brings together a diverse range of partners and stakeholders to develop musical learning opportunities for young people. The Hub strives to make it easy for, young people, teachers, musicians, schools and the wider community to work together and find great ways to make music whilst developing their individual skills and talents.  Music has the power to inspire and change lives and therefore LMH wants to make musical learning available to all children and young people in the county. By increasing chances to engage and participate, we can make music a vital and enriching part of more young people’s lives, helping them to progress their talents and enhancing their learning.  </t>
  </si>
  <si>
    <t>tim.rogers@lancashire.gov.uk</t>
  </si>
  <si>
    <t>Arts Development Service Lancashire County Council</t>
  </si>
  <si>
    <t>Barnardo's</t>
  </si>
  <si>
    <t>Burnley College</t>
  </si>
  <si>
    <t>University of Central Lancashire</t>
  </si>
  <si>
    <t>Lancashire Public Realm</t>
  </si>
  <si>
    <t>martin.dunwell@lancashire.gov.uk</t>
  </si>
  <si>
    <t>Leeds Integrated Health and Social Care</t>
  </si>
  <si>
    <t>Leeds Community Health</t>
  </si>
  <si>
    <t>The integrated health and social care programme aims to make better use of public buildings in Leeds, creating new models of service delivery and encourage partners to work more flexibly together.</t>
  </si>
  <si>
    <t>dayle.lynch@leeds.gov.uk</t>
  </si>
  <si>
    <t>NHS</t>
  </si>
  <si>
    <t>Libraries and Information East Midlands (LIEM)</t>
  </si>
  <si>
    <t>chair@liem.org.uk</t>
  </si>
  <si>
    <t xml:space="preserve">LibrariesWest </t>
  </si>
  <si>
    <t xml:space="preserve">The LibrariesWest consortium is a partnership between 7 neighbouring local authority library services in the south west of England. The consortium exists to share a Library Management System and other library resources, delivering improved services for customers and providing value for money. </t>
  </si>
  <si>
    <t>jmscown@somerset.gov.uk</t>
  </si>
  <si>
    <t>Licensing Partnership</t>
  </si>
  <si>
    <t>A shared Licensing Team bringing together the knowledge, expertise and skills across two councils to provide a cohesive, high quality service to our residents</t>
  </si>
  <si>
    <t>Macmillan Specialist Palliative Care</t>
  </si>
  <si>
    <t>Hull &amp; East Yorkshire Hospitals NHS Trust</t>
  </si>
  <si>
    <t>Macmillan Cancer Support</t>
  </si>
  <si>
    <t xml:space="preserve">Mid-Anglian Consortium for Library Stock  </t>
  </si>
  <si>
    <t xml:space="preserve">Reduced cost of stock acquisition  </t>
  </si>
  <si>
    <t>oliver.hartland@midkent.gov.uk</t>
  </si>
  <si>
    <t>Multi-Agency Data Exchange (MADE)</t>
  </si>
  <si>
    <t>Mike.walker@lancashire.gov.uk</t>
  </si>
  <si>
    <t>Multi-Force Shared Service</t>
  </si>
  <si>
    <t>Cheshire Constabulary</t>
  </si>
  <si>
    <t>Michael.Drummond@cheshire.pnn.police.uk</t>
  </si>
  <si>
    <t>Civil Nuclear Constabulary</t>
  </si>
  <si>
    <t>Nottinghamshire Police</t>
  </si>
  <si>
    <t>National Trading Standards Scambuster Team - North East</t>
  </si>
  <si>
    <t>The National Trading Standards Scambuster Team - North East is able to support South Tyneside Council in relation to certain types of criminal investigation, principally those which impact at Level 2 (regional) or Level 3 (National). An investigation can be tasked to Scambusters via an established regional tasking process, subject to it meeting certain nationally-agreed criteria and Scambusters having the capacity to take on the investigation. Expected benefits: additional resources; investigative and technical expertise; access to specialist investigative tools.</t>
  </si>
  <si>
    <t xml:space="preserve">peter.mennell@southtyneside.gov.uk </t>
  </si>
  <si>
    <t>Provision of ICT Services comprising Service Desk, Desktop, Server, Infrastructure and Business Application Support, Application Development. GIS and LLPG services between Bolsover and North East Derbyshire only.</t>
  </si>
  <si>
    <t>North East Inshore Fisheries &amp; Conservation Authority</t>
  </si>
  <si>
    <t>Marine Management Organisation</t>
  </si>
  <si>
    <t>North East Public Protection Partnership</t>
  </si>
  <si>
    <t>North Hampshire Community Safety Partnership</t>
  </si>
  <si>
    <t>Sharing knowledge, expertise and skills across three Councils to seek active prevention of crime and work cohesively and effectively with all community and public sector partners</t>
  </si>
  <si>
    <t>North West Legal Consortium</t>
  </si>
  <si>
    <t>bh_nwlconsortium@btinternet.com</t>
  </si>
  <si>
    <t xml:space="preserve">Police and Crime Commissioner for Cumbria </t>
  </si>
  <si>
    <t>North Worcestershire Building Control Service</t>
  </si>
  <si>
    <t>North Worcestershire Building Control Service was established in 2011 to enable savings to all three authorities while maintaining good quality service.</t>
  </si>
  <si>
    <t>North Worcestershire Economic Development and Regeneration Shared Service</t>
  </si>
  <si>
    <t>The purpose of the North Worcestershire Economic Development and Regeneration shared service is simple. It is to promote and enable growth and sustainable development within North Worcestershire. The key drivers for this decision were the desire amongst key stakeholders for simplicity, clarity, efficiency and improved impact.</t>
  </si>
  <si>
    <t>Dean.piper@wyreforestdc.gov.uk</t>
  </si>
  <si>
    <t>North Worcestershire Emergency Planning and Business Continuity Service</t>
  </si>
  <si>
    <t>Alison.braithwaite@wyreforestdc.gov.uk</t>
  </si>
  <si>
    <t>North Worcestershire Land Drainage Shared Service</t>
  </si>
  <si>
    <t>North Worcestershire Land Drainage was established to make savings as well as improving the service to residents of the three authorities.</t>
  </si>
  <si>
    <t xml:space="preserve">North Worcestershire Payroll Shared Service </t>
  </si>
  <si>
    <t>Payroll service for the three North Worcestershire Councils</t>
  </si>
  <si>
    <t>Tracey.southall@wyreforestdc.gov.uk</t>
  </si>
  <si>
    <t>North Worcestershire Shared Emergency Planning Service</t>
  </si>
  <si>
    <t>Emergency planning for Bromsgrove, Redditch and Wyre Forest became a shared service in 2012 to provide savings for all involved.</t>
  </si>
  <si>
    <t>North Yorkshire Building Control Partnership</t>
  </si>
  <si>
    <t>Northampton Borough Council and Daventry District Council Environmental services Contract</t>
  </si>
  <si>
    <t>Parks &amp; Open Spaces</t>
  </si>
  <si>
    <t>One contract covers the grounds maintenance in parks and open spaces across both local authority areas. This gives a financial benefit to the authorities.</t>
  </si>
  <si>
    <t>mtyrrell@northampton.gov.uk</t>
  </si>
  <si>
    <t>Northumbria Local Resilience Forum</t>
  </si>
  <si>
    <t>oneSource</t>
  </si>
  <si>
    <t>info@oneSource.co.uk</t>
  </si>
  <si>
    <t>Orbis</t>
  </si>
  <si>
    <t>kevin.foster@eastsussex.gov.uk / john.stebbings@surreycc.gov.uk</t>
  </si>
  <si>
    <t xml:space="preserve">Out of Hours Emergency Duty Team (Adults)  </t>
  </si>
  <si>
    <t>PANNEL (Procurement Alliance North &amp; North East Lincolnshire)</t>
  </si>
  <si>
    <t>Jason.whaler@northlincs.gov.uk</t>
  </si>
  <si>
    <t>Peninsula Pensions</t>
  </si>
  <si>
    <t>Scheme Employer Organisations with Devon and Somerset</t>
  </si>
  <si>
    <t>chollands@wandsworth.gov.uk</t>
  </si>
  <si>
    <t>Placements North West</t>
  </si>
  <si>
    <t xml:space="preserve">Placements Northwest is a regional children`s service project which assists the 22 local authorities in the Northwest making out of authority placements. These placements cover four board areas: Education, Fostering, Leaving Care and Residential sectors.  </t>
  </si>
  <si>
    <t>Private Sector Housing Partnership</t>
  </si>
  <si>
    <t>kbatchelor@westsomerset.gov.uk</t>
  </si>
  <si>
    <t>Prop Scheme (Property Design &amp; Construction Service for schools)</t>
  </si>
  <si>
    <t>Shaun.capper@lancashire.gov.uk</t>
  </si>
  <si>
    <t xml:space="preserve">Public Health  </t>
  </si>
  <si>
    <t>Public Law Partnership</t>
  </si>
  <si>
    <t>PLP.Justina@virginmedia.com</t>
  </si>
  <si>
    <t xml:space="preserve">Record Office for Archives  </t>
  </si>
  <si>
    <t>Regional Collaboration for NHS Complaints Advocacy</t>
  </si>
  <si>
    <t>Revenues &amp; Benefits Partnership</t>
  </si>
  <si>
    <t>Revenues &amp; benefits/LGSS</t>
  </si>
  <si>
    <t>Andy.green@wycombe.gov.uk</t>
  </si>
  <si>
    <t>Revenues and Benefits Shared Service</t>
  </si>
  <si>
    <t>aclarke@lancaster.gov.uk</t>
  </si>
  <si>
    <t xml:space="preserve">East Herts Council and Stevenage Borough Council share a Revenues and Benefits Service, which went live in December 2011. The main benefits are delivered through a new staff structure with new working arrangements, a single IT solution and harmonisation of business processes. </t>
  </si>
  <si>
    <t>Revenues and Benefits Shared service with Gloucester City (delivered by Civica)</t>
  </si>
  <si>
    <t>Rother and Wealden District Council Shared Environmental Health Service</t>
  </si>
  <si>
    <t>Rother and Wealden Shared Equalities Officer</t>
  </si>
  <si>
    <t>In October 2007 a shared Equalities Officer was employed to work across both authorities. This partnership has brought benefits to both authorities through the development of common standards and approaches, avoiding duplication and increasing co-ordination.</t>
  </si>
  <si>
    <t>Rother and Wealden Shared Legal Service</t>
  </si>
  <si>
    <t>Shared Legal service in order to improve resilience, increase efficiency and reduce costs</t>
  </si>
  <si>
    <t xml:space="preserve">Rutland Minerals and Waste Planning   </t>
  </si>
  <si>
    <t>Safer Roads Humber</t>
  </si>
  <si>
    <t>Humberside Police Authority</t>
  </si>
  <si>
    <t>Highways Agency</t>
  </si>
  <si>
    <t>HM courts</t>
  </si>
  <si>
    <t>Safer Sutton Partnership Service (SSPS)</t>
  </si>
  <si>
    <t>Glenn.phillips@sutton.gov.uk</t>
  </si>
  <si>
    <t>Metropolitan Police Service</t>
  </si>
  <si>
    <t>National Probation Service</t>
  </si>
  <si>
    <t>Community Rehabilitation Company</t>
  </si>
  <si>
    <t>London Fire &amp; Emergency Planning Authority</t>
  </si>
  <si>
    <t>Mayor’s Office for Policing and Crime</t>
  </si>
  <si>
    <t xml:space="preserve">Shape Legal </t>
  </si>
  <si>
    <t>Shared Business and Technology Services</t>
  </si>
  <si>
    <t>mailhenrylewis@stevenage.gov.uk</t>
  </si>
  <si>
    <t>Shared Contaminated Land Officer</t>
  </si>
  <si>
    <t>Shared HR Database and Payroll Service</t>
  </si>
  <si>
    <t>Provides a shared HR employee database &amp; Payroll system for use across 4 Boroughs. Benefits include lower costs, improved resilience and an IT system which allows for greater self-service for managers and employees.</t>
  </si>
  <si>
    <t>Shared Internal Audit Services</t>
  </si>
  <si>
    <t>Shared London Legal Partnership</t>
  </si>
  <si>
    <t>Shared Management Team</t>
  </si>
  <si>
    <t>Joint Chief Executive and merged senior management structure, with some shared services taken forward where there is a clear business justification, delivering year-on-year savings of £1.5 million at EHDC and £1.2 million for Havant. See more at: http://www.local.gov.uk/productivity/-/journal_content/56/10180/7152305/ARTICLE#sthash.iZhfsalP.dpuf</t>
  </si>
  <si>
    <t>Shared Regulatory Services Partnership</t>
  </si>
  <si>
    <t>john.hill@merton.gov.uk</t>
  </si>
  <si>
    <t>Shared Revenues Partnership</t>
  </si>
  <si>
    <t>Collection of council tax and business rates and payment of housing benefit and administration of local council tax reduction schemes and all associated functions with this service area.  Benefits – reduced costs, greater resilience to changes, improved performance around collection rates and time to respond to benefit changes, consistent and improved customer experience.</t>
  </si>
  <si>
    <t>Katherine.Steel@baberghmidsuffolk.gov.uk</t>
  </si>
  <si>
    <t xml:space="preserve">Short Breaks Respite Provision for Learning Disabilities  </t>
  </si>
  <si>
    <t>Skills, Learning and Development Service</t>
  </si>
  <si>
    <t xml:space="preserve">LCC Skills Learning and development are the chair for the Greater Lancashire Social Work Education and Training Network (SWETN). </t>
  </si>
  <si>
    <t xml:space="preserve">pam.goulding@lancashire.gov.uk </t>
  </si>
  <si>
    <t>Lancaster university</t>
  </si>
  <si>
    <t>Somerset Building Control Partnership</t>
  </si>
  <si>
    <t xml:space="preserve">Somerset Waste Partnership  </t>
  </si>
  <si>
    <t>South East Seven (SE7)</t>
  </si>
  <si>
    <t>lee.banner@eastsussex.gov.uk</t>
  </si>
  <si>
    <t>South Essex Parking Partnership</t>
  </si>
  <si>
    <t>rakhee.dave-shah@croydon.gov.uk</t>
  </si>
  <si>
    <t>South London Waste Partnership</t>
  </si>
  <si>
    <t>Waste Services</t>
  </si>
  <si>
    <t>South Thames Gateway Building Control Partnership (STG)</t>
  </si>
  <si>
    <t>South West Audit Partnership</t>
  </si>
  <si>
    <t>Company limited by guarantee</t>
  </si>
  <si>
    <t>South West London Audit Partnership</t>
  </si>
  <si>
    <t>South West London Data</t>
  </si>
  <si>
    <t>Community Information System hosted externally</t>
  </si>
  <si>
    <t>South West London Fraud Partnership</t>
  </si>
  <si>
    <t>South Worcestershire ICT Shared Service Partnership</t>
  </si>
  <si>
    <t>South Worcestershire ICT Shared Service was formed in 2010 to provide efficiency savings to the partner councils and improved resilience.  It followed the shared service for Revenues and Benefits, with the same partner councils, and the co-ordinated ICT support to Revenues and Benefits was expected to be a particular benefit and this has proven to be the case.</t>
  </si>
  <si>
    <t>vic.allison@wychavon.gov.uk</t>
  </si>
  <si>
    <t>South Worcestershire Revenues and Benefits Shared Service Partnership</t>
  </si>
  <si>
    <t>The three way shared service for Revenues and Benefits was formed in 2007 and after six successful years the councils entered into a strategic partnership with Civica in 2013.  This was to create a centre of excellence to realise more savings through insourcing work from other councils along with further efficiencies whilst also guaranteeing service performance.</t>
  </si>
  <si>
    <t>Southern Staffordshire Building Control</t>
  </si>
  <si>
    <t>SPACES - Strategic Property Asset Collaboration in East Sussex</t>
  </si>
  <si>
    <t>Simone.cuthbert@eastsussex.gov.uk</t>
  </si>
  <si>
    <t>South East Coast Ambulance Service</t>
  </si>
  <si>
    <t>Staffordshire Moorlands and High Peak Strategic Alliance</t>
  </si>
  <si>
    <t>mary.walker@staffsmoorlands.gov.uk</t>
  </si>
  <si>
    <t>Stevenage and East Herts Shared IT, Print and Graphic Design Service</t>
  </si>
  <si>
    <t>Stour Valley and Poole Partnership</t>
  </si>
  <si>
    <t>p.hudson@poole.gov.uk</t>
  </si>
  <si>
    <t>Streetcare and Grounds Maintenance Partnership</t>
  </si>
  <si>
    <t>A combined grounds maintenance and streetcare service bringing together the expertise, knowledge and resources to provide a high quality service to our residents</t>
  </si>
  <si>
    <t>Surrey Learn Partnership</t>
  </si>
  <si>
    <t>aplumridge@tandridge.gov.uk</t>
  </si>
  <si>
    <t>Woking</t>
  </si>
  <si>
    <t>Surrey Midland Users Group (SMUG)</t>
  </si>
  <si>
    <t>sgiddy@tandridge.gov.uk</t>
  </si>
  <si>
    <t>Surrey Waste Partnership</t>
  </si>
  <si>
    <t>tom.beagan@surreywastepartnership.org.uk</t>
  </si>
  <si>
    <t>The Hampshire Public Services Network (HPSN2)</t>
  </si>
  <si>
    <t xml:space="preserve">The Stour Valley &amp; Poole Revenues &amp; Benefits Partnership </t>
  </si>
  <si>
    <t>The Strategic Procurement Partnership for Oxfordshire</t>
  </si>
  <si>
    <t>The Strategic Procurement Partnership for Oxfordshire (SPPO) aims to develop a strategic and collaborative public procurement programme for Oxfordshire.</t>
  </si>
  <si>
    <t>procurement@oxford.gov.uk</t>
  </si>
  <si>
    <t xml:space="preserve">Treatment of Street Sweepings Waste  </t>
  </si>
  <si>
    <t>TVAAS Shared Audit Service</t>
  </si>
  <si>
    <t>Audit and Assurance</t>
  </si>
  <si>
    <t>graham.noonan@redcar-cleveland.gov.uk</t>
  </si>
  <si>
    <t>Tyne &amp; Wear Metrology Laboratory</t>
  </si>
  <si>
    <t>Tyne and Wear Archive and Museum Service (TWAM)</t>
  </si>
  <si>
    <t xml:space="preserve">Richard.barber@southtyneside.gov.uk </t>
  </si>
  <si>
    <t>Newcastle University</t>
  </si>
  <si>
    <t xml:space="preserve">Supporting victims of domestic abuse,sexual violence and therapeutic support  </t>
  </si>
  <si>
    <t>Police Crime Commissioner</t>
  </si>
  <si>
    <t>Ubico Ltd</t>
  </si>
  <si>
    <t>Shared management, resilience.</t>
  </si>
  <si>
    <t>Vertiau North Yorkshire</t>
  </si>
  <si>
    <t>Private Sector partners</t>
  </si>
  <si>
    <t xml:space="preserve">Vine HR (formally Essex Strategic HR Partnership)  </t>
  </si>
  <si>
    <t xml:space="preserve">Established to provide shared HR services, shared strategic workforce development projects and learning and development at reduced costs; using combined buying power to reduce costs and challenge market rates; working collaboratively to establish shared approaches to common issues and problems. Benefits include smarter procurement, reduced costs on training, shared programmes and closer partnership working; colleagues from partner authorities train together and share knowledge, know-how and initiatives as well as income generating from innovative products such as e-Learning  </t>
  </si>
  <si>
    <t>Welland Procurement Unit</t>
  </si>
  <si>
    <t>Procurement support to member councils; training and process development to be consistent with legislative requirements; making savings; reducing administration; sharing knowledge and skills.</t>
  </si>
  <si>
    <t>thall@melton.gov.uk</t>
  </si>
  <si>
    <t xml:space="preserve">West London Waste Authority </t>
  </si>
  <si>
    <t>West Mercia Energy</t>
  </si>
  <si>
    <t>elaine.north@telford.gov.uk</t>
  </si>
  <si>
    <t>West Suffolk Councils</t>
  </si>
  <si>
    <t xml:space="preserve">Since 2013, Forest Heath District Council and St Edmundsbury Borough Council have run a full shared service partnership, saving £3.5m year on year. </t>
  </si>
  <si>
    <t>Woking-Surrey Heath</t>
  </si>
  <si>
    <t>Worcestershire Place Partnership Ltd</t>
  </si>
  <si>
    <t>andrew.pollard@placepartnership.co.uk</t>
  </si>
  <si>
    <t>West Mercia Police</t>
  </si>
  <si>
    <t>Worcestershire Regulatory Services</t>
  </si>
  <si>
    <t>Worcestershire Regulatory Services provides a countywide service for issues relating to Trading Standards, Environmental Health and Licensing</t>
  </si>
  <si>
    <t>Mike.parker@wyreforestdc.gov.uk</t>
  </si>
  <si>
    <t>West Yorkshire Combined Authority</t>
  </si>
  <si>
    <t>YORhub</t>
  </si>
  <si>
    <t xml:space="preserve">To reduce crime and disorder  </t>
  </si>
  <si>
    <t>Your Pension Service</t>
  </si>
  <si>
    <t xml:space="preserve">Both parties have agreed to investigate the potential for efficiencies and added value for money in pensions administration   </t>
  </si>
  <si>
    <t xml:space="preserve">Diane.lister@lancashire.gov.uk </t>
  </si>
  <si>
    <t>Harrogate &amp; Craven Shared Internal Audit Service</t>
  </si>
  <si>
    <t xml:space="preserve">Shared Internal Audit Service established to provide audit services to Harrogate Borough Council and Craven District Council from 2010. Benefits to Harrogate has been an income stream and benefits to Craven has been improved customer satisfaction and value for money. </t>
  </si>
  <si>
    <t>kim.betts@harrogate.gov.uk</t>
  </si>
  <si>
    <t>Tees Valley Public Health Shared Service</t>
  </si>
  <si>
    <t>paul.edmondson-jones@redcar-cleveland.gov.uk</t>
  </si>
  <si>
    <t>procurement.services@coventry.gov.uk</t>
  </si>
  <si>
    <t>Cornwall &amp; Isles of Scilly Youth Offending Service (YOS)</t>
  </si>
  <si>
    <t>Cornwall and Isles of Scilly Youth Offending Service, is a specialist, multi-agency team, whose aim is to prevent anti-social behaviour, offending behaviour and re-offending by children and young people aged 10-17 who are, or are at risk of, committing such behaviour.</t>
  </si>
  <si>
    <t>yos@cornwall.gov.uk</t>
  </si>
  <si>
    <t>HB Public Law</t>
  </si>
  <si>
    <t>Alternative Business Structure</t>
  </si>
  <si>
    <t>serena.clarke@harrow.gov.uk</t>
  </si>
  <si>
    <t>Building Control Solutions</t>
  </si>
  <si>
    <t xml:space="preserve">Building Control Solutions brings together the building control services of the Royal Borough of Windsor and Maidenhead and Wokingham Borough Council. This has resulted in a single team, based in a single location carrying out the building control function across the two Local Authority areas. They will share their building control resources allowing service improvements and resilience to be achieved, whilst offering a more flexible customer focused service.  </t>
  </si>
  <si>
    <t>building.control@wokingham.gov.uk</t>
  </si>
  <si>
    <t>Crawley, Mid-Sussex and Horsham Shared Procurement</t>
  </si>
  <si>
    <t>In 2010 the three councils combined their procurement resources into one professional team.</t>
  </si>
  <si>
    <t>procurement@horsham.gov.uk</t>
  </si>
  <si>
    <t>East London Housing Partnership</t>
  </si>
  <si>
    <t xml:space="preserve">The East London Housing Partnership is made up of eight local authority Partners: City of London Corporation and the London Boroughs of Barking and Dagenham, Hackney, Havering, Newham, Redbridge, Tower Hamlets and Waltham Forest. The Partnership is supported by the involvement a number of officers in each authority, including the Director of Housing and the Lead Member for housing, who contribute to and oversee the work of the ELHP. The registered social landlords operating in East London are an important part of the Partnership. We also work with many other organisations to meet our objectives, including the Greater London Authority and London Councils.   </t>
  </si>
  <si>
    <t>scott.bryant@elhp.or.uk</t>
  </si>
  <si>
    <t>West London Alliance</t>
  </si>
  <si>
    <t>The West London Alliance is a partnership of seven West London councils - Barnet, Brent, Ealing, Hammersmith &amp; Fulham, Harrow, Hillingdon, and Hounslow covering growth, housing, adult and children's services procurement and public health.</t>
  </si>
  <si>
    <t>gascoyned@ealing.gov.uk</t>
  </si>
  <si>
    <t>Chiltern &amp; Wycombe Joint Waste Partnership</t>
  </si>
  <si>
    <t>Southampton and Fareham Legal Services Partnership</t>
  </si>
  <si>
    <t>richard.ivory@southampton.gov.uk</t>
  </si>
  <si>
    <t>The Link</t>
  </si>
  <si>
    <t>Total</t>
  </si>
  <si>
    <t>Shared Service Arrangement</t>
  </si>
  <si>
    <t>Lead authority name</t>
  </si>
  <si>
    <t>Organisation</t>
  </si>
  <si>
    <t>Shared service category</t>
  </si>
  <si>
    <t>Financial Savings to date</t>
  </si>
  <si>
    <t xml:space="preserve">Description of the shared service </t>
  </si>
  <si>
    <t>Status of the shared service</t>
  </si>
  <si>
    <t>Operational from which year?</t>
  </si>
  <si>
    <t>Which legal vehicle is it being delivered through?</t>
  </si>
  <si>
    <t>Contact Details</t>
  </si>
  <si>
    <t>Partners</t>
  </si>
  <si>
    <t>Partners2</t>
  </si>
  <si>
    <t>Partners3</t>
  </si>
  <si>
    <t>Partners4</t>
  </si>
  <si>
    <t>Partners5</t>
  </si>
  <si>
    <t>Partners6</t>
  </si>
  <si>
    <t xml:space="preserve">Partners </t>
  </si>
  <si>
    <t>Chichester Homefinder Property Management Services</t>
  </si>
  <si>
    <t>Chichester District Council</t>
  </si>
  <si>
    <t>Information not provided</t>
  </si>
  <si>
    <t>Property management services (Chichester on behalf of Arun)</t>
  </si>
  <si>
    <t>Shire District</t>
  </si>
  <si>
    <t>Arun District Council</t>
  </si>
  <si>
    <t>Chichester/Arun Joint Procurement Function</t>
  </si>
  <si>
    <t xml:space="preserve">Shared procurement function to ensure compliance with regulations </t>
  </si>
  <si>
    <t>South Tyneside Council</t>
  </si>
  <si>
    <t>South Tyneside Metropolitan Borough Council</t>
  </si>
  <si>
    <t xml:space="preserve">Integrating and streamlining health and social care services around clusters of GP practices </t>
  </si>
  <si>
    <t xml:space="preserve">South Tyneside Foundation Trust </t>
  </si>
  <si>
    <t>Lancashire County Council</t>
  </si>
  <si>
    <t>Savings are no longer being counted</t>
  </si>
  <si>
    <t>Internal audit services supporting other in-house internal audit functions or fully out-sourced internal audit services</t>
  </si>
  <si>
    <t>Shire County</t>
  </si>
  <si>
    <t>Chorley Council (support to the in-house function)</t>
  </si>
  <si>
    <t>Fylde Borough Council (support to the in-house function)</t>
  </si>
  <si>
    <t>Preston City Council (support to the in-house function)</t>
  </si>
  <si>
    <t>Rossendale Borough Council (full internal audit service)</t>
  </si>
  <si>
    <t>South Ribble Borough Council (support to the in-house function)</t>
  </si>
  <si>
    <t>Wyre Borough Council (support to the in-house function)</t>
  </si>
  <si>
    <t>Lancashire Constabulary (full internal audit service)  Lancashire Fire and Rescue Service (full internal audit service)  The Office of the Police and Crime Commissioner for Lancashire (full internal audit service)  </t>
  </si>
  <si>
    <t>No leads - agreed chairs</t>
  </si>
  <si>
    <t>Blackburn with Darwen Borough Council</t>
  </si>
  <si>
    <t xml:space="preserve">Discussion forum to reach agreement on policy, procedure &amp; training to fulfil the requirements of the Civil Contingencies Act </t>
  </si>
  <si>
    <t>English Unitary</t>
  </si>
  <si>
    <t>Blackpool Borough Council</t>
  </si>
  <si>
    <t>Burnley Borough Council</t>
  </si>
  <si>
    <t>Chorley Borough Council</t>
  </si>
  <si>
    <t>Fylde Borough Council</t>
  </si>
  <si>
    <t xml:space="preserve">LRF -  Blackburn with Darwen, Blackpool, Burnley, Chorley, Fylde, Hyndburn, Lancaster, Pendle, Preston, Ribble Valley, Rossendale, South Ribble, West Lancs, Wyre; in addition all cat 1 and cat 2 partners including emergency services, military, EA, Network Rail, Canal &amp; River trust, NHSE, PHE, Health Trusts, Met Office etc.  LHRP - Blackburn with Darwen, Blackpool and NHSE, PHE, Health Trusts, CCGs  </t>
  </si>
  <si>
    <t>Durham County Council</t>
  </si>
  <si>
    <t>Supporting professional networks and assisting development of regional working and initiatives</t>
  </si>
  <si>
    <t>Darlington Borough Council</t>
  </si>
  <si>
    <t xml:space="preserve">Gateshead Council </t>
  </si>
  <si>
    <t>Hartlepool Borough Council</t>
  </si>
  <si>
    <t>Middlesbrough Council</t>
  </si>
  <si>
    <t>Newcastle City Council</t>
  </si>
  <si>
    <t xml:space="preserve">Northumberland County Council  North Tyneside Council  Redcar and Cleveland Council  South Tyneside Council  Stockton Council  Sunderland City Council  </t>
  </si>
  <si>
    <t>Newcastle upon Tyne City Council</t>
  </si>
  <si>
    <t>Local resilience forums co-ordinating the actions &amp; arrangements between responding bodies in the area</t>
  </si>
  <si>
    <t>Gateshead Council</t>
  </si>
  <si>
    <t>Northumberland County Council</t>
  </si>
  <si>
    <t>North Tyneside Council</t>
  </si>
  <si>
    <t>Sunderland City Council</t>
  </si>
  <si>
    <t xml:space="preserve">NHS England  Northumbria Police  North East Ambulance Service  Tyne and Wear Fire and Rescue  </t>
  </si>
  <si>
    <t>No lead council</t>
  </si>
  <si>
    <t>Weymouth and Portland Borough Council</t>
  </si>
  <si>
    <t>Housing, Revenues &amp; Benefits, Homelessness, Asylum, Immigration</t>
  </si>
  <si>
    <t>Merged revenues &amp; benefits teams</t>
  </si>
  <si>
    <t xml:space="preserve">ehallett@dorset.gov.uk </t>
  </si>
  <si>
    <t>Purbeck District Council</t>
  </si>
  <si>
    <t>West Dorset District Council</t>
  </si>
  <si>
    <t>Joint commissioning and integrated staffing delivering key integration initiatives across the health and social care partnership</t>
  </si>
  <si>
    <t>Access to specialist testing services including product safety and metrology. Assisting operational work, testing specialist equipment (e.g. petrol pump, weighbridge testing)</t>
  </si>
  <si>
    <t xml:space="preserve">Sunderland Council </t>
  </si>
  <si>
    <t>Culture, Arts, Heritage &amp; Tourism</t>
  </si>
  <si>
    <t>Coordinating services to enhance and safeguard collections and enable access to the history and heritage of the region and providing a central archive service.</t>
  </si>
  <si>
    <t>Redcar &amp; Cleveland Borough Council</t>
  </si>
  <si>
    <t>Redcar and Cleveland Borough Council</t>
  </si>
  <si>
    <t xml:space="preserve">Delivering statutory Public Health functions, forming part of an integrated public health system , benchmarking activity &amp; outcomes </t>
  </si>
  <si>
    <t>Middlesbrough Borough Council</t>
  </si>
  <si>
    <t>Stockton Borough Council</t>
  </si>
  <si>
    <t>Babergh District Council</t>
  </si>
  <si>
    <t>Choice based lettings scheme that advertises vacancies in rented social housing</t>
  </si>
  <si>
    <t xml:space="preserve">Information not provided </t>
  </si>
  <si>
    <t>Braintree District Council</t>
  </si>
  <si>
    <t>Colchester Borough Council</t>
  </si>
  <si>
    <t>Ipswich Borough Council</t>
  </si>
  <si>
    <t>Maldon District Council,</t>
  </si>
  <si>
    <t>Mid Suffolk District Council</t>
  </si>
  <si>
    <t>Suffolk Coastal District Council, Waveney District Council</t>
  </si>
  <si>
    <t>East Northamptonshire Council</t>
  </si>
  <si>
    <t>Internal audit consortium hosted by Rutland County Council</t>
  </si>
  <si>
    <t>Rutland County Council</t>
  </si>
  <si>
    <t>Corby Borough Council</t>
  </si>
  <si>
    <t>Melton Borough Council</t>
  </si>
  <si>
    <t xml:space="preserve">Harborough District Council </t>
  </si>
  <si>
    <t>East Riding of Yorkshire Council</t>
  </si>
  <si>
    <t>Joint approach to planning service delivery</t>
  </si>
  <si>
    <t>Yorks &amp; Humber</t>
  </si>
  <si>
    <t>Selby District Council</t>
  </si>
  <si>
    <t>Tandridge District Council</t>
  </si>
  <si>
    <t>Integrated system which has eliminated almost all paper processes from recruitment and selection to on-line payslips</t>
  </si>
  <si>
    <t>Elmbridge Borough Council</t>
  </si>
  <si>
    <t>Epsom &amp; Ewell Borough Council</t>
  </si>
  <si>
    <t>Mole Valley District Council</t>
  </si>
  <si>
    <t>Reigate &amp; Banstead Borough Council</t>
  </si>
  <si>
    <t>Spelthorne Borough Council</t>
  </si>
  <si>
    <t>Waverley Borough Council</t>
  </si>
  <si>
    <t>Midlandhr (Nottingham)</t>
  </si>
  <si>
    <t>Darlington Borough Council providing occupational health support to Richmondshire District Council</t>
  </si>
  <si>
    <t xml:space="preserve">Delivering occupational health services </t>
  </si>
  <si>
    <t>Richmondshire District Council</t>
  </si>
  <si>
    <t xml:space="preserve">Procurement Consortium </t>
  </si>
  <si>
    <t xml:space="preserve">South Norfolk Council </t>
  </si>
  <si>
    <t>South Norfolk District Council</t>
  </si>
  <si>
    <t>The Procurement Consortium (PCS) Services provide strategic and daily procurement guidance; lead/collaborate on complex procurement processes</t>
  </si>
  <si>
    <t>Commercial partnership and Section 113 Agreement of the Local Government Act 1972</t>
  </si>
  <si>
    <t>scarey@s-norfolk.gov.uk</t>
  </si>
  <si>
    <t>Suffolk Coastal District Council</t>
  </si>
  <si>
    <t>Waveney District Council</t>
  </si>
  <si>
    <t>Basingstoke and Deane Borough Council</t>
  </si>
  <si>
    <t>Hart District Council</t>
  </si>
  <si>
    <t>It is a subsidiary of Vertiau</t>
  </si>
  <si>
    <t>A limited company set up to share expertise and reduce costs of providing the named services across the 4 small District Councils</t>
  </si>
  <si>
    <t>Hambleton District Council</t>
  </si>
  <si>
    <t>Ryedale District Council</t>
  </si>
  <si>
    <t>Nottinghamshire County Council</t>
  </si>
  <si>
    <t>khaworth@rutland.gov.uk</t>
  </si>
  <si>
    <t>Derby City Council</t>
  </si>
  <si>
    <t>Derbyshire County Council</t>
  </si>
  <si>
    <t>Leicester City Council</t>
  </si>
  <si>
    <t>Leicestershire County Council</t>
  </si>
  <si>
    <t>No lead authority</t>
  </si>
  <si>
    <t>North Dorset District Council</t>
  </si>
  <si>
    <t xml:space="preserve">A Local Government Partnership established under Section 101 of the Local Government Act delivering; Financial Savings for Partners; Sharing of best practice and identified risk across all partners;  Development of in-house expertise (ICT &amp; Fraud);  Office locations across six County borders </t>
  </si>
  <si>
    <t>Dorset County Council</t>
  </si>
  <si>
    <t>East Devon District Council</t>
  </si>
  <si>
    <t>Forest of Dean District Council</t>
  </si>
  <si>
    <t>Herefordshire Council</t>
  </si>
  <si>
    <t>Mendip District Council</t>
  </si>
  <si>
    <t>Sedgemoor District Council</t>
  </si>
  <si>
    <t>Somerset County Council, South Somerset District Council, Taunton Deane Borough Council, West Dorset District Council, West Somerset Council, Weymouth &amp; Portland Borough Council, Wiltshire Council</t>
  </si>
  <si>
    <t>david.neudegg@2020partnership.uk</t>
  </si>
  <si>
    <t>Cheltenham Borough Council</t>
  </si>
  <si>
    <t>Cotswold District Council</t>
  </si>
  <si>
    <t>Stroud District Council</t>
  </si>
  <si>
    <t>Tewksbury District Council</t>
  </si>
  <si>
    <t>West Oxfordshire District Council</t>
  </si>
  <si>
    <t xml:space="preserve">Xentrall providing payroll support to Richmondshire District Council </t>
  </si>
  <si>
    <t xml:space="preserve">Richmondshire District Council has a contract with Xentrall to deliver occupational health services  </t>
  </si>
  <si>
    <t>Joint procurement and provision of fuel for fleet vehicles</t>
  </si>
  <si>
    <t>Combined legal services Local Authority and Fire Service</t>
  </si>
  <si>
    <t>Shared Office Space – Business Safety Hull</t>
  </si>
  <si>
    <t>Humberside Fire and Rescue</t>
  </si>
  <si>
    <t>Business Safety Officers and Inspectors working across council offices, gaining wider benefits of Fire staff working alongside public sector colleagues in Planning and Building Control.</t>
  </si>
  <si>
    <t>ghudson@humbersidefire.gov.uk</t>
  </si>
  <si>
    <t>Fire</t>
  </si>
  <si>
    <t>Humberside Fire and Rescue Service</t>
  </si>
  <si>
    <t>Hull City Council</t>
  </si>
  <si>
    <t>Mansfield District Council</t>
  </si>
  <si>
    <t>Shared delivery of Equality and Diversity (E&amp;D Officer) is now provided as part of the HR shared service, delivering robust and effective Equality Impact Assessments (EIA) that inform decision making and service delivery, reduced risk of challenge to decision making and service provision by service users and employees on the grounds of equality and diversity, compliance with the statutory requirement of the Public Sector General Equality Duty as outlined in the Equality Act 2010; standardised policies, procedures and processes leading to increased synergy; improved working relationships with departments and services; increased levels of customer satisfaction; efficient processes and working practices and reduced duplication; reduced cost of service delivery.</t>
  </si>
  <si>
    <t>Ashfield District Council</t>
  </si>
  <si>
    <t>Shared delivery of Equality and Diversity is now provided as part of the HR shared service between Ashfield District Council and Mansfield District Council. The service includes a shared Equality &amp; Diversity Officer who delivering the following benefits:  - Robust and effective Equality Impact Assessments (EIA) that inform decision making and service delivery - Reduced risk of challenge to decision making and service provision by service users and employees on the grounds of equality and diversity  - Compliance with the statutory requirement of the Public Sector General Equality Duty as outlined in the Equality Act 2010 - Standardised policies, procedures and processes leading to increased synergy - Improved working relationships with departments and services - Increased levels of customer satisfaction - Efficient processes and working practices and reduced duplication - Reduced cost of service delivery - Shared knowledge and expertise - Successful assessment against the requirements of the Equality Framework for Local Government - Employees and members that have received equality training to a level that is appropriate to their position within each local authority  - Employees and members that are confident when dealing with equality and diversity issues and when considering equality impact as part of the decision making process </t>
  </si>
  <si>
    <t>Chelmsford City Council</t>
  </si>
  <si>
    <t>Chelmsford Borough Council</t>
  </si>
  <si>
    <t>Share a member of staff with Chelmsford City Council who assists with our Emergency Planning/Business Continuity </t>
  </si>
  <si>
    <t>Building Control Partnership (Rushmoor)</t>
  </si>
  <si>
    <t>Rushmoor Borough Council</t>
  </si>
  <si>
    <t>Merged Building Control teams providing a more cost-effective and competitive service, offering more resilience during times of staff shortages, improved customer service</t>
  </si>
  <si>
    <t>Woking Magistrates Court Co-location</t>
  </si>
  <si>
    <t>Surrey County Council</t>
  </si>
  <si>
    <t>A multi-purpose site suitable for providing office accommodation, court accommodation and archive storage for records.</t>
  </si>
  <si>
    <t xml:space="preserve">No longer Operational </t>
  </si>
  <si>
    <t>peter.hopkins@surreycc.gov.uk</t>
  </si>
  <si>
    <t>Surrey Police</t>
  </si>
  <si>
    <t>Ministry of Justice</t>
  </si>
  <si>
    <t>Shared approach to Tourism on the East Coast, joint marketing</t>
  </si>
  <si>
    <t>Scarborough Borough Council</t>
  </si>
  <si>
    <t>Shared Procurement and Storage of Salt for gritting operations.</t>
  </si>
  <si>
    <t>Shared approach to economic regeneration in East Yorkshire region</t>
  </si>
  <si>
    <t>Consortium of local authorities to manage unauthorised encampments. Countywide traveller unit, hosted by Northampton Borough Council. The unit consists of a multi-disciplinary team including Traveller Liaison Officers, a Police Inspector and a Health Visitor for Travellers.</t>
  </si>
  <si>
    <t>Northamptonshire County Council</t>
  </si>
  <si>
    <t>Daventry  District Council</t>
  </si>
  <si>
    <t>Wellingborough Borough Council</t>
  </si>
  <si>
    <t>Northampton Borough Council</t>
  </si>
  <si>
    <t>South Northamptonshire District Council</t>
  </si>
  <si>
    <t>Northamptonshire Police, the Police Authority, Northamptonshire Chamber and the Northampton Primary Care Trust</t>
  </si>
  <si>
    <t xml:space="preserve">Hosting data analysing and presenting on behalf of partners. Making data useable for management information. Key data sources, regional demographics, health, crime </t>
  </si>
  <si>
    <t>2020 Partnership (LSP)</t>
  </si>
  <si>
    <t>North East Lincolnshire Council</t>
  </si>
  <si>
    <t>North Lincolnshire Council</t>
  </si>
  <si>
    <t>Highway maintenance and works - joint provision, shared overheads and costs.</t>
  </si>
  <si>
    <t>HR &amp; Payroll</t>
  </si>
  <si>
    <t>Shared community safety manager with Chelmsford City Council</t>
  </si>
  <si>
    <t>Provision of Occupation Health Services to partners</t>
  </si>
  <si>
    <t>Kingston Works (Hull City Council trading arm)</t>
  </si>
  <si>
    <t>Cherwell District Council</t>
  </si>
  <si>
    <t>Joint Legal Service -  increasing resilience (including the Land Charges function), improve the quality and broaden the range of services provided</t>
  </si>
  <si>
    <t>No longer Operational</t>
  </si>
  <si>
    <t>South Northamptonshire Council</t>
  </si>
  <si>
    <t>Stratford-on-Avon District Council</t>
  </si>
  <si>
    <t>Tonbridge &amp; Malling Borough Council</t>
  </si>
  <si>
    <t>Tonbridge and Malling Borough Council</t>
  </si>
  <si>
    <t xml:space="preserve">The Contaminated Land Officer provides the contaminated land service on a shared officer basis </t>
  </si>
  <si>
    <t>Gravesham Borough Council</t>
  </si>
  <si>
    <t>LIEM is a membership organisation that provides a strategic voice for library and information services across the region; promoting partnership and co-operation. LIEM organises cross-sectoral training and supports inter-lending and resource sharing.</t>
  </si>
  <si>
    <t>Lincolnshire County Council</t>
  </si>
  <si>
    <t>Leicester City Council, Nottingham City Council, Derby City Council</t>
  </si>
  <si>
    <t>Surrey Heath Borough Council</t>
  </si>
  <si>
    <t>Woking BC provides a weekly Procurement consultancy service to Surrey Heath BC which includes: advice, support, training &amp; development and updating of systems and processes</t>
  </si>
  <si>
    <t>Broxtowe provide Ashfield with a management service for their fraud function</t>
  </si>
  <si>
    <t>Broxtowe Borough Council</t>
  </si>
  <si>
    <t>Leeds Phase 1 Co-location of Community Hubs</t>
  </si>
  <si>
    <t>Leeds City Council</t>
  </si>
  <si>
    <t>Three pilot Community Hubs, to consolidate Council and NHS services within localities of specific need.</t>
  </si>
  <si>
    <t>anna.driver@leeds.gov.uk</t>
  </si>
  <si>
    <t>West Yorkshire Police</t>
  </si>
  <si>
    <t>Erewash and Broxtowe BC Revenues and Benefits Partnership</t>
  </si>
  <si>
    <t>Erewash Borough Council</t>
  </si>
  <si>
    <t>Providing a managed Revenues and Benefits service</t>
  </si>
  <si>
    <t xml:space="preserve"> philip.sudlow@broxtowe.gov.uk </t>
  </si>
  <si>
    <t>Broxtowe Borough Council</t>
  </si>
  <si>
    <t>Emergency Services Collaboration Programme (ESCP) – Gaining Entry</t>
  </si>
  <si>
    <t>Emergency Services Collaboration Programme</t>
  </si>
  <si>
    <t>South East Coast Ambulance Trust (SECAmb)</t>
  </si>
  <si>
    <t xml:space="preserve">Surrey FRS are the lead service for forced entry (on behalf of SECAmb) to premises where there is cause for concern for the resident’s health and/or wellbeing. </t>
  </si>
  <si>
    <t>ESCP partnership agreement</t>
  </si>
  <si>
    <t>escp@surreycc.gov.uk</t>
  </si>
  <si>
    <t>Trusts</t>
  </si>
  <si>
    <t>Surrey Fire and Rescue Service</t>
  </si>
  <si>
    <t>Emergency Service Fleet Management (Humberside) Ltd</t>
  </si>
  <si>
    <t xml:space="preserve">Property, Facilities and Utilities </t>
  </si>
  <si>
    <t>Humberside Fire and Humberside Police merged vehicle and equipment facilities; bringing together the skills, knowledge and experience of staff to form one specialist team who now deliver fleet management and engineering technical support to both services</t>
  </si>
  <si>
    <t>Joint Supplies and Logistics Department</t>
  </si>
  <si>
    <t>Staffordshire Fire and Rescue Service</t>
  </si>
  <si>
    <t>Single provision of supplies and equipment along with a combined postal service for delivery of equipment and post across the Fire Service and Police Force within Staffordshire.</t>
  </si>
  <si>
    <t>r.bryant@staffordshirefire.gov.uk</t>
  </si>
  <si>
    <t>Staffordshire Police</t>
  </si>
  <si>
    <t>Office of the Police &amp; Crime Commissioner - Staffordshire</t>
  </si>
  <si>
    <t>Building Control services to the District Councils that are part of the Partnership</t>
  </si>
  <si>
    <t>Coventry City Council Adult Education Service and Warwickshire County Council Adult and Community Learning Service</t>
  </si>
  <si>
    <t>Coventry City Council</t>
  </si>
  <si>
    <t>Education &amp; Learning (Adult/Schools)</t>
  </si>
  <si>
    <t>Two separate AES/ACL services from a funding and legal perspective with a shared Head of Service. MIS activity is also now joint. Other activities undertaken together include staff development; sharing good practice, cover teaching and teaching programmes when absences take place and they cannot be covered within the service where it occurs</t>
  </si>
  <si>
    <t>Heather.blevins@coventry.gov.uk and heatherblevins@warwickshire.gov.uk</t>
  </si>
  <si>
    <t>Warwickshire County Council</t>
  </si>
  <si>
    <t>Ashfield provide Broxtowe with a billing &amp; collection service for National Non Domestic rates</t>
  </si>
  <si>
    <t>Philip.sudlow@broxtowe.gov.uk</t>
  </si>
  <si>
    <t>2020 Partnership Customer Services</t>
  </si>
  <si>
    <t>Sharing human resources, finance and payroll services</t>
  </si>
  <si>
    <t>Jenny.Poole@cotswold.gov.uk</t>
  </si>
  <si>
    <t>Procurement SLA – Merseyside FRS and Lancashire FRS</t>
  </si>
  <si>
    <t>Merseyside Fire and Rescue Service</t>
  </si>
  <si>
    <t>Merseyside and Lancashire FRS’s have a service level agreement in place for the provision of procurement services. This agreement has a range of benefits for both services including increased resilience across the Services, a reduction in duplication, harmonised processes and procedures, collaboration on specific procurement projects and the resulting economies of scale achieved.</t>
  </si>
  <si>
    <t>PaulMMurphy@merseyfire.gov.uk</t>
  </si>
  <si>
    <t>Shared Audit function. Risk based to focus on areas of greatest fraud risk and impact.  Reduction in loss of public funds through fraud. Joint regional working operations. Sharing data.</t>
  </si>
  <si>
    <t xml:space="preserve">Ashfield provide non domestic rates expertise and do our non domestic rates registration and billing work up to recovery stages. </t>
  </si>
  <si>
    <t xml:space="preserve">Ashfield District Council </t>
  </si>
  <si>
    <t xml:space="preserve">Broxtowe Borough Council </t>
  </si>
  <si>
    <t>Fareham Borough Council</t>
  </si>
  <si>
    <t xml:space="preserve">The shared CCTV partnership enables all the costs to be split for monitoring and maintenance </t>
  </si>
  <si>
    <t>Gosport Borough Council</t>
  </si>
  <si>
    <t>A choice based lettings system run by the six Gloucestershire Councils in partnership with most of the housing associations in the County.</t>
  </si>
  <si>
    <t>Gloucester City Council</t>
  </si>
  <si>
    <t>Tewksbury Borough Council</t>
  </si>
  <si>
    <t>Wyre Forest District Council</t>
  </si>
  <si>
    <t>Wyre Borough Council</t>
  </si>
  <si>
    <t>The service enables the authorities to meet their statutory responsibilities as defined by the Civil Contingencies Act 2004 and other relevant legislation with reduced resources.</t>
  </si>
  <si>
    <t>If your vehicle is not listed, please enter it in the box below</t>
  </si>
  <si>
    <t>Bromsgrove District Council</t>
  </si>
  <si>
    <t>Redditch Borough Council</t>
  </si>
  <si>
    <t xml:space="preserve">PANNEL has specific category managers managing portfolios of procurements (transport, fleet, agency staff and office solutions).  A wide range of financial/non-financial outcomes have been achieved, includig; 	extensive range of joint procurements; spanning key categories of spend; 	joint procureme straty; joint contract procedure ruls &amp; framework; shared systems;  creation of “Buy4 Northern Lincolnshire” (local supplier engagement initiative) </t>
  </si>
  <si>
    <t>North East Lincolnshire council</t>
  </si>
  <si>
    <t>North Lincolnshire council</t>
  </si>
  <si>
    <t>Revenues and Benefits Service</t>
  </si>
  <si>
    <t>Delivered by Civica</t>
  </si>
  <si>
    <t>Lichfield District Council</t>
  </si>
  <si>
    <t xml:space="preserve">Providing a comprehensive Building Control service across the southern region of Staffordshire  </t>
  </si>
  <si>
    <t>C.Peterson@sstaffs.gov.uk</t>
  </si>
  <si>
    <t>Tamworth Borough Council</t>
  </si>
  <si>
    <t>South Staffordshire Council</t>
  </si>
  <si>
    <t>South Gloucestershire Council</t>
  </si>
  <si>
    <t>Broadland District Council</t>
  </si>
  <si>
    <t xml:space="preserve">Hosted by Norfolk County Council, nplaw delivers a full range of public sector legal services </t>
  </si>
  <si>
    <t>Norfolk County Council</t>
  </si>
  <si>
    <t>Great Yarmouth Borough Council</t>
  </si>
  <si>
    <t>Norwich City Council</t>
  </si>
  <si>
    <t xml:space="preserve"> Broads Authority</t>
  </si>
  <si>
    <t>2020 Partnership Housing</t>
  </si>
  <si>
    <t>Managing the on-street enforcement in south Essex.</t>
  </si>
  <si>
    <t>Basildon District Council</t>
  </si>
  <si>
    <t>Brentwood Borough Council</t>
  </si>
  <si>
    <t>Castle Point Borough Council</t>
  </si>
  <si>
    <t>Maldon District Council</t>
  </si>
  <si>
    <t>Rochford District Council</t>
  </si>
  <si>
    <t>Cherwell District, South Northamptonshire and Stratford-on-Avon District Councils Shared ICT Business Service</t>
  </si>
  <si>
    <t>Nuneaton and Bedworth Borough Council</t>
  </si>
  <si>
    <t xml:space="preserve">Full joint provision of the Building Control Service  </t>
  </si>
  <si>
    <t>Legal Framework agreement</t>
  </si>
  <si>
    <t>kevin.bunsell@nuneatonandbedworth.gov.uk</t>
  </si>
  <si>
    <t>North Warwickshire Borough Council</t>
  </si>
  <si>
    <t>2020 Partnership ICT &amp; Digital Services Shared network</t>
  </si>
  <si>
    <t>Shared ICT &amp; Digital services</t>
  </si>
  <si>
    <t>Huntingdonshire District Council</t>
  </si>
  <si>
    <t>Sharing the back office cctv monitoring service, including joint procurement of maintenance provisions; out of hours telephone contact centre, and lone worker monitoring</t>
  </si>
  <si>
    <t>Cambridge City Council</t>
  </si>
  <si>
    <t>2020 Partnership Internal Audit and Fraud</t>
  </si>
  <si>
    <t xml:space="preserve">Shared audit and fraud services </t>
  </si>
  <si>
    <t>Arun/Chichester Print Room</t>
  </si>
  <si>
    <t xml:space="preserve">Shared Corporate Improvement &amp; Performance Team </t>
  </si>
  <si>
    <t>Breckland Council</t>
  </si>
  <si>
    <t xml:space="preserve">Shared Corporate Improvement &amp; Performance Team to ensure performance, risk and policies were aligned where possible across both organisations. </t>
  </si>
  <si>
    <t xml:space="preserve">greg.pearson@breckland-sholland.gov.uk </t>
  </si>
  <si>
    <t>South Holland District Council</t>
  </si>
  <si>
    <t>Tameside and Glossop Care Together</t>
  </si>
  <si>
    <t>Tameside Metropolitan Borough Council</t>
  </si>
  <si>
    <t>Care Together is an integrated system of health and social care, aiming to improve healthy life expectancy, reduce inequalities, reduce demand and improve financial sustainability</t>
  </si>
  <si>
    <t>Jessicawilliams1@nhs.net</t>
  </si>
  <si>
    <t>NHS Tameside and Glossop Clinical Commissioning Group</t>
  </si>
  <si>
    <t>Tameside and Glossop Integrated Care NHS Foundation Trust</t>
  </si>
  <si>
    <t>2020 Partnership Leisure Services</t>
  </si>
  <si>
    <t xml:space="preserve">Shared leisure services </t>
  </si>
  <si>
    <t>London Borough of Richmond upon Thames</t>
  </si>
  <si>
    <t>Richmond upon Thames London Borough Council</t>
  </si>
  <si>
    <t>London</t>
  </si>
  <si>
    <t>London Borough of Merton (proposed 1/10/15)</t>
  </si>
  <si>
    <t>London Borough of Sutton (proposed 1/4/16)</t>
  </si>
  <si>
    <t>2020 Partnership Shared Management, Finance &amp; HR</t>
  </si>
  <si>
    <t xml:space="preserve">Shared Management, Finance &amp; HR services </t>
  </si>
  <si>
    <t>The Royal Borough of Kingston upon Thames</t>
  </si>
  <si>
    <t>Kingston upon Thames Royal Borough Council</t>
  </si>
  <si>
    <t xml:space="preserve">2020 Partnership Procurement </t>
  </si>
  <si>
    <t xml:space="preserve">Shared procurement services </t>
  </si>
  <si>
    <t>Emergency 'out of hours' social work service covering 'out of office' referrals, including an emergency assessment and placement service for homeless adults of behalf of the housing departments for the four boroughs.</t>
  </si>
  <si>
    <t>Merton Council</t>
  </si>
  <si>
    <t>London Borough of Sutton</t>
  </si>
  <si>
    <t>A joint governance board oversees programmes such as the reciprocal disaster recovery management, SAP work and a shared service for public IT access in libraries.</t>
  </si>
  <si>
    <t>Hampshire County Council</t>
  </si>
  <si>
    <t>London Boroughs Pensions Shared Service</t>
  </si>
  <si>
    <t>Wandsworth London Borough Council</t>
  </si>
  <si>
    <t xml:space="preserve">The Pensions Shared Service undertakes the Local Government Pension Scheme administration functions of the 5 London boroughs from one site, allowing cross-fertilisation of skills, the sharing of knowledge, exposure to new ideas </t>
  </si>
  <si>
    <t>London Borough of Camden</t>
  </si>
  <si>
    <t>London Borough of Merton</t>
  </si>
  <si>
    <t>Royal Borough of Richmond upon Thames</t>
  </si>
  <si>
    <t>London Borough of Waltham Forest</t>
  </si>
  <si>
    <t>Craven District Council</t>
  </si>
  <si>
    <t>Shared Strategic OperationalCommander Arrangements</t>
  </si>
  <si>
    <t>Bedfordshire Fire and Rescue Service</t>
  </si>
  <si>
    <t>Bedfordshire FRS &amp; Cambridgeshire FRS sharing strategic Operational commanders at Area Commander (AC) level, whilst maintaining the separate identity of both Authorities.  The Strategic Operational Commander (SOC) Flexible Duty System (FDS) Rota is established from BFRS and CFRS ACs.  The shared rota is designed to ensure that there will be one AC from BFRS and one from CFRS on duty at all times.</t>
  </si>
  <si>
    <t>Mutual, Sections 13 and 16 of The Fire and Rescue Services Act 2004</t>
  </si>
  <si>
    <t>Ian.evans@bedsfire.com</t>
  </si>
  <si>
    <t>Bedfordshire Fire and Rescue Authority</t>
  </si>
  <si>
    <t>Cambridgeshire Fire and Rescue Service</t>
  </si>
  <si>
    <t>2020 Partnership Shared Revenue and Benefits Service</t>
  </si>
  <si>
    <t>Shared Revenues and Benefits service</t>
  </si>
  <si>
    <t>Doncaster Council and Rotherham Council</t>
  </si>
  <si>
    <t>Doncaster Metropolitan Borough Council</t>
  </si>
  <si>
    <t>Doncaster Council</t>
  </si>
  <si>
    <t>Rotherham Borough Council</t>
  </si>
  <si>
    <t>Thames Valley Fire Appliances</t>
  </si>
  <si>
    <t>Buckinghamshire &amp; Milton Keynes Fire and Rescue Service</t>
  </si>
  <si>
    <t>Buckinghamshire and Milton Keynes Fire and Rescue Service</t>
  </si>
  <si>
    <t>To procure a single design fire appliance and develop an aligned inventory to support fire service response in the Thames Valley area. The appliance will support aligned Operational response by removing borders between the three services. Operationalinteroperability and resilience will increase, reducing the need to deploy additional support resources when services are operating together at an incident. The combined procurement power of the three services can be leveraged to derive best value from suppliers with estimated savings of 20% being achieved.  Future benefits include shared reserves reducing capital outlay, combined training and support services e.g. workshops and technical support.</t>
  </si>
  <si>
    <t>readr@rbfrs.co.uk</t>
  </si>
  <si>
    <t>Oxfordshire Fire and Rescue Service</t>
  </si>
  <si>
    <t>STRATA Service Solutions Ltd</t>
  </si>
  <si>
    <t>Exeter City Council</t>
  </si>
  <si>
    <t>Strata is a stand-alone limited company which is owned and controlled equally by the three councils which shares ICT services. Strata is made up of ICT staff from each of the councils ensuring that vital experience and expertise is retained</t>
  </si>
  <si>
    <t>david.hodgson@exeter.gov.uk</t>
  </si>
  <si>
    <t>Teignbridge District Council</t>
  </si>
  <si>
    <t>West Berkshire Council</t>
  </si>
  <si>
    <t>Shared management</t>
  </si>
  <si>
    <t xml:space="preserve">Paul.Anstey@westberks.gov.uk </t>
  </si>
  <si>
    <t>Wokingham Borough Council</t>
  </si>
  <si>
    <t xml:space="preserve">Wandsworth/Richmond SSA </t>
  </si>
  <si>
    <t>The South West London Audit Partnership delivers the statutory internal audit service to each authority. Fraud investigations are no longer undertaken by the service, this transferred to the 5 Borough Investigations service led by Wandsworth (now the SSA)</t>
  </si>
  <si>
    <t>jfisher@wandsworth.gov.uk</t>
  </si>
  <si>
    <t>Royal Borough of Kingston upon Thames</t>
  </si>
  <si>
    <t>North East Derbyshire District Council</t>
  </si>
  <si>
    <t>A shared ICT Disaster Recovery facility based at the North East Derbyshire District Council. This facility has backup diesel generator power supplies and has a large ICT suite which is currently under utilised.</t>
  </si>
  <si>
    <t>Bolsover District Council</t>
  </si>
  <si>
    <t>Derbyshire Dales District Council</t>
  </si>
  <si>
    <t>Amber Valley Borough Council</t>
  </si>
  <si>
    <t xml:space="preserve">Shared arrangement for palliative care advice arrangements; sharing expertise between partners, improved clinical and social care provision. </t>
  </si>
  <si>
    <t>Sutton London Borough Council</t>
  </si>
  <si>
    <t>London Borough Of Croydon</t>
  </si>
  <si>
    <t>London Borough Of Lambeth</t>
  </si>
  <si>
    <t>London Borough Of Sutton</t>
  </si>
  <si>
    <t>2020 Partnership Legal Services &amp; Property Management</t>
  </si>
  <si>
    <t>Shared legal services &amp; property management services</t>
  </si>
  <si>
    <t xml:space="preserve">Provision of all building control services providing consistent approach to a wider group of customers, reduced support and running costs </t>
  </si>
  <si>
    <t>South Hams District Council</t>
  </si>
  <si>
    <t>West Devon Borough Council</t>
  </si>
  <si>
    <t>Oxfordshire County Council</t>
  </si>
  <si>
    <t>A virtual unitary council by entering a partnership delivering IT services with Hampshire County Council. This is underpinned by a single shared IT infrastructure delivering a common desktop, mobile services, helpdesk services, support and maintenance. Individual application specialists are retained by East Hants and Havant councils.</t>
  </si>
  <si>
    <t>East Hampshire District Council</t>
  </si>
  <si>
    <t>Havant Borough Council</t>
  </si>
  <si>
    <t>Cornwall Tolvaddon Fire and Rescue Centre – Blue Light co-location</t>
  </si>
  <si>
    <t>Cornwall Council</t>
  </si>
  <si>
    <t>Disposal of multiple blue light service stations and the consolidation of community safety, Fire HQ, Fire Station and workshop functions within a purpose built HQ facility to collocate with Police and Ambulance services.</t>
  </si>
  <si>
    <t>abirchall@cornwall.gov.uk</t>
  </si>
  <si>
    <t>Devon &amp; Cornwall Police</t>
  </si>
  <si>
    <t>South West Ambulance Trust</t>
  </si>
  <si>
    <t xml:space="preserve">Improve road safety through enforcement and speed reduction to reduce deaths and injuries on the roads.    </t>
  </si>
  <si>
    <t>North East Lincolnshire Council  North Lincolnshire Council</t>
  </si>
  <si>
    <t>Sefton Metropolitan Borough Council</t>
  </si>
  <si>
    <t>Allerdale Borough Council</t>
  </si>
  <si>
    <t>Collaborating in the procurement and provision of legal services and support from both barristers and solicitors in order to supplement in-house provision. The consortium has also established an interactive web portal for access to all fee rates and a commissioning tool and to the detail of added value provision which includes a bookings system for an annual free training programme and training events.</t>
  </si>
  <si>
    <t>Barrow in Furness Borough Council</t>
  </si>
  <si>
    <t>Blackpool Council</t>
  </si>
  <si>
    <t xml:space="preserve">Bolton Met Borough Council    </t>
  </si>
  <si>
    <t xml:space="preserve">Burnley Borough Council         </t>
  </si>
  <si>
    <t xml:space="preserve">Bury Met Borough Council                              Carlisle City Council                                         Cheshire East Council  Cheshire West and Chester                              Chorley Borough Council                                 Copeland Borough Council  Cumbria County Council  Eden District Council  Halton Borough Council                                   Knowsley Met Borough Council                      Lancaster City Council  Liverpool City Council                                     Oldham Met Borough Council                         Pendle Borough Council                                   Preston City Council                                        Rochdale Met Borough Council  Sefton Met Borough Council                           South Lakeland Council                                   South Ribble Borough Council                       St Helens Borough Council                     Stockport Met Borough Council  Tameside Met Borough Council  Trafford Met Borough Council                        Warrington Borough Council                           West Lancs Borough Council                          West Lancs Borough Council   Wirral Met Borough Council                            Wyre Borough Council  Lake District National Park Authority  Merseyside Waste Disposal Authority  Merseytravel   Police and Crime Commissioner for Cheshire  Police and Crime Commissioner for Cumbria  Police and Crime Commissioner for Lancashire  Police and Crime Commissioner for Merseyside   Police and Crime Commissioner for North Wales  Stockport Homes    </t>
  </si>
  <si>
    <t>The Stour Valley and Poole Partnership administers council tax and benefits for Christchurch, East Dorset &amp; North Dorset District Councils</t>
  </si>
  <si>
    <t>Christchurch Borough Council</t>
  </si>
  <si>
    <t>East Dorset District Council</t>
  </si>
  <si>
    <t xml:space="preserve">Public Protection Partnership </t>
  </si>
  <si>
    <t xml:space="preserve">A fully integrated service incorporating Environmental Health, Licensing and Trading Standards, developed to initiate a joint committee made up of elected members from each of the 3 partner authorities, a joint management board which advises the committee on strategic matters and a joint management team which oversees Operational deliver. </t>
  </si>
  <si>
    <t>Paul.Anstey@westberks.gov.uk</t>
  </si>
  <si>
    <t>Bracknell Forest Borough Council</t>
  </si>
  <si>
    <t>Joint command and control centre</t>
  </si>
  <si>
    <t>Merseyside Fire and Rescue Authority</t>
  </si>
  <si>
    <t>The Joint Command and Control Centre brings police and fire control rooms together under one roof, enabling the emergency services to share facilities and technology; it also provides accommodation and allows the co-location of the services, joint operational planning teams and facilities to host multi agency strategic teams.</t>
  </si>
  <si>
    <t>Merseyside Police</t>
  </si>
  <si>
    <t>North West Ambulance Service</t>
  </si>
  <si>
    <t>Dudley Metropolitan Borough Council</t>
  </si>
  <si>
    <t xml:space="preserve">A joint Home Library Service which enables both authorities to realise service efficiencies jointly explore alternative, future delivery methods. </t>
  </si>
  <si>
    <t>Lesley.robson@dudley.gov.uk</t>
  </si>
  <si>
    <t>Wolverhampton City Council</t>
  </si>
  <si>
    <t>Doncaster Council &amp; Rotherham Council</t>
  </si>
  <si>
    <t>HR, Transactional services of recruitment, training booking and payroll</t>
  </si>
  <si>
    <t>Either depending on service</t>
  </si>
  <si>
    <t>Dartford Borough Council</t>
  </si>
  <si>
    <t xml:space="preserve">Revenues and Benefits, Anti-Fraud, Audit and Environmental Health services. The shared service process reviewed their processes resulting in improved customer experience. </t>
  </si>
  <si>
    <t>Sevenoaks District Council</t>
  </si>
  <si>
    <t>Thurrock Council</t>
  </si>
  <si>
    <t>Harlow District Council,  Maldon District Council, Rochford Borough Council, Uttlesford District Council, Southend-on-Sea Borough Council, Thurrock Council , Essex County Council</t>
  </si>
  <si>
    <t>Peterborough City Council</t>
  </si>
  <si>
    <t>Internal Audit (Shared Service Management) Shared Head of Internal Audit across authorities. Peterborough and Cambridge from January 2011. South Cambridgeshire joined July 2013.  Future proposals will explore combined teams.</t>
  </si>
  <si>
    <t>South Cambridgeshire District Council</t>
  </si>
  <si>
    <t>HCC</t>
  </si>
  <si>
    <t>The HPSN2 supports all the boroughs, unitaries, districts and County Council schools, Fire &amp; Rescue and others. It operating on a truly co-operative model of sharing, capable of delivering a range of services including voice, data, mobile, PSN, disaster recovery, CCTV and Internet to all participants.</t>
  </si>
  <si>
    <t>East Hants District Council</t>
  </si>
  <si>
    <t>Eastleigh Borough Council</t>
  </si>
  <si>
    <t>Hampshire Fire and Rescue Service; Hart District Council; Havant Borough Council; Isle of Wight Council; New Forest District Council; Portsmouth City Council; Portsmouth NHS Trust   Rushmoor CC; Southampton City Council; Southampton Schools; Southern Health; Test Valley Borough Council; Winchester City Council; Hampshire County Schools; Dorset County Council</t>
  </si>
  <si>
    <t>N/A Partnership Model</t>
  </si>
  <si>
    <t>Stevenage Borough Council</t>
  </si>
  <si>
    <t xml:space="preserve">A fully integrated service delivering ICT, Print and Graphic Design and Business Improvement Services. </t>
  </si>
  <si>
    <t>East Herts Council</t>
  </si>
  <si>
    <t xml:space="preserve">The shared service delivers IT, Print and Design services to both Councils.  </t>
  </si>
  <si>
    <t>East Hertfordshire Council</t>
  </si>
  <si>
    <t>Fire and Rescue Indemnity Company (FRIC)</t>
  </si>
  <si>
    <t xml:space="preserve">Essex Fire and Rescue Authority </t>
  </si>
  <si>
    <t>FRIC, the mutual protection provider, was set up as an alternative to traditional insurance and gives member authorities greater control over the cover provided and the management and settlement of claims.  Its risk management group, the Fire &amp; Rescue Risk Group, uses the extensive claims management information available from its bespoke claims portal, to analyse and review the causes of claims and develop additional controls to help prevent future claims events.  Sharing best practice and learning together from past incidents helps all members to improve their risk management and contribute to claims reduction</t>
  </si>
  <si>
    <t>gavin.chambers@bedsfire.com</t>
  </si>
  <si>
    <t>Cambridgeshire Fire and Rescue Authority</t>
  </si>
  <si>
    <t>Cheshire Fire and Rescue Authority</t>
  </si>
  <si>
    <t>Devon &amp; Somerset Fire and Rescue Authority</t>
  </si>
  <si>
    <t>Hampshire Fire and Rescue Authority </t>
  </si>
  <si>
    <t>Kent Fire and Rescue Authority</t>
  </si>
  <si>
    <t>Leicestershire Fire and Rescue Authority,  Royal Berkshire Fire and Rescue Authority</t>
  </si>
  <si>
    <t>Shared in-house legal provision</t>
  </si>
  <si>
    <t>London Borough of Barking and Dagenham</t>
  </si>
  <si>
    <t xml:space="preserve">The Public Realm Agreement provides a collaborative approach to the maintenance of the Public Realm in Lancashire. </t>
  </si>
  <si>
    <t>Hyndburn Borough Council</t>
  </si>
  <si>
    <t>Lancaster City Council</t>
  </si>
  <si>
    <t xml:space="preserve">Pendle Borough Council </t>
  </si>
  <si>
    <t>Preston City Council, Ribble Valley Borough Council, Rossendale Borough Council, South Ribble Borough Council, West Lancashire Borough Council, Wyre Council</t>
  </si>
  <si>
    <t xml:space="preserve">Managing and conserving marine resources; enforcing regulations; protecting the environment. </t>
  </si>
  <si>
    <t>Natural England  North East Lincolnshire Council  North Lincolnshire Council  North Yorkshire County Council  Redcar &amp; Cleveland Borough Council  South Tyneside Metropolitan Borough Council  Stockton on Tees Borough Council  Sunderland City Council</t>
  </si>
  <si>
    <t>Merton London Borough Council</t>
  </si>
  <si>
    <t>All existing Richmond staff were TUPE’d over to the Merton. The partnership has been able to realise savings target, but also provide a more comprehensive and resilient service to customers in both boroughs. It has also opened up significantly more opportunities for reg services staff to broaden their professional knowledge and experience.</t>
  </si>
  <si>
    <t>Cannock Chase District Council</t>
  </si>
  <si>
    <t>Stafford Borough Council</t>
  </si>
  <si>
    <t>Southampton City Council</t>
  </si>
  <si>
    <t>Fully integrated and flexible service. Shared Head of Legal. Shared costs plus significant increase in resilience for Fareham BC</t>
  </si>
  <si>
    <t>ICT Strategic Partnership (Stratford-upon-Avon/South Staffordshire Council)</t>
  </si>
  <si>
    <t>Not applicable</t>
  </si>
  <si>
    <t>South Staffordshire and Stratford District Councils have a partnership which seeks to provide flexible, responsive ICT Services shaped around the needs of the council business that serves residents workers and visitors. It supports corporate efficiency programmes and has 3 key themes – The Customer / the workforce and Corporate improvements  </t>
  </si>
  <si>
    <t>Mutual</t>
  </si>
  <si>
    <t>J.bhogal@sstaffs.gov.uk</t>
  </si>
  <si>
    <t>Loxley House DWP co-location</t>
  </si>
  <si>
    <t>Nottingham City Council</t>
  </si>
  <si>
    <t>Kevin.Shutter@nottinghamcity.gov.uk</t>
  </si>
  <si>
    <t>Department of Work and Pensions</t>
  </si>
  <si>
    <t>Shared HR Service</t>
  </si>
  <si>
    <t>Buckinghamshire CC</t>
  </si>
  <si>
    <t>Buckinghamshire County Council</t>
  </si>
  <si>
    <t>Fully shared HR service delivering all transactional and professional services including OD. Benefits include enhanced resilience, enhanced efficiencies</t>
  </si>
  <si>
    <t xml:space="preserve"> gquinton@buckscc.gov.uk</t>
  </si>
  <si>
    <t>London Borough of Harrow</t>
  </si>
  <si>
    <t>Shared Occupational Health Service</t>
  </si>
  <si>
    <t>A single provision of occupational health to fire and police staff which has improved the quality and range of services available to staff.</t>
  </si>
  <si>
    <t>Police</t>
  </si>
  <si>
    <t xml:space="preserve">Staffordshire Fire &amp; Rescue Service </t>
  </si>
  <si>
    <t xml:space="preserve">Office of the Police &amp; Crime Commissioner - Staffordshire </t>
  </si>
  <si>
    <t>2020 Partnership Environmental Protection, Waste &amp; Regulatory Services</t>
  </si>
  <si>
    <t>Shared HR employee database, payroll system and payroll service</t>
  </si>
  <si>
    <t xml:space="preserve">HuB Procurement Services </t>
  </si>
  <si>
    <t>Harrow Council</t>
  </si>
  <si>
    <t>Combiniung two procurement teams to allow benfiti from economies of scale, ability to attract staff; opportunity to provide a structure and career opportunities and benefit from category planning - over time the boroughs will increasingly undertake joint procurements and utilise greater purchasing power.</t>
  </si>
  <si>
    <t>Terry.brewer@harrow.gov.uk</t>
  </si>
  <si>
    <t>London Borough of Brent</t>
  </si>
  <si>
    <t>Brent Housing Partnership</t>
  </si>
  <si>
    <t>London Grid for Learning</t>
  </si>
  <si>
    <t>No lead council, but the service is physically hosted by Ipswich Borough Council</t>
  </si>
  <si>
    <t>Sorby House Community Hub</t>
  </si>
  <si>
    <t>Sheffield City Council</t>
  </si>
  <si>
    <t>Sorby House Community Hub MAST Team co-located with Local Authority protection and care services, leading to streamlined integration between services.</t>
  </si>
  <si>
    <t>michael.hellewell@sheffieldcityregion.org.uk</t>
  </si>
  <si>
    <t>Sorby House Community Trust</t>
  </si>
  <si>
    <t>South London Legal Partnership (SLLP)</t>
  </si>
  <si>
    <t xml:space="preserve">This service has since expanded to include Sutton, Kingston and Achieving for Children (the joint children’s service for Richmond and Kingston).  Service benefits have included large cost savings, greater resilience, transparency of legal costs, and increased client satisfaction. Video conferencing has been introduced to reduce costs in travelling time saving approx £400 per conference. </t>
  </si>
  <si>
    <t xml:space="preserve">Dorset Councils Partnership is a politically led partnership of equals across three sovereign councils. Served by a combined organisation and managed by a single senior management team, it focuses on retaining and improving customer services, meeting the changing needs of our residents using the best technology. The Partnership provides the opportunity to enhance our ability to influence the Dorset growth agenda, strengthening each council’s voice locally and nationally.   </t>
  </si>
  <si>
    <t>Weymouth &amp; Portland Borough Council</t>
  </si>
  <si>
    <t>Shared delivery of archaeology service, protecting and preserving heritage, sharing information on culture. Shared overheads and staffing costs.</t>
  </si>
  <si>
    <t>London Borough of Bexley</t>
  </si>
  <si>
    <t>Bexley Council</t>
  </si>
  <si>
    <t>London Borough of Bromley</t>
  </si>
  <si>
    <t xml:space="preserve">South Tyne and Wear Waste Management began working together to reduce reliance on landfill for waste generated by over 624,000 residents, improving recycling through the delivery of an extensive community education and engagement programme designed to encourage sustainable waste management in every household.  Through a joint partnership team, back office functions and data reporting across all partners are now harmonised, and the team provides all Waste Disposal Authority functions on behalf of the partner councils, including joint procurements exercises and contract management functions. </t>
  </si>
  <si>
    <t>Sharing of regional transport arrangements particularly to Schools and Hospitals. Main benefits are financial, sharing costs and overheads, also reduced carbon emissions from reduced number of vehicles and journeys.</t>
  </si>
  <si>
    <t>York City Council</t>
  </si>
  <si>
    <t>2020 Partnership Shared Public Protection</t>
  </si>
  <si>
    <t>Public Protection provision</t>
  </si>
  <si>
    <t>Single Service for Revenues and Benefits hosted by Blackpool, delivering single processes, same IT systems and unified/aligned policies where possible. Ongoing savings in joint procurement of supplies and services, staffing efficiencies etc.</t>
  </si>
  <si>
    <t>Fylde Council</t>
  </si>
  <si>
    <t>London Borough of Wandsworth</t>
  </si>
  <si>
    <t>The South West London Fraud Partnership, led by Wandsworth Council, investigating right to buy applications, social housing indiscretions and housing application fraud.</t>
  </si>
  <si>
    <t xml:space="preserve">London Borough of Merton </t>
  </si>
  <si>
    <t xml:space="preserve">London Borough of Sutton to join on the 1st April 2016 </t>
  </si>
  <si>
    <t>Kingston ICT</t>
  </si>
  <si>
    <t>London Borough of Kingston</t>
  </si>
  <si>
    <t>Borough of Poole</t>
  </si>
  <si>
    <t xml:space="preserve">Delivering resilient, accessible, cost effective and innovative revenues and benefit services for the taxpayer.  </t>
  </si>
  <si>
    <t>King's Lynn &amp; West Norfolk Borough Council</t>
  </si>
  <si>
    <t>King's Lynn and West Norfolk Borough Council</t>
  </si>
  <si>
    <t>The provision of a Revenues and Benefits service and associated Customer Services. Financial savings will be made from reduced IT costs and shared management/specialist staffing.</t>
  </si>
  <si>
    <t>North Norfolk District Council</t>
  </si>
  <si>
    <t>Devon County Council</t>
  </si>
  <si>
    <t xml:space="preserve">Shared trading Services - improved customer experience, greater resilience in dealing with emergencies, major investigations and the need for wide spread of expertise. Ability to carry out significant themed project work as well as routine.  Created opportunity to move to modern intelligence led, evidence based service with centres of specialism focussed around business support and investigative capability  </t>
  </si>
  <si>
    <t>Somerset County Council</t>
  </si>
  <si>
    <t>Rother District Council</t>
  </si>
  <si>
    <t xml:space="preserve">Shared Environmental Health Services between Rother and Wealden District Councils  when WDC staff transferred to RDC. The service operates from two offices at Bexhill and Hailsham. Savings have come through increased efficiency. There have been on-going savings. The partnership is being extended until 2022. </t>
  </si>
  <si>
    <t>Wealden District Council</t>
  </si>
  <si>
    <t>Shared Coastal Defence Management Team providing an effective and co-ordinated coastal defence management service that reduces the risk of coastal flooding and erosion to people, the developed and natural environment by encouraging the provision of technically, environmentally and economically sustainable coastal defence and protection measures. </t>
  </si>
  <si>
    <t>Steve.dagg@easthants.gov.uk</t>
  </si>
  <si>
    <t xml:space="preserve">Fareham Borough Council </t>
  </si>
  <si>
    <t xml:space="preserve">Gosport Borough Council </t>
  </si>
  <si>
    <t>Portsmouth City Council</t>
  </si>
  <si>
    <t>Delivers modern, high quality assurance services to the partner authorities, resulting in significant cost savings, working efficiencies and shared learning, and improved customer satisfaction.</t>
  </si>
  <si>
    <t>Chiltern District Council</t>
  </si>
  <si>
    <t xml:space="preserve">Managing the joint waste contract with a single client side team and customer services arrangements. The client side team also includes South Bucks DC which has a separate waste contract with a different provider. </t>
  </si>
  <si>
    <t xml:space="preserve">Wycombe District Council </t>
  </si>
  <si>
    <t>The catalyst, coordinator and commissioner of interventions in respect of community safety services. These are characterized by longer term crime reduction, reassurance and problem solving and include: Anti-Social Behaviour, Domestic Violence, Offender Management, Management of the public CCTV system, Police/Council budget management, Police Safer Neighbourhood Teams, Safer Parks Team, Emergency Planning Most commissioning is on behalf of the Council and the Police. Key among outcomes are: Total crime down 37.4% and Fear of crime reduced significantly over all major crime types (over 4 biennial Ipsos MORI surveys)</t>
  </si>
  <si>
    <t>Sutton Clinical Commissioning Group</t>
  </si>
  <si>
    <t>Mid Sussex District Council</t>
  </si>
  <si>
    <t>CenSus is a shared service partnership to deliver revenue collection and benefit administration.</t>
  </si>
  <si>
    <t>Horsham District Council</t>
  </si>
  <si>
    <t>Adur District Council</t>
  </si>
  <si>
    <t>Creation of a shared staffing structure, moving towards a unified staff group over two years. Initially the focus is on merging staffing structures. In the longer term there will be opportunities for further savings, for example getting better deals from suppliers. The single workforce serving both councils will be the biggest staff group in London local government, which will enable us to retain quality, specialisms and expertise which are more sustainable in a larger organization.</t>
  </si>
  <si>
    <t xml:space="preserve">London Borough of Richmond upon Thames </t>
  </si>
  <si>
    <t xml:space="preserve">Wandsworth Borough Council </t>
  </si>
  <si>
    <t xml:space="preserve">Collaborative arrangement for the provision of motor vehicle parts and associated services for fleet vehicles including lorries, van, cars, heavy plant and specialist local authority vehicles. Also includes storage and delivery.     Reduced vehicle downtime.    </t>
  </si>
  <si>
    <t>Both</t>
  </si>
  <si>
    <t xml:space="preserve">EPiC was established in 2007 to deliver savings through smarter procurement. EPiC has a savings target of 4% for 2010/11. To date EPiC has exceeded targets set. The membership has now been expanded </t>
  </si>
  <si>
    <t>Cumbria County Council</t>
  </si>
  <si>
    <t>Barrow-in-Furness Borough Council</t>
  </si>
  <si>
    <t>Carlisle City Council</t>
  </si>
  <si>
    <t>Copeland Borough Council</t>
  </si>
  <si>
    <t>Eden District Council</t>
  </si>
  <si>
    <t>South Lakeland District Council</t>
  </si>
  <si>
    <t>Daventry District Council</t>
  </si>
  <si>
    <t>The Joint Planning Unit is engaged in preparing the documents for the Joint Local Development Scheme and submitting them to Joint Strategic Planning Committee for consideration and approval. The joint planning unit have now commenced preparation</t>
  </si>
  <si>
    <t>westnorthantsjpu@northampton.gov.uk</t>
  </si>
  <si>
    <t xml:space="preserve"> South Northamptonshire District Council</t>
  </si>
  <si>
    <t>Cambridgeshire County Council</t>
  </si>
  <si>
    <t>Cambridgeshire Public Sector Network is a shared services contract for provision of a communications network and associated services. It provides Wide and Local Area Networks, Telephony and Security Infrastructure Services. The procurement phase now complete</t>
  </si>
  <si>
    <t>Fenland District Council</t>
  </si>
  <si>
    <t>Plymouth City Council</t>
  </si>
  <si>
    <t xml:space="preserve">Delt aims to deliver the best possible outcomes against our eight shared objectives. Shared with each other, shared with our partners, potential partners and clients:  •	To create a platform for economic growth  •	To deliver fewer barriers to closer collaborative working  •	To reduce the risk for our customers  •	To improve service delivery, year on year  •	To reduce the costs of our core services, year on year  •	To actively promote the health and wellbeing of both our staff and our customers  •	To enable the rapid delivery of our customers transformation agenda  •To drive innovation through better use of information. </t>
  </si>
  <si>
    <t xml:space="preserve">Julie.Cook@deltservices.co.uk </t>
  </si>
  <si>
    <t>Dover District Council</t>
  </si>
  <si>
    <t xml:space="preserve">The shared service seeks to deliver cost efficiencies in collection systems; increase the rate of recycling; facilitate the development of processing facilities within the East Kent area; and remove the ‘distorting effect of the recycling credit mechanism’.  </t>
  </si>
  <si>
    <t>Shepway District Council</t>
  </si>
  <si>
    <t>Canterbury City Council</t>
  </si>
  <si>
    <t>Thanet District Council</t>
  </si>
  <si>
    <t>Kent County Council</t>
  </si>
  <si>
    <t>Devon Audit Partnership provides high quality, independent and objective internal audit,  assurance and consulting services that add value to customers and protect public resources.  The Partnership is committed to improving local government and public sector services, supporting and delivering continuous improvement, providing cost effective and value for money services, joined up working and sharing good practice.   </t>
  </si>
  <si>
    <t>Robert.hutchins@devon.gov.uk</t>
  </si>
  <si>
    <t>Torbay Council</t>
  </si>
  <si>
    <t>Torridge District Council</t>
  </si>
  <si>
    <t>Joint delivery of emergency planning and business continuity functions.</t>
  </si>
  <si>
    <t xml:space="preserve">Havant Borough Council </t>
  </si>
  <si>
    <t xml:space="preserve"> Joint ICT Service</t>
  </si>
  <si>
    <t>Rykneld Homes Ltd</t>
  </si>
  <si>
    <t>Sussex Control Centre</t>
  </si>
  <si>
    <t>East Sussex Fire and Rescue</t>
  </si>
  <si>
    <t>East Sussex Fire and Rescue Service and West Sussex Fire Service have been operating a shared fire control providing a joint command and control function based at the Sussex Control Centre. The facility is soon to be further upgraded with the development of the dynamic 4I mobilising system, incorporating vehicle tracking to mobilise the most appropriate response possible across Sussex. The shared service realises an annual saving of £1m across the two organisations</t>
  </si>
  <si>
    <t>Matthew.goodwin@westsussex.gov.uk</t>
  </si>
  <si>
    <t>West Sussex Fire and Rescue</t>
  </si>
  <si>
    <t>East Sussex County Council</t>
  </si>
  <si>
    <t xml:space="preserve">Orbis provides integrated management and service delivery of support services (Finance, HR and Organisational Development, IT, Procurement, Property and transactional business operations) for ESCC and SCC. Orbis provides increased economies of scale that will improve efficiency and provide opportunities to rationalise systems, processes and enhance quality and resilience of services, whilst targeting savings in the costs of operation by approximately 15% over 3 years.  </t>
  </si>
  <si>
    <t>East Sussex County Council (ESCC)</t>
  </si>
  <si>
    <t>Surrey County Council (SCC)</t>
  </si>
  <si>
    <t>Brighton&amp; Hove City Council</t>
  </si>
  <si>
    <t>We are working through a due diligence process for Brighton and Hove City Council to join the partnership.</t>
  </si>
  <si>
    <t>Wychavon District Council</t>
  </si>
  <si>
    <t>Malvern Hills District Council</t>
  </si>
  <si>
    <t>Worcester City Council</t>
  </si>
  <si>
    <t>Blue Light Collaboration (Shared Estates)</t>
  </si>
  <si>
    <t>Suffolk Fire and Rescue Service</t>
  </si>
  <si>
    <t>Suffolk Fire and Rescue</t>
  </si>
  <si>
    <t xml:space="preserve">Suffolk Fire and Rescue Service (SFRS), Suffolk Constabulary and the East of England Ambulance Service have established a shared estates programme to improve interoperability, reduce the number of public sector buildings, improve community presence, modernise facilities in the community for staff and residents, reduce revenue costs, and avoid outstanding maintenance works. SFRS currently shares eight stations with Suffolk Constabulary and a further four with the East of England Ambulance Service. Plans are at an advanced stage to share a further seven stations with emergency services partners. This will bring the number of shared fire stations to 19 out of 35.
 The projected savings, for partners, over the next 20 years is forecasted to be £12,110,020.
</t>
  </si>
  <si>
    <t>Dave.pedersen@suffolk.gov.uk</t>
  </si>
  <si>
    <t>East of England Ambulance Service</t>
  </si>
  <si>
    <t>Suffolk Constabulary</t>
  </si>
  <si>
    <t>2020 Partnership Finance &amp; HR</t>
  </si>
  <si>
    <t xml:space="preserve">Savings from shared Finance and HR </t>
  </si>
  <si>
    <t>Thames Valley Fire Control Service</t>
  </si>
  <si>
    <t>There is no lead authority for the service however Royal Berkshire Fire &amp; Rescue Service are the employing authority</t>
  </si>
  <si>
    <t>Royal Berkshire Fire and Rescue Service</t>
  </si>
  <si>
    <t>Prior to the implementation of the Thames Valley Fire Control Service each fire authority had its own stand-alone control room. The three Fire and Rescue Authorities worked together to implement a single joint control room function based in Calcot, Berkshire, with a secondary Control function in Kidlington. The projected savings total £13.733 million  by the end of 2024-25</t>
  </si>
  <si>
    <t>matt.carlile@oxfordshire.gov.uk</t>
  </si>
  <si>
    <t>Royal Berkshire Fire &amp; Rescue Service</t>
  </si>
  <si>
    <t>Oxfordshire Fire &amp; Rescue Service</t>
  </si>
  <si>
    <t>Buckinghamshire &amp; Milton Keynes Fire &amp; Rescue Service</t>
  </si>
  <si>
    <t xml:space="preserve">East Hampshire District Council </t>
  </si>
  <si>
    <t xml:space="preserve">Winchester City Council     </t>
  </si>
  <si>
    <t>South Oxfordshire District Council</t>
  </si>
  <si>
    <t>Five district councils which are geographically far flung (in Hampshire, Oxfordshire and Somerset) have jointly procured via outsourcing a range of corporate services, a mixture of frontline and support services. In parallel with the joint procurement, the five councils are creating a single shared client team to manage the contracts. The benefits are: improved service standards, much-needed service investment, greater service resilience, access to specialist services, simplification and harmonisation of policies and procedures; guaranteed £40m net financial savings across all 5 councils over the 9 years, with the option to make additional savings of over £100m through transformation and innovation business cases.</t>
  </si>
  <si>
    <t>Vale of White Horse District Council</t>
  </si>
  <si>
    <t>East Hampshire District Council (by virtue of its bilateral partnership with Havant BC)</t>
  </si>
  <si>
    <t>tina.dobson@essex.gov.uk</t>
  </si>
  <si>
    <t>Epping Forest District Council, Essex County Council, Harlow District Council, Lee Valley Park Authority, Maldon District Council, Rochford District Council, Southend Council, Tendring District Council, Thurrock Council, Uttlesford District Council</t>
  </si>
  <si>
    <t>Staffordshire Moorlands District Council</t>
  </si>
  <si>
    <t>A strategic alliance under the management of a single Chief Executive Officer providing a shared approach to the delivery of key services and customer outcomes. A Joint Chief Executive and shared management team are in place and embedded. All services have now been joined together into 'One Team' with joined systems. Job tiers, job families and grades have been standardised across all teams and new job descriptions for all. A Co location programme has established hubs for each team in one location and work is underway to develop the values and culture.  </t>
  </si>
  <si>
    <t>High Peak Borough Council</t>
  </si>
  <si>
    <t>East Sussex Council</t>
  </si>
  <si>
    <t>The LINK is a consortium for the joint procurement and operation of best value ICT services. It encourages the participation of all public services organisations in Sussex and the immediate proximity. Governed by its stakeholders and managed on their behalf by a Consortium Client team, the Link delivers cost savings through aggregation, sharing costs and driving better collaboration. Through its procured suppliers, the Link portfolio currently includes WAN, LAN and other network services, and Telephony, Contact Centre and Unified Communications services. Further services are planned to support stakeholder requirements.</t>
  </si>
  <si>
    <t>mark.potter@eastsussex.gov.uk</t>
  </si>
  <si>
    <t>Brighton and Hove City Council</t>
  </si>
  <si>
    <t>Eastbourne Borough Council</t>
  </si>
  <si>
    <t>Hastings District Council</t>
  </si>
  <si>
    <t xml:space="preserve">Lewes District Council </t>
  </si>
  <si>
    <t xml:space="preserve">Rother District Council </t>
  </si>
  <si>
    <t>Sussex Police, East Sussex Fire &amp; Rescue, NHS Brighton and Sussex University</t>
  </si>
  <si>
    <t>Preston City Council</t>
  </si>
  <si>
    <t xml:space="preserve">Revenues and benefits functions at Preston and Lancaster City Councils.  It has saved in the region of £4.3M since it started in July 2011.  Many improvements have been achieved including collection rates and benefit application processing time. </t>
  </si>
  <si>
    <t xml:space="preserve">The success of the new arrangements will be measured by its ability: to save money for local taxpayer, to generate possibilities of further saving maintain front line resilience; to deliver better services to the public, particularly in the sharing of specialist teams, to consider the rationalisation of office space and assets to collaborate on more efficient purchasing and procurement and politically and economically viable, to move towards a single service delivery unit to support the Authorities and deliver or commission their services  </t>
  </si>
  <si>
    <t>Both Councils are equal in the partnership</t>
  </si>
  <si>
    <t>South London Commissioning Partnership</t>
  </si>
  <si>
    <t>London Borough of Croydon</t>
  </si>
  <si>
    <t>Croydon Council</t>
  </si>
  <si>
    <t>The partnership is collaborating across borough and political boundaries on the commissioning of good quality SEN and LAC placements that deliver the best outcomes for our children and young people in an efficient way. So far the boroughs have saved over £4million in cashable and cost avoidance savings, an average return on investment of over 2000% and delivered a fundamental change in the way our boroughs commission SEN placements, through introducing an integrated commissioning solution, enabling our boroughs to effectively undertake outcomes based commissioning for SEN placements, which is compliant with the Children and Families Act 2014 &amp; The Public Contract Regulations 2015. The partnership is now collaborating on the commissioning of LAC placements using the proven blueprint of the SEN project.</t>
  </si>
  <si>
    <t>Royal Borough of Greenwich</t>
  </si>
  <si>
    <t>Royal Borough of Kingston</t>
  </si>
  <si>
    <t>London Borough of Lewisham</t>
  </si>
  <si>
    <t>London Borough of Richmond  London Borough of Sutton  London Borough of Wandsworth</t>
  </si>
  <si>
    <t>2020 Ubico</t>
  </si>
  <si>
    <t xml:space="preserve">Savings from the teckal company established initially between Cheltenham BC and Cotswold DC </t>
  </si>
  <si>
    <t>Staffordshire &amp; West Midlands Fire Control</t>
  </si>
  <si>
    <t>West Midlands Fire Authority</t>
  </si>
  <si>
    <t>West Midlands Fire Service</t>
  </si>
  <si>
    <t>The joint service provides a fire control function to two fire and rescue service covering Staffordshire and the West Midlands. It capitalised on existing technology in use within West Midlands and has provided a more cost effective service than previously employed within the separate organisations.</t>
  </si>
  <si>
    <t xml:space="preserve"> West Midlands Fire Service</t>
  </si>
  <si>
    <t xml:space="preserve">WYLaw (West Yorkshire Authorities Legal Services Collaborative Working) </t>
  </si>
  <si>
    <t>City of Bradford Council</t>
  </si>
  <si>
    <t>Bradford Metropolitan District Council</t>
  </si>
  <si>
    <t>An house legal service provider within the local authorities. Delivering legal services directly to the authorities, its members and officers. We also procure external legal support where appropriate. Provide advice on governance and decision making to all areas of the authorities and some related organizations e.g. schools. The range of work covered includes: elections, major schemes, regeneration projects, licensing, prosecutions, personal injury claims, employment matters, education, housing, environmental health, contracts, property, highways, planning, corporate manslaughter etc. The Association of West Yorkshire Authorities has agreed to start sharing services across a wide range of areas including, Human Resources, Legal Services, Regulatory Services and Transport.  Savings of £1.6m are expected from legal services.</t>
  </si>
  <si>
    <t xml:space="preserve">Claire.hyde@leeds.gov.uk </t>
  </si>
  <si>
    <t>Kirklees Metropolitan Borough Council</t>
  </si>
  <si>
    <t>Calderdale Metropolitan Borough Council</t>
  </si>
  <si>
    <t>Wakefield Metropolitan Borough Council</t>
  </si>
  <si>
    <t>City of York Council</t>
  </si>
  <si>
    <t>North West Fire Control</t>
  </si>
  <si>
    <t>Cheshire Fire Authority</t>
  </si>
  <si>
    <t xml:space="preserve">NW Fire Control provides an emergency call handling facility across 4 North West Fire Services, handling over 110,000 calls per year. It utilises the latest technology therefore improving the accuracy of mobilisations and provides a more resilient solution,  whilst delivering significant efficiency savings. </t>
  </si>
  <si>
    <t>k.mattinson@lancsfirerescue.org.uk</t>
  </si>
  <si>
    <t>Greater Manchester Fire Authority</t>
  </si>
  <si>
    <t>Lancashire Combined Fire Authority</t>
  </si>
  <si>
    <t>Hampshire Constabulary Co-location</t>
  </si>
  <si>
    <t>Hampshire Constabulary co-locating with council staff</t>
  </si>
  <si>
    <t>tom.southall@portsmouthcc.gov.uk</t>
  </si>
  <si>
    <t>Bryon House – Police relocation</t>
  </si>
  <si>
    <t>Relocation of the Central Police Headquarters from their existing premises to a freehold Council owned premises achieving reduced running costs.</t>
  </si>
  <si>
    <t>Coventry, Solihull and Warwickshire shared procurement service</t>
  </si>
  <si>
    <t>As the upper tier authorities, Coventry, Solihull and Warwickshire have a shared procurement strategy and savings plan. Where specifications can be agreed, contracts are let by one category manager in one authority on behalf of the other participating authorities. Many areas of procurement e.g. market intelligence, good practice, legal developments, training and key issues are shared to improve efficiency and effectiveness in all authorities. There is a shared e-tendering platform - CSWJETS which is used by all the Warwickshire District Councils giving potential bidders single sign on for tender opportunities for the sub region.</t>
  </si>
  <si>
    <t>Liz.welton@coventry.gov.uk</t>
  </si>
  <si>
    <t>Nuneaton and Bedworth District Council</t>
  </si>
  <si>
    <t>Rugby Borough Council</t>
  </si>
  <si>
    <t>Solihull Metropolitan Borough Council</t>
  </si>
  <si>
    <t>Taunton Deane Borough Council and West Somerset Council Joint Management and Shared Services Partnership    </t>
  </si>
  <si>
    <t>Taunton Deane Borough Council</t>
  </si>
  <si>
    <t xml:space="preserve">Single Joint Chief Executive and Senior Management team as well as shared services between the two councils.   Both Councils however remain as independent sovereign councils. Estimated Savings: £1.8m per year. </t>
  </si>
  <si>
    <t>West Somerset Council</t>
  </si>
  <si>
    <t>Achieving for Children (AfC) is a Community Interest Company wholly owned by the London Borough of Richmond and Royal Borough of Kingston and commissioned to provide the full range of children’s services across both boroughs. In addition, AfC provides consultancy support to a number of local authorities across the country, on areas such as safeguarding, early years and school improvement. The benefits have included savings of c.£6m over three years, and service improvement (for example, Kingston becoming one of the first areas in the country to jump two grades from ‘inadequate’ to ‘good’ in a single Ofsted inspection).    </t>
  </si>
  <si>
    <t>Community interest company – wholly owned by Richmond and Kingston </t>
  </si>
  <si>
    <t>PLP is a federated partnership of 31 authorities, across four counties in the east of England. It operates an internal market with partners undertaking work for each other at a discounted rate, reducing spend on more costly external legal provision. Procurement of law libraries is undertaken collectively to leverage volume discounts, and training is provided to the workforce, building professional expertise at minimal cost. There is annual benchmarking providing comparative data for all, along with information to identify new projects to achieve further efficiencies and additional income. Since inception in 2008-9, PLP has saved the public purse £7m.</t>
  </si>
  <si>
    <t>Basildon Borough Council</t>
  </si>
  <si>
    <t>Broxbourne Borough Council</t>
  </si>
  <si>
    <t>Chelmsford City Council, Colchester Borough Council, Dacorum Borough Council, East Hertfordshire District Council, Epping Forest District Council, Essex County Council, Essex County Fire &amp; Rescue Services, Harlow District Council, Hertfordshire County Council, Hertsmere Borough Council, Lee Valley Regional Park Authority, Maldon District Council, North Hertfordshire District Council, Rochford District Council, St Albans City &amp; District Council, South Cambridgeshire District Council, Southend-on-Sea Borough Council, Stevenage Borough Council, Suffolk County Council, Tendring District Council, Three Rivers District Council, Thurrock Borough Council, Uttlesford District Council, Watford Borough Council, Welwyn Hatfield Borough Council</t>
  </si>
  <si>
    <t xml:space="preserve">The shared management team arrangement was set up to provide a saving across both organisations which could be passed on through quality services to the residents. This arrangement includes the Chief Executive and the Executive Management Team as well as 10 Service Managers. </t>
  </si>
  <si>
    <t xml:space="preserve">East Lindsey District Council, South Holland District Council </t>
  </si>
  <si>
    <t>East Lindsey District Council</t>
  </si>
  <si>
    <t xml:space="preserve">East Lindsey and South Holland set up a limited company CPBS (East Coast) Ltd in 2010. The Teckal compliant company delivers support services - namely ICT, HR, Revenues, Benefits, Finance and Customer Services to the two councils, enabling each authority to retain strategic control, flexible service provision and make substantial savings. In the first year of operating the shared service achieved a 20% saving on annual revenue spend, £2.1m. </t>
  </si>
  <si>
    <t>Lewis.Ducket@cpbs.com</t>
  </si>
  <si>
    <t xml:space="preserve">South Holland District Council </t>
  </si>
  <si>
    <t xml:space="preserve">The partnership aims to realise £30m Capital Receipts, £10m reduction in revenue and a 20% reduction in CO2 emissions via co-location and collaboration over 10 years. Further benefits are expected from co-location of related services, co-location of response services and collaborating on customer contact activity as well as housing provision. </t>
  </si>
  <si>
    <t xml:space="preserve">Collaboration without a lead authority </t>
  </si>
  <si>
    <t xml:space="preserve">Brighton and Hove City Council </t>
  </si>
  <si>
    <t>Hastings Borough Council</t>
  </si>
  <si>
    <t>Lewes District Council</t>
  </si>
  <si>
    <t>Wealden District Council   3VA   DWP (Jobcentre Plus)  DfT   East Sussex Fire and Rescue Service   East Sussex Healthcare NHS Trust.  Eastbourne, Hailsham and Seaford CCG   NHS Property Services, Rother and Hastings CCG,  Sussex Police   South East Coast Ambulance Service   Sussex Partnership NHS Trust   Sussex Community NHS Trust  </t>
  </si>
  <si>
    <t>PAE 2010 was established in September 2009 to address the strategic issues that lead to inefficiencies and unnecessary costs to public bodies. The programme focuses on resource scarcity, fragmented markets and duplication of effort within the context of increasing demand for public services. PAE 2010 seeks to establish a collaborative approach to category management, procurement and supplier relationship development across the Essex public sector.</t>
  </si>
  <si>
    <t>Essex County Council, Essex County Fire and Rescue Service, Epping Forest District Council, Greenfields Community Housing, Harlow Council, Maldon District Council, Rochford District Council, Southend-on-Sea Borough Council, St Georges Community Housing, Tendring District Council, Thurrock Council, Uttlesford District Council</t>
  </si>
  <si>
    <t>sarah.gobey@adur-worthing.gov.uk</t>
  </si>
  <si>
    <t>Worthing Borough Council</t>
  </si>
  <si>
    <t>Bromsgrove District and Redditch Borough Councils began sharing its services in 2010, with a shared Chief Executive and Management team, since then, the majority of remaining services have been shared from management to front line services. The annual saving for both authorities is £2.75 million. During this transition we have also been implementing a Transformation programme throughout. An example of our improved service, is that originally if a citizen of Redditch presented with a housing need, they went on the housing list and would, if suitable have an appointment with a housing officer within a few weeks. Currently, if a citizen of Redditch presents they meet with a housing officer, their needs are understood and options are explored, including our housing stock, private rented, moving in with family, social housing etc. This way of working removes a lot of waste from our processes so is more valuable in terms of how our organisation works and also far more beneficial to our customers.</t>
  </si>
  <si>
    <t>Suffolk Coastal District Council / Waveney District Council</t>
  </si>
  <si>
    <t>Bath &amp; North East Somerset Council</t>
  </si>
  <si>
    <t>Bath and North East Somerset Council</t>
  </si>
  <si>
    <t>The West of England partnership is a long standing arrangement between 4 west of England councils. They are currently working on securing funding for joint major and local transport schemes up to 2026. They have a number of partnerships</t>
  </si>
  <si>
    <t xml:space="preserve">Bath &amp; North East Somerset Council
</t>
  </si>
  <si>
    <t>Bristol City</t>
  </si>
  <si>
    <t>London Borough of Ealing</t>
  </si>
  <si>
    <t>Ealing Council</t>
  </si>
  <si>
    <t>London Borough of Barnet</t>
  </si>
  <si>
    <t>Royal Borough of Hammersmith &amp; Fulham</t>
  </si>
  <si>
    <t>London Borough of Hillingdon</t>
  </si>
  <si>
    <t>London Borough of Hounslow</t>
  </si>
  <si>
    <t xml:space="preserve">Civica </t>
  </si>
  <si>
    <t>The East Sussex Procurement Hub (ESPH) is a shared service delivered by Wealden District Council creating maximum value for a shared service consisting of Hastings Borough, Rother and Wealden District Councils. In addition ESPH co-ordinates collective arrangements in partnership with Eastbourne Borough and Lewes District Council. Collectively we spend £80m+ on goods, services and works each year. The Hub was formed in 2010 and has created revenue and savings in excess of £10million across all Boroughs and Districts in East Sussex. It also aims to create best practice across its members and make doing business with local government in East Sussex straightforward and more transparent. £10.5million in cashable savings or revenue generation and £2.5million in efficiency and added value to the end of March 2016. </t>
  </si>
  <si>
    <t>2020 Partnership Shared Workforce</t>
  </si>
  <si>
    <t>Shared management/workforce</t>
  </si>
  <si>
    <t>STAR Procurement</t>
  </si>
  <si>
    <t>STAR Procurement is a shared procurement service for Stockport, Trafford and Rochdale Councils.  STAR Procurement delivers a high-quality, effective, strategic procurement service with real service benefits for both Councils and partners.  Our vision is that procurement is used as a 'vehicle for change' delivering real results and positive outcomes</t>
  </si>
  <si>
    <t>procurement@star-procurement.gov.uk</t>
  </si>
  <si>
    <t>Rochdale Borough Council</t>
  </si>
  <si>
    <t>Stockport Metropolitan Borough Council</t>
  </si>
  <si>
    <t>Trafford Borough Council</t>
  </si>
  <si>
    <t>Worcestershire County Council</t>
  </si>
  <si>
    <t>Public sector joint property vehicle to jointly manage estate and property services</t>
  </si>
  <si>
    <t>Hereford And Worcester Fire Authority</t>
  </si>
  <si>
    <t>Warwickshire Police,</t>
  </si>
  <si>
    <t>Worcestershire County council</t>
  </si>
  <si>
    <t>Forest Heath District Council and St Edmundsbury Borough Council</t>
  </si>
  <si>
    <t>Forest Heath District Council</t>
  </si>
  <si>
    <t xml:space="preserve">Liz.barnard@westsuffolk.gov.uk </t>
  </si>
  <si>
    <t xml:space="preserve">A Revenues and Benefits partnership collecting over £500 million and paying benefits of over £250 million. The partnership has achieved efficiencies of over £2.5 million shared by the partners and provides excellent back office services for residents  </t>
  </si>
  <si>
    <t>East Cambridgeshire District Council</t>
  </si>
  <si>
    <t>St Edmundsbury Borough Council</t>
  </si>
  <si>
    <t xml:space="preserve">Waveney District Council  </t>
  </si>
  <si>
    <t>Cambridgeshire County Council, Milton Keynes Council, Northamptonshire County Council</t>
  </si>
  <si>
    <t xml:space="preserve">LGSS is a shared service jointly owned by Cambridgeshire County Council, Milton Keynes Council and Northamptonshire County Council. Established in October 2010, LGSS provides professional, transactional and Operationalservices. 
LGSS has a business ethos based on being 'for the public sector' and operates on an open partnership with a joint risk/reward business model, whereby all savings are shared between LGSS and its customers. Operating on a ‘not for profit’ basis where all efficiency savings stay within the public sector allows LGSS to operate as a genuine trusted partner when compared to private sector based partnership alternatives. </t>
  </si>
  <si>
    <t xml:space="preserve">info@lgss.co.uk </t>
  </si>
  <si>
    <t>Milton Keynes Council</t>
  </si>
  <si>
    <t xml:space="preserve">Northamptonshire County Council </t>
  </si>
  <si>
    <t>First for Wellbeing</t>
  </si>
  <si>
    <t>LGSS Law Ltd, Nene Clinical Commissioning Group, Northamptonshire Fire &amp; Rescue Service, Northamptonshire Health Foundation Trust, Northampton Partnership Homes, Olympus Care Services  </t>
  </si>
  <si>
    <t>Waste Disposal – incineration with electricity and heat recovery</t>
  </si>
  <si>
    <t>Coventry City Council &amp; Solihull Metropolitan Borough Council</t>
  </si>
  <si>
    <t>Coventry and Solihull, jointly own Coventry and Solihull Waste Disposal Company (CSDWC), originally established in 1994 as a Local Authority Waste Disposal Company (LAWDC). Since 2008/09, CSWDC has continued to act commercially and as recycling tonnages for Coventry and Solihull have increased, spare capacity in the incinerator has been sold to Warwickshire County Council (now a junior shareholder), Leicestershire County Council, and Variety of smaller contracts with both public and private sector organisations. Electricity is exported to the National Grid and Heat is used in the City’s district heating network.</t>
  </si>
  <si>
    <t>Phil.helm@coventry.gov.uk</t>
  </si>
  <si>
    <t>Cheshire</t>
  </si>
  <si>
    <t>The Multi-Force Shared Service (MFSS) is a back office shared service developed through a collaboration between Cheshire Constabulary, Civil Nuclear Constabulary, Northamptonshire Police and Nottinghamshire Police. The MFSS provide HR, Accounts, Purchasing and Payroll transactional services. Achievements include: ROI in 1.9 years, £20m cashable savings in 4 years, average increase of around 30% in customer satisfaction, nearly tripled our customer base from 4’500 to over 12’000 in 3 years and winners of the Creating Value award 2015 in the European Shared Service &amp; Outsourcing awards.</t>
  </si>
  <si>
    <t>Future partner - Cheshire Fire &amp; Rescue - April 2017</t>
  </si>
  <si>
    <t>karyn.panting@cherwellandsouthnorthants.gov.uk</t>
  </si>
  <si>
    <t>Blaby District Council</t>
  </si>
  <si>
    <t>Borough Council of Wellingborough</t>
  </si>
  <si>
    <t xml:space="preserve">The SE7 councils work collaboratively to provide quality, value for money services while exploring opportunities to deliver improvements for our residents, communities and businesses; and the SE7 is a motivated, business-like partnership, with a proven track record, that is committed to working with Government and partners to deliver real change and cost effective ways of working, particularly in light of the anticipated financial context to 2020. The partnership is delivering its aims through a focus on: highways construction and maintenance, waste management, information technology, property asset management and procurement.  </t>
  </si>
  <si>
    <t>Brighton &amp; Hove City Council</t>
  </si>
  <si>
    <t>Medway Council</t>
  </si>
  <si>
    <t>West Sussex County Council</t>
  </si>
  <si>
    <t>National Prepaid Cards Network</t>
  </si>
  <si>
    <t>Uncatergorised</t>
  </si>
  <si>
    <t>A national network set up to research and share best practice in the use of prepaid cards to deliver direct payments. Councils using the cards report savings 5%-10%of their direct payments budget and improved safeguarding through more effective and timely monitoring. the network is free of charge to public sector members.</t>
  </si>
  <si>
    <t>colin.whitehouse@prepaidnetwork.org.uk</t>
  </si>
  <si>
    <t>Misc</t>
  </si>
  <si>
    <t>Over 100 councils as members</t>
  </si>
  <si>
    <t>CCG's and Housing associations</t>
  </si>
  <si>
    <t xml:space="preserve">YORhub is a range of Procurement solutions allowing public sector organisations to access construction contractors and consultants. The frameworks (YORbuild, YORcivil &amp; YORconsult) deliver better outcomes for reduced cost. </t>
  </si>
  <si>
    <t>Barnsley Metropolitan Borough Council</t>
  </si>
  <si>
    <t>Rotherham Metropolitan Borough Council</t>
  </si>
  <si>
    <t>Mid Devon District Council</t>
  </si>
  <si>
    <t>It is too early in the project to be able to provide a savings figure</t>
  </si>
  <si>
    <t>North Devon District Council</t>
  </si>
  <si>
    <t>Crawley Borough Council</t>
  </si>
  <si>
    <t>Mid-Sussex District Council</t>
  </si>
  <si>
    <t>Human Resources Shared Services</t>
  </si>
  <si>
    <t>Integrated Fleet Function</t>
  </si>
  <si>
    <t xml:space="preserve">In April 2016, a single fleet operation for WSCC was formed by merging the Fire and Rescue Fleet with the County Council Fleet into a single operation. This has delivered a range of cashable and non-cashable efficiencies to the whole of the WSCC. For instance the mobile engineers employed to maintain Fire Engines are now able to respond to school minibuses and other WSCC vehicles which has saved money and reduced down time. Benefits have also been gained by adopting similar procurement strategies with the same chassis being used on the school minibuses and new fire and rescue vehicles. </t>
  </si>
  <si>
    <t>Supporting Vulnerable Members of the Community</t>
  </si>
  <si>
    <t>This is not a collaboration to save money</t>
  </si>
  <si>
    <t>Since January 2017 West Sussex Fire and Rescue and West Sussex County Council have been developing a co-ordination working group to look at operations across council services to enable vulnerable individuals to remain safe in their homes.  The Group which includes representatives from Libraries, Public Health, Trading Standards, Fire, Children and Adult services, will develop a pro-active and improved integrated support service to ensure efficient and economic use of resources across the services to improve our offer to local residents.</t>
  </si>
  <si>
    <t>Public Protection Services</t>
  </si>
  <si>
    <t>West Sussex Fire &amp; Rescue Service and Trading Standards were placed in a single Public Protection directorate under one management team in 2014 to foster more effective joint working, and have since collaborated on a range of projects to ensure the safety of vulnerable people and communities across West Sussex. These include the cross-training of officers in each service; undertaking joint visits to high risk premises storing explosives/fireworks; and jointly identifying vulnerable residents at risk of scams through Home Safety Visits and other community work.</t>
  </si>
  <si>
    <t xml:space="preserve">“What If”  Community Resilience Programme </t>
  </si>
  <si>
    <t xml:space="preserve">“What If” has four key work streams: Youth and young adults, Community Resilience, Business Resilience and Personal health and wellbeing. Each element has a combined objective of creating stronger, safer and more resilient communities. </t>
  </si>
  <si>
    <t>Parish Councils</t>
  </si>
  <si>
    <t>Community volunteers</t>
  </si>
  <si>
    <t>Local Flood Action Groups</t>
  </si>
  <si>
    <t>West Yorkshire Fire and West Yorkshire Police Co-location</t>
  </si>
  <si>
    <t>West Yorkshire Fire and Rescue Service, West Yorkshire Police</t>
  </si>
  <si>
    <t>West Yorkshire Fire and Rescue Service</t>
  </si>
  <si>
    <t xml:space="preserve">It is too early in the project to be able to provide a savings figure </t>
  </si>
  <si>
    <t>West Yorkshire Fire and Rescue Service and West Yorkshire Police have entered into a collaborative co-locating scheme that is currently in-place at both Pontefract and Castleford Fire Stations in the Wakefield area. Killingbeck Fire Station in Leeds is also scheduled to be co-located within this scheme. All Fire Stations have Fire and Rescue staff and resources and Neighbourhood Policing Teams based with the building. This scheme is seeing further development in closer working and operability (Joint Emergency Services Interoperability Programme - JESIP) principles to which all emergency services strive to. The scheme whilst being of obvious benefit to both organisations will also inevitably be of great benefit to the local communities. Both organisations are committed to developing collaborative closer working in the future.</t>
  </si>
  <si>
    <t>Toby.May01@westyorksfire.gov.uk</t>
  </si>
  <si>
    <t>West Yorkshire Tri Service Collaboration Board</t>
  </si>
  <si>
    <t>West Yorkshire Fire and Rescue Authority, Office of the Police and Crime Commissioner for West Yorkshire, Yorkshire Ambulance Trust</t>
  </si>
  <si>
    <t>West Yorkshire region has committed to bringing all Emergency Service Trust together within a formal Tri Service Collaboration Board (TCB) governance and framework to progress and drive collaboration. The programme will be initially looking at reviewing support functions within each organisation and in-turn what scope there is to collaborate and enhance all organisations service delivery efficiency and effectiveness. The immediate aspiration of the programme is to establish robust business cases through the delivery of proven models. This has led to the formulation of a dedicated Collaboration Team with representation from all organisations involved. The role of the team is to progress areas that will drive closer working and collaboration. This work will be regulated and collated through a joint project based programme reporting directly through the TCB which consist of executive representatives from each organisation.</t>
  </si>
  <si>
    <t xml:space="preserve">
Joint committee</t>
  </si>
  <si>
    <t>West Yorkshire Fire and Rescue Authority</t>
  </si>
  <si>
    <t>Office of the Police and Crime Commissioner for West Yorkshire</t>
  </si>
  <si>
    <t>Yorkshire Ambulance Trust</t>
  </si>
  <si>
    <t>Bassetlaw District Council</t>
  </si>
  <si>
    <t xml:space="preserve">The foundations for a Health and Safety shared service had previously been explored through close collaborative working within a Shared Health and Safety Manager trial between the 2 Councils. The drivers for the shared service include: Increased Resilience - Delivery a professional health and safety service to both Councils, with the required level of professional health and safety advice at both a management and Operationallevel. Increased Synergy - Standardisation of management practices, working practices, advice and safety systems and processes. Shared Skills and Expertise - The achievement of improved outcomes, transferrable skills, address gaps in knowledge and development of a more robust, resilient and effective service.    Improved Efficiency - Reduction in the cost of delivering a health and safety service to both local authorities and identifying the potential for improving working practices, systems and processes.  </t>
  </si>
  <si>
    <t xml:space="preserve">Lancashire County Council </t>
  </si>
  <si>
    <t xml:space="preserve">The Better Care Fund (BCF) provides an opportunity to transform local services so that people are provided with better integrated care and support. The BCF supports the aim of providing people with the right care, in the right place, at the right time, including a significant expansion of care in community settings. The aims are also to improve the customer experience and ensure that there is no duplication of services. Health and social care services identified to support the BCF aims are incorporated in a section 256 which facilitates a pooled budget managed by Lancashire County Council.  </t>
  </si>
  <si>
    <t>Chorley and South Ribble Clinical Commissioning Group</t>
  </si>
  <si>
    <t>Fylde and Wyre Clinical Commissioning Group</t>
  </si>
  <si>
    <t>Greater Preston Clinical Commissioning Group</t>
  </si>
  <si>
    <t>West Lancashire Clinical Commissioning Group</t>
  </si>
  <si>
    <t>Blackpool Council</t>
  </si>
  <si>
    <t>Blackburn with Darwen Council</t>
  </si>
  <si>
    <t xml:space="preserve">This partnership includes Lancashire County Council and the 12 district councils as a two tier authority in addition to the unitary authorities of Blackpool and Blackburn with Darwen Councils. The 12 districts are as follows: Lancaster City Council, Fylde Borough Council, Wyre Borough Council, Preston City Council, South Ribble Borough Council, Chorley Borough Council, West Lancashire Borough Council, Ribble Valley Borough Council, Hyndburn Borough Council, Burnley Borough Council, Pendle Borough Council and Rossendale Borough Council </t>
  </si>
  <si>
    <t xml:space="preserve">Bromsgrove &amp; Redditch Shared Environmental Services </t>
  </si>
  <si>
    <t xml:space="preserve">Bromsgrove &amp; Redditch Shared Community Services </t>
  </si>
  <si>
    <t>Community Services between Bromsgrove and Redditch have been shared since 2012 to gain financial savings while still maintaining a quality service.</t>
  </si>
  <si>
    <t xml:space="preserve">Bromsgrove District Council </t>
  </si>
  <si>
    <t>Bromsgrove &amp; Redditch Shared Economic Development Service</t>
  </si>
  <si>
    <t xml:space="preserve">Bromsgrove &amp; Redditch Shared Customer Services </t>
  </si>
  <si>
    <t>Bromsgrove &amp; Redditch Shared Policy &amp; Performance Service</t>
  </si>
  <si>
    <t>Bromsgrove &amp; Redditch Shared Payroll Service</t>
  </si>
  <si>
    <t>Bromsgrove &amp; Redditch Shared Revenue Services</t>
  </si>
  <si>
    <t>Bromsgrove &amp; Redditch Shared Legal &amp; Democratic Services</t>
  </si>
  <si>
    <t>Bromsgrove &amp; Redditch Shared Car Parking Services</t>
  </si>
  <si>
    <t>Bromsgrove &amp; Redditch Shared HR &amp; OD Services</t>
  </si>
  <si>
    <t>Redditch borough Council</t>
  </si>
  <si>
    <t>East Riding of Yorkshire CCG</t>
  </si>
  <si>
    <t>Partnership to deliver community mental health services to young people in the region. Provides health assessments and interventions. Improved services to vulnerable young people.</t>
  </si>
  <si>
    <t>Rutland &amp; Melton Shared CCTV Monitoring</t>
  </si>
  <si>
    <t>All financial targets have so far been achieved. The main aim was not financial benefit but a more resilient service and this has been achieved. The service has provided a more secure environment for our customers and has help the group to compete for work with the private sector service suppliers.</t>
  </si>
  <si>
    <t>Tewkesbury Borough Council</t>
  </si>
  <si>
    <t>Co-responding partnership</t>
  </si>
  <si>
    <t>Equal Partners</t>
  </si>
  <si>
    <t>South Central</t>
  </si>
  <si>
    <t>The partnership involves suitably qualified Fire and Rescue personnel responding to time critical emergency medical calls on behalf of the ambulance service with the objective of improving clinical outcomes for patients. Ambulance personnel are always mobilised at the same time however on occasions Fire personnel will be closer and able to deliver life saving care earlier than would normally have been possible.
A number of different models of response are currently being trialled in Berkshire involving single crewed cars, officers and fully crewed fire engines.</t>
  </si>
  <si>
    <t>cartern@rbfrs.co.uk</t>
  </si>
  <si>
    <t>Ambulance Service</t>
  </si>
  <si>
    <t>South Central Ambulance Service</t>
  </si>
  <si>
    <t>This is not a collaboration to save money </t>
  </si>
  <si>
    <t>South Norfolk Council</t>
  </si>
  <si>
    <t>King's Lynn &amp; West Norfolk Council</t>
  </si>
  <si>
    <t xml:space="preserve">Leicestershire Shared Adoption Services  </t>
  </si>
  <si>
    <t xml:space="preserve">The Service Manager at GBC has overall management of the Revs and Bens teams at both authorities and the Local Taxation Manager at TMBC manages the Revenues team at both authorities. Originally implemented in 2009 it evolved to include the Service Manager role in 2014. Outcomes have included financial savings, increased resilience in both areas and sharing of knowledge.  </t>
  </si>
  <si>
    <t>Resilience and lower costs than when originally delivered by individual organisations</t>
  </si>
  <si>
    <t>Harborough District Council</t>
  </si>
  <si>
    <t>Leicestershire County Council (Rutland responsible for sign off)</t>
  </si>
  <si>
    <t xml:space="preserve">The Dorset Waste Partnership (DWP) was launched in April 2011, bringing together seven Dorset councils in an equal partnership to provide waste, recycling and street cleaning services on the partners' behalf. The DWP is overseen by the Dorset Waste Partnership Joint Committee, which consists of two councillors from each partner council, each with an equal vote. By working together, sharing resources and providing services across boundaries, we can provide high quality services more efficiently and effectively. </t>
  </si>
  <si>
    <t xml:space="preserve">The partner organisations count these savings themselves, within in their own financial reporting. </t>
  </si>
  <si>
    <t xml:space="preserve">Six district and borough councils and Dorset County Council decided to use the opportunity of e-government funding to improve their citizens’ access to public services. The group established that web access is additionally challenging for users in a two-tier area who may not know which council runs which service.   The website provides a single place for citizens to go about services, whichever council provides them, making it easier for those citizens to access and use all council services. The Partnership enables scarce resources to go further, through joint working and delivering efficiency gains, whilst sharing responsibility for developing or agreeing on outsourcing solutions across the partners.   </t>
  </si>
  <si>
    <t>West Sussex Partnership</t>
  </si>
  <si>
    <t>Subject to commercial considerations</t>
  </si>
  <si>
    <t>West Sussex County Council has formed a long term partnership with Capita, to provide a range of support services. This includes areas such as payroll, pensions, ICT, administration, accounts payable, procurement, and financial services. The partnership is for 10 years and has delivered significant savings to the public purse. As a fully integrated part of West Sussex County Council, West Sussex Fire and Rescue enjoys the benefits of this partnership in delivered efficient and effective services. This allows more money and resource to be focused on front line service delivery</t>
  </si>
  <si>
    <t>Capita</t>
  </si>
  <si>
    <t xml:space="preserve">The four district councils have a shared Audit Partnership to provide internal audit challenge and drive improvement. Under legislation the Council’s Section 151 Officer, (the Senior officer in charge of the Council’s financial arrangements), has a duty to ensure that there is a continuous review of the Council's financial arrangements, ensuring that the appropriate records are maintained, and that the Council acts legally. Part of the function of Internal Audit is to provide assurance that the Council’s arrangements are subject to an appropriate level of internal control, and to report any risks, weaknesses in the internal control system, or any financial loss or irregularity to the Section 151 Officer as well as the appropriate management. The four s.151 Officers together form the Client Officer Group, which governs the EKAP  </t>
  </si>
  <si>
    <t xml:space="preserve">The Eastern Internal Audit Services Group, delegate under section 111 and 113 of the Local Government Act 1972 the provision of internal audit services to South Norfolk Council. This arrangement has been in place since 2003, is regularly reviewed for value of money and has a proven track record of providing a high quality service. The role of the Head of Internal Audit is provided by South Norfolk Council and the resources to undertake the audit work provided by an external contractor.  </t>
  </si>
  <si>
    <t xml:space="preserve">scarey@s-norfolk.gov.uk </t>
  </si>
  <si>
    <t>Breckland District Council</t>
  </si>
  <si>
    <t>Charnwood Borough Council</t>
  </si>
  <si>
    <t>Hinckley &amp; Bosworth Borough Council</t>
  </si>
  <si>
    <t>North West Leicestershire District Council</t>
  </si>
  <si>
    <t xml:space="preserve">Oadby &amp; Wigston Borough Council  Rutland County Council </t>
  </si>
  <si>
    <t xml:space="preserve">    Amber Valley Borough Council</t>
  </si>
  <si>
    <t xml:space="preserve">    Ashfield District Council</t>
  </si>
  <si>
    <t xml:space="preserve">    Ashfield Homes Limited</t>
  </si>
  <si>
    <t xml:space="preserve">    Babergh District Council</t>
  </si>
  <si>
    <t>There are 104 partners in total</t>
  </si>
  <si>
    <t xml:space="preserve">Oadby &amp; Wigston Borough Council  Rutland County Council  </t>
  </si>
  <si>
    <t>It is too early in the project to be able to provide a savings figure </t>
  </si>
  <si>
    <t>Epping Forest Council  Harlow Council  Maldon Council  Rochford Council  Southend-on-Sea Council  Tendring Council  Thurrock Council  Uttlesford Council  Essex County Council  The Environment Agency  London Stansted Airport  University of Essex</t>
  </si>
  <si>
    <t xml:space="preserve">The purpose of the Essex Online Partnership (EOLP) is to share knowledge, resource and services to provide technology solutions which support the business needs of each partner organisation and reduce the cost of their technology. The partnership is prime placed in helping organisations to understand and adapt their services to ensure they continue to meet customer needs. EOLP also serves to enable networking between colleagues in support of both EOLP and other partner to partner matters. </t>
  </si>
  <si>
    <t xml:space="preserve">essexonlinepartnership@essex.gov.uk </t>
  </si>
  <si>
    <t>Essex County Council</t>
  </si>
  <si>
    <t>Southend Borough Council</t>
  </si>
  <si>
    <t>Castle Point District Council</t>
  </si>
  <si>
    <t>Chelmsford Borough Council, Colchester Borough Council, Harlow Council, Maldon District Council, Rochford District Council, Tendring District Council, Uttlesford District Council, Essex Police and Essex Fire and Rescue</t>
  </si>
  <si>
    <t xml:space="preserve">Lancashire County Council &amp; Lancaster City Estates Collaboration </t>
  </si>
  <si>
    <t>Merged estates provision</t>
  </si>
  <si>
    <t>Runnymede Borough Council</t>
  </si>
  <si>
    <t>Wandsworth Borough Council</t>
  </si>
  <si>
    <t>Fraud – the South West London Fraud Partnership</t>
  </si>
  <si>
    <t>Thurrock GIS</t>
  </si>
  <si>
    <t xml:space="preserve">Shared GIS Service that has now been Operational for 2 years.  </t>
  </si>
  <si>
    <t>Southend-on-Sea Borough Council</t>
  </si>
  <si>
    <t xml:space="preserve">Provision of GIS specialist services across three councils, leveraging skills, knowledge and resources to provide a cohesive 'intelligent' service that meets the needs of the residents and the Councils </t>
  </si>
  <si>
    <t>Gloucestershire County Council</t>
  </si>
  <si>
    <t>Initially just between Stroud and Gloucester City, the audit and assurance partnership has now included Gloucestershire County, and aims to deliver internal audit and risk assurance services for the three authorities. The aims were resilience of the service and reduced management costs.</t>
  </si>
  <si>
    <t>The partnership aims to deliver building control services across both authority areas, to improve the customer experience and maintain resilience in our services. While no savings were specifically attached to this initial stage, it is hoped that the partnership will be a testing ground, and will expand to wider planning services and other partners.</t>
  </si>
  <si>
    <t>A shared service providing skills, knowledge and expertise on emergency planning to a number of district authorities including support for training, exercises as well as during live emergencies.  This cohesive approach supports mutual aid arrangements and the wider support between authorities</t>
  </si>
  <si>
    <t xml:space="preserve">New Forest District Council  Rushmoor Borough Council  Test Valley Borough Council </t>
  </si>
  <si>
    <t xml:space="preserve">HR Shared Service </t>
  </si>
  <si>
    <t>part Allerdale Borough Council and part Carlisle City Council</t>
  </si>
  <si>
    <t>Epping Forest District Council, Essex County Council, Epping Forest District Council, Harlow Council, Maldon District Council, Rochford District Council, Southend Borough Council, Tendring District Council, Uttlesford District Council, Plus fire and rescue and police authorities.</t>
  </si>
  <si>
    <t>LCC</t>
  </si>
  <si>
    <t>Crime Reduction Initiatives (CRI), prime provider – Inspire</t>
  </si>
  <si>
    <t>Greater Manchester West Mental Health Trust (GMW), prime provider - Discover</t>
  </si>
  <si>
    <t xml:space="preserve">Medway Council acts as the host council whereby all Gravesham staff have TUPE transferred to Medway Council. The full shared service commenced on 1 December 2015 and as such, full financial benefits have yet to be realised. It is anticipated that the shared service with a revised structure will realise savings for both authorities which will cover the reduction in government grant following the introduction of the Single Fraud Investigation Service (SFIS) as well as providing resilience across the two authorities.  </t>
  </si>
  <si>
    <t>The IT Manager employed by Gravesham Borough Council is shared by the two partners on a 50:50 basis. Outcomes of the arrangement have been financial savings for both authorities, increased resilience and sharing of common working practices, skills and knowledge.</t>
  </si>
  <si>
    <t xml:space="preserve">Lancashire Music Service </t>
  </si>
  <si>
    <t xml:space="preserve">Associated Board of the Royal Schools of Music  </t>
  </si>
  <si>
    <t xml:space="preserve">Barnardo's </t>
  </si>
  <si>
    <t xml:space="preserve">BBC Radio Lancashire </t>
  </si>
  <si>
    <t>BBC Philharmonic  Orchestra   Charanga   Curious Minds   Guild Hall Preston   Harris Museum   In Situ  Lancaster and Morecambe College   Lancashire County Council Left Coast  Lancashire Library Service  Lancashire’s Young Peoples Service   Learning Excellence LCC   Manchester Camerata  Manchester Metropolitan University   More Music   Music Mark UK Association for Music Education  Royal Northern College of Music   University of Central Lancashire   Outdoor Education LCC   Skoog Music Ltd.  Super Slow way  True Bearing   Young Lancashire  </t>
  </si>
  <si>
    <t xml:space="preserve">Somerset County Council </t>
  </si>
  <si>
    <t xml:space="preserve">It is too complex to provide accurate information on historic savings.     </t>
  </si>
  <si>
    <t xml:space="preserve">Bath &amp; North East Somerset Council </t>
  </si>
  <si>
    <t xml:space="preserve">Bristol City Council </t>
  </si>
  <si>
    <t xml:space="preserve">Dorset County Council </t>
  </si>
  <si>
    <t xml:space="preserve">North Somerset Council </t>
  </si>
  <si>
    <t xml:space="preserve">Borough of Poole Council </t>
  </si>
  <si>
    <t xml:space="preserve">South Gloucestershire Council </t>
  </si>
  <si>
    <t>Barking and Dagenham London Borough Council</t>
  </si>
  <si>
    <t xml:space="preserve">Unavailable </t>
  </si>
  <si>
    <t>All London Councils</t>
  </si>
  <si>
    <t>Leicestershire Safeguarding Adults Board</t>
  </si>
  <si>
    <t>Police &amp; Health are also funding partners</t>
  </si>
  <si>
    <t>Leicestershire Safeguarding Children Board</t>
  </si>
  <si>
    <t>Mid-Kent Services</t>
  </si>
  <si>
    <t>Each authority alternately acts as lead for a period of one year from each September.  Lead authority in this context means having responsibility for the administration of the Partnership (e.g. hosting/chairing meetings).  For 2015/16 this is Tunbridge Wells/ Maidstone and for 2016/17 it will be Maidstone/Swale.</t>
  </si>
  <si>
    <t>Maidstone Borough Council</t>
  </si>
  <si>
    <t xml:space="preserve">Mid-Kent Services delivers initiatives ranging from shared procurement exercises and contract monitoring arrangements to fully shared service delivery models.    Individual successes:  Audit Service have achieved IIA standards, Legal Team have achieved LEXCEL accreditation, IT Team have enabled staff to work flexibly from each partner organisation, on the move, and at home  General successes: early innovative and streamlined partnership approach, engaged and collaborative Leaders and Chief Executives, good record of building trust between the three partners, full and honest consideration for reviewing and growing partnership opportunities, awareness, understanding and links to other partnership models, recognition of changing national and local agendas  </t>
  </si>
  <si>
    <t>Swale Borough Council</t>
  </si>
  <si>
    <t>Tunbridge Wells Borough Council</t>
  </si>
  <si>
    <t>Internal Audit Service (Ashford Borough Council)</t>
  </si>
  <si>
    <t xml:space="preserve">The Multi-Agency Data Exchange (MADE) collects and processes community safety data on behalf of the partner agencies responsible for working towards a Lancashire that is a safe place to grow, live and work. It provides a single solution for access to community safety data, analysis and visualisation across the county. Sharing of data is essential for partnership working to be effective. Through its dedicated website MADE enables strategic planning across the county and in each locality, and it facilitates the targeting of resources and evaluation of interventions.  </t>
  </si>
  <si>
    <t xml:space="preserve">Cumbria and Lancashire Community Rehabilitation Company, HM Courts and Tribunal Service  HM Prison Service  Lancashire Children and Young People's Trust  Lancashire Constabulary  Lancashire Fire and Rescue Service  Lancashire Health and Wellbeing Board  Lancashire Partnership for Road Safety  Lancashire Police and Crime Commissioner  Lancashire Safeguarding Children Board  Lancashire Safeguarding Adults Board  Lancaster City Council  North West CPS  Pendle Borough Council  Preston City Council  Probation Service  Ribble Valley Borough Council  Rossendale Borough Council  West Lancashire Borough Council  Wyre Council  </t>
  </si>
  <si>
    <t>Redcar and Cleveland Council</t>
  </si>
  <si>
    <t>North Tyneside Council  Northumberland County Council  South Tyneside Council Stockton-on-Tees Borough Council   Sunderland City Council</t>
  </si>
  <si>
    <t>The shared back office services initiative between North Lincolnshire council and North East Lincolnshire council incorporates HR, Audit/Risk/Insurance, ICT, Accountancy and Legal and has grown out of the need to provide efficient and effective support services at minimum cost in order to protect frontline services. The shared services are planned to begin on 1 April 2016. Joint savings are envisaged of approximately £1.2m per annum with cumulative savings of £12.6m over a 10 year period.</t>
  </si>
  <si>
    <t>Havering London Borough Council</t>
  </si>
  <si>
    <t>Havering and Newham councils have brought together 21 separate support services, including HR, payroll, ICT, legal services and asset management, and 1,350 staff together, saving over £40million (2014-2019) and helping to protect both councils' frontline services for residents. Bexley Council have also joined oneSource as a partner to provide financial services, adding a further £1.7m of savings. The collaboration is: Increasing operational efficiency, reducing costs, providing resilience and flexibility, building on best practice service delivery, making savings through sharing expertise. The partners see oneSource as a model for public sector shared services in the future and hope to attract more partners and customers.</t>
  </si>
  <si>
    <t>London Borough of Havering</t>
  </si>
  <si>
    <t>London Borough of Newham</t>
  </si>
  <si>
    <t xml:space="preserve">Orbis Public Law will be an ambitious regional partnership between the legal departments of Brighton &amp; Hove City Council, East Sussex County Council, Surrey County Council and West Sussex County Council. The partnership will develop into a single, resilient, sustainable cost effective legal service with a public service ethos. It will have the capability to grow into a recognised regional brand by providing high quality, value for money, responsive legal advice across a full range of public sector specialisms, serving not only the four constituent authorities but the wider public sector. Estimated 10% savings within 3 years.  </t>
  </si>
  <si>
    <t xml:space="preserve">Philip.baker@eastsussex.gov.uk Ann.charlton@surreycc.gov.uk Abraham.Ghebre-Ghiorghis@brighton-hove.gov.uk Tony.kershaw@westsussex.gov.uk  </t>
  </si>
  <si>
    <t xml:space="preserve">Joint Committee – no overall lead </t>
  </si>
  <si>
    <t>Out of hours emergency cover</t>
  </si>
  <si>
    <t>Out of Hours Emergency Duty Team (Children's)  </t>
  </si>
  <si>
    <t xml:space="preserve">Peninsula Pensions provides pensions administration services in respect of the Devon and Somerset Local Government Pension Schemes, Fire Authority Pension scheme and Police Pension schemes to Members, pensioners and employers within the geographic area. The Service provides improved outputs to scheme members, pensioners and employers, through active use of technology, on an efficient and effective basis.  </t>
  </si>
  <si>
    <t>Martin.oram@devon.gov.uk</t>
  </si>
  <si>
    <t>London Borough of Sutton Pensions Administration Service</t>
  </si>
  <si>
    <t xml:space="preserve">Pensions administration service, not fund management. Shared management, career enhancement, resilient service.  </t>
  </si>
  <si>
    <t>Bolton Metropolitan Borough Council</t>
  </si>
  <si>
    <t>Bury Metropolitan Borough Council</t>
  </si>
  <si>
    <t>Cheshire East Borough Council</t>
  </si>
  <si>
    <t>Cheshire West and Chester Council</t>
  </si>
  <si>
    <t xml:space="preserve">Halton Borough Council  Knowsley Metropolitan Borough Council   Lancashire County Council  Liverpool City Council  Manchester City Council  Oldham Metropolitan Borough Council  Rochdale Metropolitan Borough Council   Salford City Council   Sefton Council   St Helens Council   Stockport Metropolitan Borough Council  Tameside Metropolitan Borough Council   Trafford Council    Warrington Borough Council  Wigan Metropolitan Borough Council  Wirral Metropolitan Borough Council  </t>
  </si>
  <si>
    <t>Partnership to deliver private sector housing services including disabled facilities grants and empty properties work.</t>
  </si>
  <si>
    <t xml:space="preserve">Herefordshire Council </t>
  </si>
  <si>
    <t>Leicester City</t>
  </si>
  <si>
    <t>Gateshead Borough Council</t>
  </si>
  <si>
    <t>Unable to accurately report what the savings are to each council</t>
  </si>
  <si>
    <t xml:space="preserve">Carers Federation have held the contract for the NHS Complaints Advocacy Service in the North East since 1 April 2013. The service was retendered and the same provider was awarded the contract for 2017/18. The contract is a collaboration of 10 regional authorities led by Gateshead. The service provides self help information and advice and a direct advocacy service to people wishing to complain about NHS services they have received. A regional approach gives consistency of service to the user and provides savings to authorities through economies of scale. </t>
  </si>
  <si>
    <t xml:space="preserve">andiparker@gateshead.gov.uk </t>
  </si>
  <si>
    <t>Redcar and Cleveland Council  South Tyneside Council  Sunderland City Council  Durham County Council</t>
  </si>
  <si>
    <t>Wycombe District Council</t>
  </si>
  <si>
    <t>LGSS processing certain types of benefit work and chasing some overpayment debts on behalf of WDC</t>
  </si>
  <si>
    <t>All Age Contraception and Sexual Health services delivered by Blackpool Teaching Hospitals across the 12 Lancashire districts. Share premises with Blackpool Council. Young Peoples Contraception and Sexual Health services delivered across the 12 Lancashire districts by Lancashire Care Foundation Trust and Brook.  Share premises with Blackpool and BwD Councils. Memorandum of understanding for the payment of tariff for Lancashire residents attending BwD Council who pay by block arrangements rather than tariff.  Level 2 Sexual Health Services – 4 sites in Lancaster, shared by various GPs  </t>
  </si>
  <si>
    <t>Blackpool Teaching Hospitals</t>
  </si>
  <si>
    <t>A Legal Shared Services partnership</t>
  </si>
  <si>
    <t>South Somerset District Council</t>
  </si>
  <si>
    <t>Shared Director of Children's Services</t>
  </si>
  <si>
    <t>Agreement with Blackburn with Darwen Council for the Blackburn With Darwen Director of Children's Services to simultaneously serve as Director of Children's Services for Blackburn with Darwen and Lancashire County Councils.</t>
  </si>
  <si>
    <t>Hertfordshire County Council</t>
  </si>
  <si>
    <t>Shared audit services</t>
  </si>
  <si>
    <t>Utilities Partnership Working</t>
  </si>
  <si>
    <t>West Sussex Fire &amp; Rescue Service is working in partnership with utilities to help keep communities safe, warm and well. It began working with UK Power Networks in 2015, calling door-to-door to give help and advice to vulnerable members of the community. The partnership has since been extended to include work with Southern Water, again giving home safety advice but coupled with practical guidance on how to avoid floods caused by fat, oil and grease build ups in the local waste water network. The community days provide immediate intervention where needed but also signpost residents to other sources of help.</t>
  </si>
  <si>
    <t>UK Power Networks</t>
  </si>
  <si>
    <t xml:space="preserve">Southern Water </t>
  </si>
  <si>
    <t>In Autumn 2011 Merton and Richmond established a shared legal service, based in Merton. This service has since expanded to include Sutton, Kingston and Achieving for Children (the joint children’s service for Richmond and Kingston). Service benefits have included large cost savings, greater resilience, transparency of legal costs, and increased client satisfaction. Video conferencing has been introduced to reduce costs in travelling time saving approx £400 per conference.</t>
  </si>
  <si>
    <t>Blackburn With Darwen Borough Council</t>
  </si>
  <si>
    <t>Providing Building Control for all partners.</t>
  </si>
  <si>
    <t xml:space="preserve">Somerset Waste Partnership manages waste and recycling services for Mendip, Sedgemoor, South Somerset and West Somerset District Councils, Taunton Deane Borough Council and Somerset County Council.  </t>
  </si>
  <si>
    <t>Provision of a building control service in Gravesham, Swale and Medway Councils. The partnership is currently in its second, five-year term.</t>
  </si>
  <si>
    <t>The mainstay of the partnership is the shared Surrey Learn training programme. All partners pay an annual contribution towards the cost of an administrator who co-ordinates and runs the programme across Surrey. It is not known what the annual savings are to individual partners but the cost of training (per person per course) is much lower and the programme offered is varied and staff receive training when they need it. Additional benefits in management development training are seen where  experiences in different authorities are shared and also results in closer working relationships across authorities. In addition the Partnership also contribute to a training project manager position that has enabled us to move forward on a number of shared projects (shared -learning system, development of e-learning products, SLP website, coaching/mentoring programmes/ trainees and apprenticeships.</t>
  </si>
  <si>
    <t>Guildford Borough Council</t>
  </si>
  <si>
    <t>Spelthorne Borough Council  Surrey Heath Borough Council  Tandridge District Council   Waverley Borough Council  Woking Borough Council</t>
  </si>
  <si>
    <t>The Surrey Waste Partnership (SWP) is made up of Surrey County Council (SCC) and the 11 district and borough councils in the county. It aims to manage Surrey's waste in the most efficient, effective, economical and sustainable manner. The 11 district and borough councils are waste collection authorities (WCAs) and are responsible for the collection of Surrey’s municipal waste which includes waste from households. The county council is the waste disposal authority and is responsible for the disposal and treatment of Surrey’s municipal waste collected at the kerbside and waste and recycling from Surrey’s community recycling centres (CRCs). To find out more about how the partnership is working together, go to our website where you can  read our strategy, visit our projects page - which has details of a joint waste collection contract, and our communications page - which has results of our countywide campaigns.</t>
  </si>
  <si>
    <t>Spelthorne Borough Council  Surrey County Council  Surrey Heath Borough Council  Tandridge District Council  Waverley Borough Council  Woking Borough Council</t>
  </si>
  <si>
    <t>Oxford City Council</t>
  </si>
  <si>
    <t>Thames Valley Police; Oxford Brookes University</t>
  </si>
  <si>
    <t>Shared traffic signal maintenance scheme</t>
  </si>
  <si>
    <t xml:space="preserve">Redcar and Cleveland Borough Council </t>
  </si>
  <si>
    <t>Tees Valley Councils</t>
  </si>
  <si>
    <t>United Against Violence &amp; Abuse (UAVA) - Leicestershire</t>
  </si>
  <si>
    <t>Visit Hull &amp; East Yorkshire (VHEY)</t>
  </si>
  <si>
    <t xml:space="preserve">Delivery of joint tourism services including marketing and development. Benefits of shared costs and overheads. Delivery on a bigger scale. Increased tourism spend estimated to be 5% per year.    </t>
  </si>
  <si>
    <t xml:space="preserve">West London Waste Authority is a statutory waste authority supplying a full recycling and disposal service for six London boroughs. It serves in the region of 1.4million people and covers about 38,000 hectares. As well as a full household and household waste sites service, WLWA stores and disposes of abandoned vehicles. It runs transfer stations in South Ruislip, Brent and Brentford. WLWA is governed by a board consisting of one councillor from each partnering authority. It is primarily funded by a local levy from each borough, with some additional income generated by charges to business for waste disposal.  </t>
  </si>
  <si>
    <t>West Mercia Energy offers energy procurement and management on behalf of its four Owning Authorities and a number of outside bodies. The contracts cover electricity, natural gas, petroleum fuels and liquid petroleum gas. WME offer a fully flexible purchasing and risk management strategy which gives: greater control over budgets, manages risk over a longer period than fixed, opportunity to take advantage of better market prices, not forced to take a gamble on agreeing a price on one trading day out of 250    </t>
  </si>
  <si>
    <t>Shropshire Council</t>
  </si>
  <si>
    <t>Telford &amp; Wrekin Council</t>
  </si>
  <si>
    <t>Effecting entry partnership</t>
  </si>
  <si>
    <t>No lead authority – all parties are equal partners</t>
  </si>
  <si>
    <t>The partnership involves fire crews responding to incidents where it is believed that people are in need of immediate medical care and either ambulance crews or police officers are at the scene and cannot gain entry to the premises.
Currently the ambulance service rely on police to provide this service and the aim of the partnership is to reduce the time it takes to gain entry, reduce the burden on the police service and reduce the number of occasions premises require boarding up after the incident thus reducing costs to the police service and overall public purse.</t>
  </si>
  <si>
    <t xml:space="preserve">Thames Valley Police </t>
  </si>
  <si>
    <t>Leicestershire Youth Offending Service (YOS)</t>
  </si>
  <si>
    <t>Harrogate Borough Council</t>
  </si>
  <si>
    <t>Coventry, Solihull and Warwickshire's Joint E-Tendering System (CSW-JETS)</t>
  </si>
  <si>
    <t>Coventry, Solihull, Warwickshire, Nuneaton and Bedworth and Rugby Councils have been working together as a shared procurement service with a shared procurement strategy and savings plan. CSW-JETS enables us to advertise our opportunities across all authorities through the same system. This means that there is a single point of contact for procurement in the sub region so you only have to register once to receive notifications for all authorities.</t>
  </si>
  <si>
    <t>Solihull Metropolitan Council</t>
  </si>
  <si>
    <t>Nuneaton &amp; Bedworth Borough Council</t>
  </si>
  <si>
    <t>Warwick District Council  Stratford-on-Avon District Council</t>
  </si>
  <si>
    <t>Isles of Scilly Council</t>
  </si>
  <si>
    <t xml:space="preserve">HB Public Law is a confident and ambitious practice, committed to creating a sustainable future for our staff and to provide first class legal services to our clients.  </t>
  </si>
  <si>
    <t>Aylesbury Vale District Council</t>
  </si>
  <si>
    <t>Royal Borough of Windsor &amp; Maidenhead</t>
  </si>
  <si>
    <t>London Borough of Barking &amp; Dagenham</t>
  </si>
  <si>
    <t xml:space="preserve">City of London </t>
  </si>
  <si>
    <t>London Borough of Hackney</t>
  </si>
  <si>
    <t>London Borough of Redbridge</t>
  </si>
  <si>
    <t>London Borough of Tower Hamlets  London Borough of Waltham Forest</t>
  </si>
  <si>
    <t xml:space="preserve">Camden, Islington &amp; Haringey ICT &amp; Digital Shared Services </t>
  </si>
  <si>
    <t>Camden Council</t>
  </si>
  <si>
    <t>London Borough of Haringey</t>
  </si>
  <si>
    <t>London Borough of Islington</t>
  </si>
  <si>
    <t xml:space="preserve">Ashfield &amp; Mansfield Homelessness Shared Service </t>
  </si>
  <si>
    <t>The anticipated benefits of the shared service include an improved client experience, improved efficiency of processes and a relatively small cashable saving.</t>
  </si>
  <si>
    <t xml:space="preserve">Ashfield &amp; Mansfield Human Resources Shared Service </t>
  </si>
  <si>
    <t xml:space="preserve">Ashfield &amp; Mansfield ICT Shared Service  </t>
  </si>
  <si>
    <t xml:space="preserve">The agreement will include the following:  - Project manage the implementation of the full shared service providing independent challenge and innovation to drive forward change, ensuring full involvement of current ICT employees - Provide strategic direction and develop a shared ICT Strategy - Develop a detailed plan for the harmonisation of application software and infrastructure - Manage the development and implementation of a shared service help desk and the alignment of support processes </t>
  </si>
  <si>
    <t xml:space="preserve">Ashfield &amp; Mansfield Regeneration Shared Service </t>
  </si>
  <si>
    <t xml:space="preserve">Ashfield &amp; Mansfield Shared Service Programme Board </t>
  </si>
  <si>
    <t>Ashfield District Council and Mansfield District Council have entered into a formal partnership through the development of an overarching shared service agreement between the two authorities. The partnership is coordinated by a Shared Service Programme Board which oversees the delivery of an agreed programme of work. To date, the partnership has resulted in the implementation of shared services for Human Resources (inclusive of Payroll and Learning &amp; Development); Regeneration &amp; Economic Development; Legal Services; and Equality &amp; Diversity. Shared services for Homelessness and ICT are currently In development</t>
  </si>
  <si>
    <t xml:space="preserve">Coventry City Council, Solihull District Council and Warwickshire County Council have a long and established history of collaborating on joint commissioning and delivery of services, with over 70 examples differing in scale, size and complexity. </t>
  </si>
  <si>
    <t>Working across tiers and with a range of partners, these organisations are working together through a variety of means to improve public access to services in Cumbria. They have developed a series of Local Links which offer a range of local services</t>
  </si>
  <si>
    <t>The Lake District National Park Authority, Cumbria Police</t>
  </si>
  <si>
    <t xml:space="preserve">The Derbyshire Waste Partnerships is a partnership between waste collection and disposal authorities. The aim is sustainable management of waste through reducing waste arising's, increasing recycling and composting, diverting waste from landfill </t>
  </si>
  <si>
    <t>Erewash District Council</t>
  </si>
  <si>
    <t>High Peak District Council</t>
  </si>
  <si>
    <t>Chesterfield Borough Council</t>
  </si>
  <si>
    <t xml:space="preserve">Derbyshire Dales District Council, North East Derbyshire District </t>
  </si>
  <si>
    <t>Medway &amp; Gravesham Legal Shared Service</t>
  </si>
  <si>
    <t>Medway Council acts as the host council whereby all Gravesham staff will TUPE transfer to Medway Council. The full shared service commences on 01 April 2017 and as such, full financial benefits have yet to be realised. It is anticipated that the shared service will realise savings for both authorities both in terms of staffing costs but also in respect of expenditure in terms of external support/counsel services.</t>
  </si>
  <si>
    <t xml:space="preserve">In development </t>
  </si>
  <si>
    <t>michelle.batstone@gravesham.gov.uk </t>
  </si>
  <si>
    <t xml:space="preserve">Gravesham Borough Council </t>
  </si>
  <si>
    <t>London Cancer Hub Partnership</t>
  </si>
  <si>
    <t>The London Cancer Hub will be a global centre for cancer innovation providing state-of-the-art facilities and delivering real benefits for patients. Our ambition is to create the world's leading life-science and healthcare district specialising in cancer research and treatment. The London Cancer Hub will create a vibrant community of scientists, doctors and innovative companies, intended to drive economic growth. The transformational design has the potential to deliver around 280,000 square meters of modern facilities in beautiful green space making the most of the campus’ unique location within London but in reach of the Surrey countryside.</t>
  </si>
  <si>
    <t>Limited liability partnership</t>
  </si>
  <si>
    <t>kyriaki.gkavogianni@sutton.gov.uk </t>
  </si>
  <si>
    <t>Epsom St Helier University Hospitals NHS Trust</t>
  </si>
  <si>
    <t>The Greater London Authority</t>
  </si>
  <si>
    <t>Institute of Cancer Research</t>
  </si>
  <si>
    <t>The Royal Marsden NHS Foundation Trust</t>
  </si>
  <si>
    <t>Sutton &amp; Kingston Shared Financial Services</t>
  </si>
  <si>
    <t xml:space="preserve">The service will provide the majority of finance functions required by the two organisations, with the exception of Internal Audit and Fraud (each delivered by other multi-council shared services) and the Section 151 Officer (which will be retained by each Council). The future service vision is to provide a more flexible service where: support for the body corporate is robust and resilient, transactional and budget accounting is as efficient as possible and easy for the business to be self-sufficient, partnering and advice skills are in line with the changing needs of the business and increasingly commercial, the service offering is easily understood. 8 Services in Scope. The services in scope include all those currently provided by either or both of the Finance services to their respective Councils, noting the key differences already described: Strategy and Planning(including Treasury Management, Pension Fund, Investment and Contract Management, Insurance for RBK only, Capital Programme and Plan, Medium Term Financial Planning, Analysis of government announcements),  Accounting (including Control and Reconciliation, Tax, Aggregate Revenue, Budget Monitoring, Collection Fund, Accounting and Forecasting  CTAX and NNDR), Transactional(Accounts Payable and Receivable, Housing and Adult Social Care for RBK only),  Business Partnering(Business Insight, Business Advice and Support), Information Management (Reporting, Data Quality and Control, Systems, Financial Support for Business Partners). </t>
  </si>
  <si>
    <t xml:space="preserve">simon.hoy@kingston.gov.uk </t>
  </si>
  <si>
    <t>Southampton and Eastleigh Licensing Partnership</t>
  </si>
  <si>
    <t>Resilience and cost effectiveness of front line function</t>
  </si>
  <si>
    <t>Southampton and Eastleigh Building Control Partnership</t>
  </si>
  <si>
    <t xml:space="preserve">Planning &amp; Building Control </t>
  </si>
  <si>
    <t>Resilience and shared costs. More ability to compete with private sector</t>
  </si>
  <si>
    <t>Southampton and Portsmouth Audit Partnership</t>
  </si>
  <si>
    <t>Resilience and shared Head of Audit</t>
  </si>
  <si>
    <t>Shared Director of Public Health</t>
  </si>
  <si>
    <t>Buckinghamshire &amp; Harrow HR Shared Service</t>
  </si>
  <si>
    <t>The shared service had a phased implementation, with the first phase (launched August 2016) involving shared management provided by BCC, and the second phase, due in April 2017, involves the transfer of Harrow HR staff to Buckinghamshire County Council. The arrangement is expected to release approximately £600k of savings to over a three year period. Other benefits include the availability of a greater pool of HR expertise, better resilience and potential economies of scale.</t>
  </si>
  <si>
    <t>rebowman@buckscc.gov.uk</t>
  </si>
  <si>
    <t xml:space="preserve"> London Borough of Harrow</t>
  </si>
  <si>
    <t>Chiltern &amp; South Bucks Joint working programme (shared CEX)</t>
  </si>
  <si>
    <t>The two councils began the joint programme in 2012 with a shared chief executive, two shared directors and seven heads of service. Now all the Operational teams have been through service reviews using in-house resources and by later this year all services will be delivered by joint teams. The councils have joined IT networks and infrastructure into a single arrangement. The next phase of joint working is 'Stronger in Partnership' with the aim of transforming services and creating a culture of flexible, customer-focused service delivery.</t>
  </si>
  <si>
    <t>rprance@chiltern.gov.uk</t>
  </si>
  <si>
    <t>South Bucks District Council</t>
  </si>
  <si>
    <t>Internal Audit Shared Service (Basingstoke and Deane)</t>
  </si>
  <si>
    <t xml:space="preserve">This is not a collaboration to save money </t>
  </si>
  <si>
    <t>The Internal Audit Shared Service provided enables a better use of resource across both organisations, greater resilience and offers a more cost effective approach to service delivery.</t>
  </si>
  <si>
    <t>Customer Contact Centre Partnership (Basingstoke and Deane)</t>
  </si>
  <si>
    <t>Shared Contact Centre providing an improved customer service for both organisations, greater resilience and a platform for further joint improvements in service.</t>
  </si>
  <si>
    <t>Corporate Health and Safety Partnership (Basingstoke and Deane)</t>
  </si>
  <si>
    <t>A shared Corporate Health and Safety service enabling a responsive, compliant service to be delivered to both organisations</t>
  </si>
  <si>
    <t>Climate Change Shared Service (Rushmoor)</t>
  </si>
  <si>
    <t>Shared climate change service enabling professional expertise to be shared across the two organisations</t>
  </si>
  <si>
    <t>Biodiversity Shared Service (Rushmoor)</t>
  </si>
  <si>
    <t xml:space="preserve">Parks &amp; Open Spaces </t>
  </si>
  <si>
    <t>Shared biodiversity service enabling professional expertise to be shared across the two organisations</t>
  </si>
  <si>
    <t>Conservation Shared Service (Rushmoor)</t>
  </si>
  <si>
    <t>Shared conservation service enabling professional expertise to be shared across the two organisations</t>
  </si>
  <si>
    <t>0-19 Healthy Child Programme Team (Health Visiting and School Nursing)</t>
  </si>
  <si>
    <t>As part of the commissioned 0-19 health visiting and school nursing service, there was a requirement to develop a Vulnerable Parent Pathway which would commence in the antenatal period with families remaining on the pathway until the child(ren) reaches 2 and a half years. This pathway is in addition to the core contacts highlighted in the Healthy Child Programme. The pathway has been developed to ensure a coordinated and comprehensive approach in relation to the support offered to vulnerable families and to ensure that this is integrated with partner agencies/services. Thresholds for the Vulnerable Parent Pathway have been identified and are outlined below: 1) Teenagers who are unsupported/isolated, Teenagers who have been in the Looked After System, Teenagers who are currently a Looked After Child or Teenagers who have one of the vulnerabilities outlined below. 2) Current parental mental health concerns 3) Current parental drug abuse 4) Current parental alcohol misuse 5) Domestic Abuse (either known police reports etc or self-reported) 6) Family who have been involved in previous Child Protection proceedings 7) Refugees Families with one of the identified issues will be eligible to be on the Vulnerable Parent Pathway.</t>
  </si>
  <si>
    <t>jodie.sellers@nhs.net</t>
  </si>
  <si>
    <t>Baby Buddy</t>
  </si>
  <si>
    <t>Community Parenting Volunteers</t>
  </si>
  <si>
    <t>Fire Safety</t>
  </si>
  <si>
    <t>Midwifery Team</t>
  </si>
  <si>
    <t>One Point</t>
  </si>
  <si>
    <t>Stronger Families Programme</t>
  </si>
  <si>
    <t>Wellbeing for Life Service</t>
  </si>
  <si>
    <t>One You Cheshire East</t>
  </si>
  <si>
    <t>Cheshire East Council</t>
  </si>
  <si>
    <t>This collaboration is to provide quality services to local residents with increased efficiencies gained by organisations working together </t>
  </si>
  <si>
    <t>Cheshire East Council commission a number of lifestyle services - stop smoking, alcohol brief interventions, weight management, physical activity, healthy eating and falls prevention for families, adults and older people. The Provider Plus provider (Peaks &amp; Plains) promote and market, to stakeholders eg GPs, Social Care and the public, the services and support people in accessing the services if they meet the criteria and signpost and give advice to those who do not. The integration of the services with shared marketing provides efficiencies, customers can be referred between services and access in parallel or one after the other depending on their needs</t>
  </si>
  <si>
    <t>Jane.branson@cheshireeast.gov.uk </t>
  </si>
  <si>
    <t>Everybody Sport and Recreation</t>
  </si>
  <si>
    <t>Healthbox CIC</t>
  </si>
  <si>
    <t>Peaks &amp; Plains Housing Trust</t>
  </si>
  <si>
    <t>Rowlands Pharmacies</t>
  </si>
  <si>
    <t>Well Pharmacies</t>
  </si>
  <si>
    <t>Wirral Community NHS Trust</t>
  </si>
  <si>
    <t>Isle of Wight One Public Estate Partnership</t>
  </si>
  <si>
    <t>Isle of Wight Council</t>
  </si>
  <si>
    <t xml:space="preserve">Health &amp; Social Care </t>
  </si>
  <si>
    <t>Development of a mixed-use scheme on land owned by the HCA, Council and NHS, incorporating a health and wellbeing locality hub. The scheme will bring together local GP practices, local authority and community health and wellbeing services into one locality hub, reducing running costs, releasing space on the local hospital estate for acute services, generating capital receipts from building disposals and creating joined-up community health provision at the heart of the local community.</t>
  </si>
  <si>
    <t xml:space="preserve">Ashley.Curzon@iow.gov.uk </t>
  </si>
  <si>
    <t>Community Health Partnerships</t>
  </si>
  <si>
    <t>Homes and Communities Agency</t>
  </si>
  <si>
    <t>Isle of Wight Fire and Rescue Service</t>
  </si>
  <si>
    <t>Isle of Wight NHS Clinical Commissioning Group</t>
  </si>
  <si>
    <t>Isle of Wight NHS Trust</t>
  </si>
  <si>
    <t>Office of the Police and Crime Commissioner for Hampshire and the Isle of Wight</t>
  </si>
  <si>
    <t>Isle of Wight One Public Estate Partnership (Blue Light Services)</t>
  </si>
  <si>
    <t>Development of a co-located 'blue-light' services hub incorporating police, fire and rescue, ambulance and council services. Expected benefits include improved collaboration between Isle of Wight emergency services, reduced running costs, release of buildings for capital receipts and improved customer experience through the development of a modern, fit-for-purpose emergency services hub for the Island.</t>
  </si>
  <si>
    <t>Isle of Wight Ambulance Service</t>
  </si>
  <si>
    <t>Joint Estates Strategy</t>
  </si>
  <si>
    <t>An external consultant has been appointed to conduct a strategic review of the WMP Estate and as part of that consider any shared location opportunities with WMFS. The desired outcomes from the engagement are improved, more effective utilisation of the WMP/WMFS Estate. To date, a consultant has been appointed by WMP which has involved a funding contribution from WMFS. The next steps are the production and agreement of the review, specifically those options which involve sharing or resources/more effective use of building assets.</t>
  </si>
  <si>
    <t>Special purpose vehicle</t>
  </si>
  <si>
    <t>martin.ward-white@wmfs.net</t>
  </si>
  <si>
    <t>West Midlands Police</t>
  </si>
  <si>
    <t>Blue Light Apprenticeships</t>
  </si>
  <si>
    <t>The project between West Midlands Fire Service and West Midlands Police is to explore a potential Partnership approach to Blue Light Apprenticeships. There has been a number of scoping meetings where the possibility for a collaborative approach to a shared apprenticeship scheme was discussed. The assessment of the commitments from West Midlands Fire Service and West Midlands Police was high. The desired outcomes are a shared apprenticeship scheme that can support both Police and Fire recruitment.</t>
  </si>
  <si>
    <t>Call handling / Control Rooms</t>
  </si>
  <si>
    <t>Improve effectiveness and/or efficiency of call handling across all Blue Light Services including West Midlands Police. The tri-service Call Handling group has recently been re-established as an outcome of two incidents including following the Hawkeswood Recycling incident. This was highlighted at the Multi-agency de-brief. It is hoped that through adopting an appreciative and open-minded approach, opportunities for closer collaboration will be identified.</t>
  </si>
  <si>
    <t>West Midlands Ambulance Service</t>
  </si>
  <si>
    <t>Joint Prevention Strategy</t>
  </si>
  <si>
    <t>The desired outcome of this engagement is to identify shared prevention activities with a view to develop a joint strategy.</t>
  </si>
  <si>
    <t>Warwickshire County Council (Warwickshire Fire Service)</t>
  </si>
  <si>
    <t>West Mids Police &amp; West Mid FRS Local Commander Meetings</t>
  </si>
  <si>
    <t>The Police have a Local Policing Unit (LPU) in each of the 7 local authorities in the West Midlands. This is how their service is structured and this basically mirrors WMFS Ops Command areas, although some of the boroughs merge into a single ops command, E.g. Solihull &amp; Coventry. As the LPU commanders therefore sit at a similar level and perform a similar role with similar challenges to our Ops Commanders, it makes sense for there to be a shared awareness. Awareness of who the local LPU commanders has developed from local engagement but meeting together deepens the understanding of the strategic drivers and performance measures that both organisations are working with. WMFS attended one of the LPU commanders meetings and another is planned for 13th October. At this first meeting, the organisations visions and planning processes were shared and engagement was made in feedback on WMP’s performance measures. An increased awareness of each other’s operating environment that will reveal areas where shared working on common areas will help to realise efficiencies and improvements in outcomes for the community were identified.</t>
  </si>
  <si>
    <t>Tri-Service Collaboration</t>
  </si>
  <si>
    <t>Agreement between the blue light services across the West Midlands. Previously Police would attend incidents where the Ambulance Service had been called to a medical emergency but needed a forced entry to be made into the building. This will now be done by West Midlands Fire Service.</t>
  </si>
  <si>
    <t>Joint Delivery of JESIP Training</t>
  </si>
  <si>
    <t>When the JESIP training programme was launched there was an expectation that training would be delivered by all three blue light services. This approach has been continued by the blue light services in the West Midlands whereby JESIP and MTFA training at incident command level is delivered by Officers from different services. Allowing for the exchange of ideas, discussion and building of relationships between Officers who are likely to have to work together in the event of a large or complex incident.</t>
  </si>
  <si>
    <t>Multi Agency Emergency Services Unit</t>
  </si>
  <si>
    <t>The Multi Agency Emergency Services Unit (MAESU) evolved from the West Midlands Conurbation Local Resilience Forum (LRF) and comprises of representatives from: West Midlands Ambulance Service, West Midlands Fire Service, West Midlands Police, NHS, Emergency Response Management Arrangements (ERMA), West Midlands. The Strategic Aim of the MAESU is to improve the effectiveness and efficiency of a multi-agency emergency response to any incident within the West Midlands conurbation, all agencies acknowledging that the first hour of any major incident is key to the successful outcome of the incident.</t>
  </si>
  <si>
    <t>Shared Legal Service</t>
  </si>
  <si>
    <t>Legal services</t>
  </si>
  <si>
    <t>It is too early in the project to be able to provide a savings figure.</t>
  </si>
  <si>
    <t>Our shared legal service went live in November 2016. It provides legal services to 4 district councils; Babergh District Council, Forest Heath District Council, Mid Suffolk District Council and St Edmundsbury Borough Council. The aim was to create a sustainable, fit for purpose and high performing in-house legal service which provides value for money. The drivers for the service are to build team resilience, recognise succession planning, increase capacity through sharing resource, generate greater efficiencies, reduce external spend and create income opportunities.</t>
  </si>
  <si>
    <t>Mutual collaboration under a S.113 Agreement</t>
  </si>
  <si>
    <t>jessica.barber@westsuffolk.gov.uk</t>
  </si>
  <si>
    <t>Emergency Services Collaboration Programme – Parish Safety Volunteers</t>
  </si>
  <si>
    <t>Collaborative Activity for joint Service delivery to reduce demand, improve community resilience and improve education and engagement around prevention. This was started ahead of the statutory duty placed on emergency services and consists of a number of projects.
One of which is the expansion of the Parish Safety Volunteer (PSV) programme. All Home Safety Visits will incorporate elements of Fire Safety and Crime Prevention advice. The aim is to improve Public Safety by increasing the number of vulnerable people who feel safer as a result of collaborative programmes.</t>
  </si>
  <si>
    <t>Joint Agency Collaboration under the PCA</t>
  </si>
  <si>
    <t>Amanda.johnson@essex-fire.gov.uk</t>
  </si>
  <si>
    <t>Land Charges Partnership</t>
  </si>
  <si>
    <t xml:space="preserve">
Lichfield District Council</t>
  </si>
  <si>
    <t>Local Land Charges</t>
  </si>
  <si>
    <t>Provision of Local Land Charges services</t>
  </si>
  <si>
    <t xml:space="preserve">
ged.cooper@lichfielddc.gov.uk</t>
  </si>
  <si>
    <t xml:space="preserve">
South Staffordshire Council</t>
  </si>
  <si>
    <t>Daily Mile</t>
  </si>
  <si>
    <t>Wigan Metropolitan Borough Council</t>
  </si>
  <si>
    <t>The Daily Mile provides children with a structured and fun daily exercise session delivered as part of the school day. It promotes and increases physical activity and wellbeing and is proven to have beneficial impacts upon behaviour and educational attainment.</t>
  </si>
  <si>
    <t xml:space="preserve"> j.gorse@wlct.org </t>
  </si>
  <si>
    <t>Daily Mile Foundation</t>
  </si>
  <si>
    <t>Early years and nurseries</t>
  </si>
  <si>
    <t>Primary schools</t>
  </si>
  <si>
    <t>Kent Police &amp; Kent FRS Search and Rescue Collaboration Board</t>
  </si>
  <si>
    <t>Kent Police</t>
  </si>
  <si>
    <t>The Group has delivered a joint search and rescue capability, in partnership with the voluntary sector, which historically has been a gap in service provision. This has led to a number of incidents being resolved more quickly which has significantly reduced the potential of harm to the individual as well as reducing the impact for the organisations concerned.</t>
  </si>
  <si>
    <t>enquiries@kent.fire-uk.org</t>
  </si>
  <si>
    <t>Kent Fire and Rescue service</t>
  </si>
  <si>
    <t>Kent Search and Rescue</t>
  </si>
  <si>
    <t xml:space="preserve">Network Fire control </t>
  </si>
  <si>
    <t>Devon and Somerset Fire and Rescue Service</t>
  </si>
  <si>
    <t>The partnership is a network of three individual fire control rooms based in Eastleigh for Hampshire FRS, Exeter for Devon &amp; Somerset FRS and Potterne for Dorset and Wiltshire FRS. This provides greater resilience for individual FRS fire controls by using the full capacity of the network and partnership arrangements during increased demand with the ability to mobilise another partner’s resources if appropriate. The geographical spread of the partnership FRS’s reduces the likelihood of environmental conditions affecting all areas in a given period, therefore improving current resilience arrangements.  Fire control business continuity arrangements are enhanced allowing the three FRS Controls to mutually support each other i.e. fall back control functions will be provided by each service within the network.   The partnership uses attribute mobilising and Automatic Vehicle Location System (AVLS) to identify the nearest available and most appropriate</t>
  </si>
  <si>
    <t>Partnership arrangement</t>
  </si>
  <si>
    <t>dpeters@dsfire.gov.uk</t>
  </si>
  <si>
    <t>Dorset and Wiltshire Fire and Rescue Service</t>
  </si>
  <si>
    <t>Hampshire Fire and Rescue service</t>
  </si>
  <si>
    <t>Devon &amp; Somerset FRS Shared legal services</t>
  </si>
  <si>
    <t>The Devon &amp; Somerset Fire &amp; Rescue Authority (“the Authority”) is a signatory to an inter-authority agreement whereby it can obtain legal advice from the other parties to the agreement – at present, Cornwall County Council, Plymouth City Council, Torbay Council and Devon County Council.  The agreement operates on a cost recovery basis and is capable of extension to other local authorities in the area.  In addition to providing a considerable pool of “in-house” expertise across a range of legal areas, the agreement also enables the Authority to benefit from preferential rates with a number of external legal firms (e.g. Foot Anstey, Bevan Brittan) via the framework agreements in place with partner authorities.</t>
  </si>
  <si>
    <t>Partnership agreement</t>
  </si>
  <si>
    <t>Cornwall County Council</t>
  </si>
  <si>
    <t>Plymouth city council</t>
  </si>
  <si>
    <t>Torbay council</t>
  </si>
  <si>
    <t>Sandwell Blue Light Group</t>
  </si>
  <si>
    <t xml:space="preserve">
Sandwell Metropolitan Borough Council</t>
  </si>
  <si>
    <t>Sandwell Metropolitan Borough Council</t>
  </si>
  <si>
    <t xml:space="preserve">There will be an evaluation of the service in the near future </t>
  </si>
  <si>
    <t>Using the Department of Health’s Alcohol Ready Reckoner and the 2011 census we estimate that Sandwell has 10,680 harmful/higher risk drinkers and 9,187 dependent drinkers. The perception exists that if a problem drinker does not want to change, nothing can be done to help until the person discovers some motivation. Sandwell’s Blue Light project aims to challenge this view by using harm reduction, risk management and motivation enhancement strategies. More importantly tackling this group will target some of the most risky, vulnerable and costly individuals in the community. Sandwell Metropolitan Borough Council and its partners aim to work together to target the burden on our community from change resistant problem drinkers. A multi-agency framework has been set up to manage high risk change resistant drinkers. At the heart of this process is a multi-agency group which meets regularly - aiming to improve the management of change resistant drinkers and thereby reduce the impact they have on the community generally and public services specifically.</t>
  </si>
  <si>
    <t>mary_bailey@sandwell.gov.uk</t>
  </si>
  <si>
    <t>Black Country Partnership Foundation Trust</t>
  </si>
  <si>
    <t>Centrepoint Christian Church registered charity</t>
  </si>
  <si>
    <t>Esteem, Health for Living Limited</t>
  </si>
  <si>
    <t>IRiS Sandwell</t>
  </si>
  <si>
    <t>Sandwell and West Birmingham Hospital Trust</t>
  </si>
  <si>
    <t>Sandwell Women’s Aid, Swanswell Charitable Trust; The Staffordshire and West Midlands Community Rehabilitation Company Limited; West Midlands Ambulance Service NHS Foundation Trust; West Midlands Fire Service; West Midlands Police</t>
  </si>
  <si>
    <t>Outdoor Activity, Active Choices, Lose Weight Feel Great, Active Later Life, Back to Sport, Activity Referral</t>
  </si>
  <si>
    <t>Wigan Council</t>
  </si>
  <si>
    <t>The service is a range of health and wellbeing programmes commissioned by Wigan Council and delivered by Inspiring healthy lifestyles aiming to increase health and wellbeing particularly amongst targeted demographic groups (older adults, disabled people) or specific health needs through physical activity and sport.</t>
  </si>
  <si>
    <t>Inspiring healthy lifestyles (deliverer)</t>
  </si>
  <si>
    <t>Voluntary sports clubs</t>
  </si>
  <si>
    <t>Erewash Health and Wellbeing Partnership (Being Brilliant Programme)</t>
  </si>
  <si>
    <t xml:space="preserve">
Derbyshire County Council</t>
  </si>
  <si>
    <t>The Brilliant Erewash programme will deliver a series of ‘being brilliant’ workshops to staff and students across local secondary schools. A number of local student leaders will emerge and will be tasked with promoting the ‘being brilliant’ message across their school and community. The benefits of the program include improved resilience, mental health and wellbeing, raised aspirations, self-esteem and confidence. Partnership working and joint funding has increased coverage and access. Increased promotion and awareness of the project. Provided better value for money. Led to a shared commitment on priority issues and increased impact on desired outcomes.</t>
  </si>
  <si>
    <t xml:space="preserve"> andrew.raynor@derbyshire.gov.uk </t>
  </si>
  <si>
    <t xml:space="preserve">
Erewash Vanguard – Multi-Speciality Community Provider (MCP)</t>
  </si>
  <si>
    <t>Erewash Health and Wellbeing Partnership (Active Children Programme)</t>
  </si>
  <si>
    <t>The physically Active Children in Erewash and Healthy Active Teens program will deliver healthy lifestyle programs to infant, junior and secondary schools across Erewash. The expected benefits include a reduction in childhood obesity in Erewash, increase in activity within and beyond school environment, understanding of a balanced diet and sustained change in child and family lifestyle. Partnership working and joint funding has increased coverage and access. Increased promotion and awareness of the project. Provided better value for money. Led to a shared commitment on priority issues and increased impact on desired outcomes.</t>
  </si>
  <si>
    <t>Erewash CCG</t>
  </si>
  <si>
    <t>Emergency Services Collaboration Programme (Integrated Transport Function Programme)</t>
  </si>
  <si>
    <t>Surrey County Council/Surrey Fire and Rescue Service</t>
  </si>
  <si>
    <t>It’s too early in the project to be able to provide savings</t>
  </si>
  <si>
    <t xml:space="preserve">A programme spanning Surrey and Sussex fire, police and ambulance services with the aim to collaborate on and, where possible, to integrate partners transport and equipment functions; improving delivery of these services in a sustainable, resilient and affordable way which is at a lower cost to public finances. Projects include, but are not limited to; Joint Procurement activities, integrated access and administration of bulk fuel, operating joint workshops, aligning supporting ICT, Operationaland financial processes and adopting common vehicle based technology. </t>
  </si>
  <si>
    <t>Unknown, further delivery will dictate the future entity.</t>
  </si>
  <si>
    <t>Richard.irvine@surreycc.gov.uk</t>
  </si>
  <si>
    <t xml:space="preserve">East Sussex Fire and Rescue Service </t>
  </si>
  <si>
    <t xml:space="preserve">	Surrey Police</t>
  </si>
  <si>
    <t xml:space="preserve">	Sussex Police</t>
  </si>
  <si>
    <t xml:space="preserve">West Sussex Fire and Rescue Service </t>
  </si>
  <si>
    <t>Emergency Services Collaboration Programme (ESCP, Surrey and Sussex) - Minor RTCs</t>
  </si>
  <si>
    <t xml:space="preserve">Surrey Fire and Rescue Service respond to reports of minor, non-injury Road Traffic Collisions (RTCs) in Surrey. This will allow for improved response time for the public whilst increasing capacity for Surrey Police, allowing them to focus on other core policing functions. </t>
  </si>
  <si>
    <t>Emergency Services Collaboration Programme Agreement</t>
  </si>
  <si>
    <t>Emergency Services Collaboration Programme (Surrey and Sussex)</t>
  </si>
  <si>
    <t>South East Coast Ambulance Service NHS Foundation Trust</t>
  </si>
  <si>
    <t xml:space="preserve">Health &amp; Social Care  </t>
  </si>
  <si>
    <t>Fire and Rescue Services undergoing bespoke training to respond to a range of time critical medical emergencies in partnership and under the supervision of SECAmb. To date over 4000 responses by FRS.</t>
  </si>
  <si>
    <t>Matthew.england@secamb.nhs.uk</t>
  </si>
  <si>
    <t>West Sussex Fire and Rescue Service</t>
  </si>
  <si>
    <t>Joint Community Safety Team</t>
  </si>
  <si>
    <t>Suffolk County Council</t>
  </si>
  <si>
    <t xml:space="preserve">A review in 2014/15 led to the relocation of the fire and rescue service’s Prevention team to become co-located with the Police and County Council Community Safety teams.
The teams now work much more closely to ensure their work is targeted to those who are the most at risk across Suffolk. For example, fire service staff and volunteers carry out Safer Home Visits for vulnerable people in Suffolk where they fit smoke detectors and provide advice on other issues such as safety, security and wellbeing. This has now extended to further work with Suffolk Constabulary with fire service staff providing enhanced Safer Home Visits to people at risk of domestic violence or hate crimes
</t>
  </si>
  <si>
    <t>Suffolk Police</t>
  </si>
  <si>
    <t>Co-responding to medical emergencies</t>
  </si>
  <si>
    <t>East England</t>
  </si>
  <si>
    <t>Approximately 100 firefighters crewing nine fire engines from five fire stations now respond to ‘Red-One’ medical emergencies (cardiac arrest, not including paediatric and trauma cases) together with ambulance paramedics. Suffolk is a rural county and the establishment of a co-responding capability improves the response times and survival rates for the community. The approach in Suffolk is part of a national co-responding pilot scheme through the Local Government Association and future funding mechanism is one aspect of the pilot that the LGA will be considering. It is too early to qualify the benefits of the co-responding work, however the national pilot is subject to external evaluation</t>
  </si>
  <si>
    <t>Shared back office function between Suffolk County Council and Suffolk Fire and Rescue Service</t>
  </si>
  <si>
    <t>Suffolk Fire and Rescue and Suffolk County Council have a joint headquarters function. The collaboration has enabled the rationalisation of our public sector properties, the establishment of a combined, HR, Finance, Legal, ICT, Procurement, and Facilities management capability. In addition to the savings realised through economies of scale, the co-location of personnel has developed opportunities for closer working and collaboration.</t>
  </si>
  <si>
    <t>Suffolk and Norfolk Fire Special Operations Team</t>
  </si>
  <si>
    <t>Suffolk Fire and Rescue and Norfolk Fire and Rescue have established a joint Fire Special Operations Team to respond to an incident where fire arms or a terrorist attack is suspected or has been declared. The specialist team are trained to work closely with colleagues from the Police and Ambulance service. The provision of one team to cover both counties reduces the costs to each service of creating separate teams but ensures an adequate capability is maintained.</t>
  </si>
  <si>
    <t>Norfolk Fire and Rescue</t>
  </si>
  <si>
    <t>Redbridge TB Partnership</t>
  </si>
  <si>
    <t>London Borough of Redbridge – Public Health</t>
  </si>
  <si>
    <t>Redbridge London Borough Council</t>
  </si>
  <si>
    <t>Redbridge TB Partnership is a multi-agency collaboration to reduce the prevalence of TB in the borough by raising awareness in the community about signs, symptoms and treatment of TB and Latent TB in the borough. Residents have benefited from learning about early signs of TB and presenting to their GPs thereby early detection and treatment. Incidence of TB reduced from 56 per 100,000 in 2013 to 38 per 100,000 population in 2016</t>
  </si>
  <si>
    <t>Gladys.Xavier@redbridge.gov.uk</t>
  </si>
  <si>
    <t>London Borough of Redbridge – Public Health, Housing</t>
  </si>
  <si>
    <t>Barking, Havering and Redbridge University Hospitals NHS Trust – Chest Clinic</t>
  </si>
  <si>
    <t>Healthy Living Project</t>
  </si>
  <si>
    <t>Redbridge Council for Voluntary Service</t>
  </si>
  <si>
    <t>Redbridge Clinical Commissioning Group</t>
  </si>
  <si>
    <t>Public Health England</t>
  </si>
  <si>
    <t>Cardiac Response</t>
  </si>
  <si>
    <t>This is not a collaboration to save money, It is too early in the project to be able to provide a savings figure</t>
  </si>
  <si>
    <t>Cheshire Fire and Rescue Service (CFRS) has commenced a pilot scheme to respond to cardiac arrests in certain locations across Cheshire. The pilot, undertaken in collaboration with North West Ambulance Service, saw CFRS respond to cardiac arrest calls alongside paramedics. Several studies have shown that the time between a cardiac arrest and subsequent medical intervention is a key determinant of survivability, which traditionally has been worse in the UK than other parts of the world. Where CFRS can respond quicker to cardiac incidents and commence first aid interventions, or assist paramedics, this will improve chances of survival for the patient.</t>
  </si>
  <si>
    <t>Graeme.worrall@cheshirefire.gov.uk</t>
  </si>
  <si>
    <t>Cheshire Blue Light Collaboration</t>
  </si>
  <si>
    <t>Cheshire Fire and Rescue Service and Cheshire Constabulary have embarked upon a major project of collaboration which would see the provision of many support services to each organisation - which will remain as separate entities - delivered through a joint team.  The collaborative process will see the majority of services delivered from a single site at the current Cheshire Constabulary HQ, which will become a joint Police and Fire Headquarters building housing senior Operationalleaders as well as joint services including finance, human resources, communications, planning and estates.</t>
  </si>
  <si>
    <t>Cheshire Police and Crime Commissioner</t>
  </si>
  <si>
    <t>Nantwich Co-responder Scheme</t>
  </si>
  <si>
    <t>This is not a collaboration to save money,The savings and efficiency gains from the project are no longer being counted</t>
  </si>
  <si>
    <t>Cheshire Fire and Rescue Service (CFRS) have a Co-Responder scheme operating from Nantwich Fire Station, whereby specially trained staff can be mobilised by North West Ambulance Service to attend medical emergencies in the area as well as fire and rescue incidents.</t>
  </si>
  <si>
    <t>Poynton Emergency Services Hub</t>
  </si>
  <si>
    <t>Poynton Emergency Services Hub offers a modern facility and central location for all three emergency services – Cheshire Constabulary, Cheshire Fire and Rescue Service and the North West Ambulance Service - to operate from the same site, which was previously Poynton Fire Station. It has enabled professional boundaries to be broken through an innovative approach to collaborative working.</t>
  </si>
  <si>
    <t>Primary Authority Scheme</t>
  </si>
  <si>
    <t>Under the Government’s Primary Authority Scheme, the two organisations have partnered with Cheshire Fire Authority to be provided with a clear and consistent approach to complying with fire safety regulations across all of their sites regardless of local authority area, thus improving efficiency, reducing bureaucracy and saving time and money.</t>
  </si>
  <si>
    <t>Certas Energy UK Ltd</t>
  </si>
  <si>
    <t xml:space="preserve">Hydes Brewery </t>
  </si>
  <si>
    <t>Runcorn Healthy Hearts Gym</t>
  </si>
  <si>
    <t>Healthy Hearts Gym, delivered in collaboration with Warrington and Halton Hospitals NHS Trust, saw the refurbishment of the auxiliary building at Runcorn Community Fire Station in to a modern gym facility and additional space. The facility is used by the Cardiac Rehabilitation Team as an outreach facility/gym for delivering fitness sessions for members of the public who have suffered with cardiac related illnesses to aid in their recovery and rehabilitation.</t>
  </si>
  <si>
    <t>Warrington and Halton Hospitals NHS Foundation Trust</t>
  </si>
  <si>
    <t>Safe and Well Visits</t>
  </si>
  <si>
    <t>Cheshire Fire and Rescue Service, NHS England and the four Cheshire Local Authority Public Health teams, have been working together to support key local health priorities as part of a ‘Safe and Well’ visit delivered to residents by fire staff.   Whilst the focus of the visit will be because the householder is identified as being at risk from fire, work will be undertaken to support partners in identifying those at risk from a fall, increasing bowel cancer screening rates, increasing referrals for smoking cessation and reducing alcohol intake and also, in specific areas, identifying those at risk from atrial fibrillation.</t>
  </si>
  <si>
    <t>Halton Borough Council</t>
  </si>
  <si>
    <t xml:space="preserve">Warrington Borough Council </t>
  </si>
  <si>
    <t>Gaining Entry</t>
  </si>
  <si>
    <t>Cheshire Fire and Rescue Service (CFRS) has embarked on a ‘gaining entry’ trial in collaboration with Cheshire Constabulary and North West Ambulance Service (NWAS), whereby CFRS could be called to gain entry to a property on behalf of NWAS to assist a casualty. Where fire crews attend prior to NWAS then assistance can be offered sooner if needed. Also, the wider range of tools at firefighters’ disposal helps to minimise damage to the property if possible.</t>
  </si>
  <si>
    <t>GRG Public Resources</t>
  </si>
  <si>
    <t>Integrated Control and Command Platform and Communication Network</t>
  </si>
  <si>
    <t>The partnership involves each service implementing a communication network and common integrated command and control platform to provide seamless connectivity between them which allows for full functionality in dealing with each other’s emergency calls when they are transferred or diverted.  The partners have agreed a set of principles and objectives within which they wish to collaborate and the Partnership Agreement sets out the arrangements in relation to matters relating to the Programme and the manner in which the partners will work together to deliver it and allocating responsibilities as required.</t>
  </si>
  <si>
    <t>kthomas@fire.cornwall.gov.uk</t>
  </si>
  <si>
    <t xml:space="preserve">North Yorkshire Fire and Rescue Service </t>
  </si>
  <si>
    <t>Richfords Fire and Flood</t>
  </si>
  <si>
    <t xml:space="preserve">Cornwall Fire and Rescue Service </t>
  </si>
  <si>
    <t xml:space="preserve">Richfords Fire and Flood provide CFRS a post incident security service to secure business premises to which the CFRS is called following an incident allowing the appliance and crew to leave the site more quickly, saving costs. </t>
  </si>
  <si>
    <t>mhewitt@fire.cornwall.gov.uk</t>
  </si>
  <si>
    <t>South West Emergency Services Collaboration Programme</t>
  </si>
  <si>
    <t xml:space="preserve">South West Emergency Services Collaboration Forum </t>
  </si>
  <si>
    <t>South West Emergency Services Collaboration Forum </t>
  </si>
  <si>
    <t>The driving factor for success of this programme will be the development of new and better ways of working with a focus on better outcomes for communities, where public safety will be improved and efficiencies may be realised. In addition, by reducing or balancing demand, the right resources are more likely to be provided in the right place at the right time. The programme will also provide a mechanism for Chief Officers/Executives to collectively demonstrate improved public safety and efficiency through better collaboration of the three emergency services in the region.</t>
  </si>
  <si>
    <t>South Western Ambulance Service NHS Foundation Trust</t>
  </si>
  <si>
    <t>Avon Fire &amp; Rescue Authority</t>
  </si>
  <si>
    <t>Avon Fire &amp; Rescue Service</t>
  </si>
  <si>
    <t>Devon &amp; Somerset Fire &amp; Rescue Authority</t>
  </si>
  <si>
    <t>Devon &amp; Somerset Fire &amp; Rescue Service</t>
  </si>
  <si>
    <t>Dorset &amp; Wiltshire Fire &amp; Rescue Authority</t>
  </si>
  <si>
    <t>Dorset &amp; Wiltshire Fire &amp; Rescue Service, Gloucestershire County Council, Gloucestershire Fire &amp; Rescue Service, Avon &amp; Somerset Office of the Police and Crime Commissioner, Avon &amp; Somerset Constabulary, Devon &amp; Cornwall Office of the Police and Crime Commissioner, Devon &amp; Cornwall Constabulary, Dorset Office of the Police and Crime Commissioner, Dorset Constabulary, Gloucestershire Office of the Police and Crime Commissioner, Gloucestershire Constabulary, Wiltshire Office of the Police and Crime Commissioner, Wiltshire Constabulary, Clinical Commissioning Groups, Sustainability &amp; Transformation Plan Leads, Maritime Coastguard Agency, Local Authorities Staff associations and federations</t>
  </si>
  <si>
    <t>Tri – Service Partnership</t>
  </si>
  <si>
    <t xml:space="preserve">Cornwall Fire and Rescue Community Safety Service </t>
  </si>
  <si>
    <t>The role: Acting as a on call firefighter with Cornwall Fire and Rescue Community Safety  Service (CFRCSS), an emergency first responder for South Western Ambulance Service NHS Foundation Trust (SWASFT) and has also been trained in specific crime and disorder duties with Devon and Cornwall Police (DCPC). Helping  members of the community to keep themselves safe by working with local groups to spread safety messages and respond to emergency incident across all three disciplines</t>
  </si>
  <si>
    <t xml:space="preserve">Devon and Cornwall Police Constabulary </t>
  </si>
  <si>
    <t xml:space="preserve">South West Ambulance Foundation Trust </t>
  </si>
  <si>
    <t xml:space="preserve">Blue Light Property Integration </t>
  </si>
  <si>
    <t>Delivery of the Blue Light Property Integration element of the Cornwall One Public Estate programme.  This programme will focus on the delivery of blue light centres across Cornwall, to achieve cost savings and deliver more integrated, customer focused services.  We will: Maximise efficiencies by looking to integrate Blue Light Property assets across Cornwall, whilst protecting frontline services.   Improve the service delivered to our communities, achieved by improved information sharing and collaborative working as a result of cohabitation of new blue light centres.   Establish the governance structures to ensure efficient and effective delivery of future blue light property integration projects.</t>
  </si>
  <si>
    <t>simon.mould@cornwall.gov.uk</t>
  </si>
  <si>
    <t>Cornwall Fire, Rescue and Community Safety Service</t>
  </si>
  <si>
    <t>South Western Service Ambulance Service NHS Foundation Trust</t>
  </si>
  <si>
    <t>Cornwall CCTV Monitoring</t>
  </si>
  <si>
    <t>Currently Nine Town councils are taking part in the project with a total of 92 cameras in operation within these locations, our aims are to: Protecting vulnerable people in their local communities. Deterring anti-social behaviour and preventing crime, thereby providing a safer environment for the benefit of the whole community  Work in partnership with the Police to improve community safety, and any other circumstances this will benefit the public good.  Reducing the fear of crime, this includes assisting the Police in the prevention and/or detection of crime  Enabling the identification, apprehension and prosecution of people carrying out crime, disorder and other criminal matters. Assisting Police Controllers to allocate an appropriate response to incidents occurring in the areas within the field of vision of the surveillance equipment. Assisting the local authority with enforcement information and action under its licensing powers.</t>
  </si>
  <si>
    <t>kthomas@fire.conwall.gov.uk</t>
  </si>
  <si>
    <t>Bodmin Town Council</t>
  </si>
  <si>
    <t>Camborne Town Council</t>
  </si>
  <si>
    <t>Falmouth Town Council</t>
  </si>
  <si>
    <t>Hayle Town Council</t>
  </si>
  <si>
    <t>Helston Town Council</t>
  </si>
  <si>
    <t>Penryn Town Council</t>
  </si>
  <si>
    <t>Penzance Town Council, Redruth Town Council, Truro City Council, Devon and Cornwall Police</t>
  </si>
  <si>
    <t>Cornwall Council Highways Out of Hours</t>
  </si>
  <si>
    <t>To ensure Highway and Environment related calls can be properly recorded and transferred in a timely manner to the on-call Duty Co-ordinator and Steward for action outside of the Cornwall Council Shared Services Agreement.</t>
  </si>
  <si>
    <t>Cornwall Fire and Rescue Service</t>
  </si>
  <si>
    <t>Cornwall Council Highways</t>
  </si>
  <si>
    <t>North West PFI</t>
  </si>
  <si>
    <t>Merseyside Fire Authority</t>
  </si>
  <si>
    <t>NW PFI is joint scheme across 3 North West Fire Services, to construct 16 fire stations via the PFI route. It provides state of the art fire stations incorporating enhanced community facilities, thus contributing to the Services preventative work.</t>
  </si>
  <si>
    <t xml:space="preserve">Lancashire Combined Fire Authority </t>
  </si>
  <si>
    <t>Healthy Norwich</t>
  </si>
  <si>
    <t xml:space="preserve">Savings are likely to accrue over considerable time, based upon interventions now to prevent poor health over time </t>
  </si>
  <si>
    <t>A collaboration between public health, district councils and the NHS CCG to work together on improving health and well being outcomes with a primary focus on prevention and reducing inequalities and based upon WHO Healthy Cities membership. We have a shared three post working across partners</t>
  </si>
  <si>
    <t>phil.shreeve@norfolk.gov.uk</t>
  </si>
  <si>
    <t>NHS Norwich Clinical Commissioning Group</t>
  </si>
  <si>
    <t>Moto</t>
  </si>
  <si>
    <t>Bedfordshire Fire and Rescue provides a national advisory role to the company which seeks to: provide authoritative national benchmark advice; Reduce risk of fire; Reduce regulatory burden on business. This provides a nationwide consistent approach with the minimum bureaucracy and involvement with multiple Fire Authorities.</t>
  </si>
  <si>
    <t>Commercial partnership, lead authority collaboration</t>
  </si>
  <si>
    <t>John.foulkes@bedsfire.com</t>
  </si>
  <si>
    <t>Moto Co</t>
  </si>
  <si>
    <t>Bedfordshire “Searching for vulnerable missing persons”</t>
  </si>
  <si>
    <t>This service is collaboration with Bedfordshire Police and is in the form of the deployment of Fire Service personnel to assist with the search process. Fire and Rescue personnel are trained in search techniques to locate people who have become trapped or lost within the confines of a building or other structure. Although FRS personnel are trained to a higher standard than the majority of Police Officers, they are not “Police search trained” . Therefore they will always be deployed under the control of a Police officer in charge of the search or in some instances, a Police Search Advisor (POLSA) in collaboration with an officer from FRS. Deployment of FRS personnel is only for “High Risk” cases in line with the protocol developed by Association of Chief Police Officers (ACPO) and Chief Fire Officers Association  (CFOA)</t>
  </si>
  <si>
    <t>ian.howarth@bedsfire.com</t>
  </si>
  <si>
    <t>Bedfordshire Police</t>
  </si>
  <si>
    <t>Shared Estates Bedfordshire FRS &amp; East of England Ambulance Service</t>
  </si>
  <si>
    <t>Bedfordshire Fire and Rescue Service has made provision to base Ambulance Crews within 4 Community Fire Stations. The benefit to this is that it enables ambulances to be strategically placed in readiness for mobilisation thereby improving response times. It also provides a drop-in centre for crews for comfort and refreshment breaks.</t>
  </si>
  <si>
    <t>East of England Ambulance Trust</t>
  </si>
  <si>
    <t>Bedfordshire Blue Light Collaboration Project</t>
  </si>
  <si>
    <t>The shared service is in the form of Fire and Rescue Service, Ambulance and Police offering full cooperation in exploring the sharing of estates, back office support functions, operational support equipment, information and control room operations. The collaboration is in infancy but the perceived benefits will be manifest in downsizing estate and reinvesting the capital, in developing closer working relationships within local communities, in increases in OperationalPolice time within those local communities and  improved outcomes to public safety initiatives. The collaborative public face is hoped to increase public confidence and relations.</t>
  </si>
  <si>
    <t xml:space="preserve">Bedfordshire  Police </t>
  </si>
  <si>
    <t>East of England Ambulance Service.</t>
  </si>
  <si>
    <t>Joint Drone project</t>
  </si>
  <si>
    <t xml:space="preserve">A jointly purchased drone by FRS and Police, stationed with the Fire and Rescue Service and piloted by whole time and retained Fire Crews. Both FRS and Police will have service specific deployment needs but will share common purposes as well. The drone will not be used directly in pursuit of criminals or for crimes in progress. The main purposes will be public safety e.g. Missing Vulnerable people, Fire or RTC incident management. It is expected that revenue savings will be made by Police through a reduction in Police Helicopter deployment frequency. </t>
  </si>
  <si>
    <t>Shared property scheme</t>
  </si>
  <si>
    <t>Kent and Medway Fire and Rescue Authority</t>
  </si>
  <si>
    <t xml:space="preserve">Kent and Medway Fire and Rescue Authority has been allowing partners to access and utilise available capacity within our properties since 2014. This allows front line services to be placed at the heart of the community with the aim of improving the delivery of those services and the access to them by the public. We have examples of 58 locations being used and a wide range of public services, voluntary sector and charitable organisations sharing the use of our property. </t>
  </si>
  <si>
    <t>British Red Cross</t>
  </si>
  <si>
    <t>Carers First</t>
  </si>
  <si>
    <t>KCC Community Wardens</t>
  </si>
  <si>
    <t>Kent and Medway domestic abuse support groups</t>
  </si>
  <si>
    <t>Kent Search and Rescue, Loose residents association, Make a Wish Foundation, Margate Task Force, Ripple Pond Charity, Service by Emergency Response Volunteers (SERV), South East Coast Ambulance Service, Shepway Memory clinic</t>
  </si>
  <si>
    <t>Emergency Medical Responder (EMR)</t>
  </si>
  <si>
    <t>On 1st April 2017, Cumbria Fire and Rescue Service (CFRS) will commence an Emergency Medical Responder (EMR) pilot scheme to respond to cardiac arrests in certain locations across Cumbria. The EMR pilot, undertaken in collaboration with North West Ambulance Service (NWAS), will see CFRS EMR’s respond to cardiac arrest incidents to compliment the NWAS paramedics. Several studies have shown that the time between a cardiac arrest and subsequent medical intervention is a key determinant of survivability for the patient. CFRS can help improve the chances of survival for the patient where they can respond quicker to cardiac incidents and continue the chain of survival, or where they can assist paramedics at scene.</t>
  </si>
  <si>
    <t>John.wall@cumbria.gov.uk</t>
  </si>
  <si>
    <t>Safer Cumbria</t>
  </si>
  <si>
    <t>Police and Crime Commissioner (Cumbria)</t>
  </si>
  <si>
    <t>Safer Cumbria provides a joined up approach to community Safety in Cumbria.  It allows senior officers from relevant organisations to meet to plan how to address priority areas of concern in Cumbria.  Officers can then use the resources at their disposal to make sure meaningful action takes place. Priority areas are renewed on an annual basis following an analysis of local data and consultation with the public.  The partnership includes interaction with police, fire, probation and prison services, CPS, Courts service, district councils and third sector organisations.</t>
  </si>
  <si>
    <t>mark.clement@cumbria.gov.uk</t>
  </si>
  <si>
    <t>Schools Coordination Group</t>
  </si>
  <si>
    <t xml:space="preserve">The School Co-ordination Group provides a forum that links up strategic and transformational work streams to improve health and wellbeing and reduce inequalities in children and young people. Initiatives to date include: Food for Life – commissioned from the Soil Association, this is a programme working with schools to embed a knowledge and use of healthy food, covering growing food on site, marketing, using local produce and providing healthy food options for school meals. This has been cited as good and excellent practice in individual school Ofsted inspections; Risk Avert – commissioned from the Training Effect organisation, this is a programme working with individual schools to survey their pupils and identify their level of engagement with risk behaviours. From this a bespoke programme of PHSE for year groups and identified vulnerable young people groups is developed and the school staff trained and supported to deliver educational sessions to develop awareness and ability to make informed safer choices. Keep Suffolk Smiling – local initiative piloted with Health Visitors and now extending to primary schools in the Ipswich area to give parents and children information about oral health, dental hygiene and encourage regular brushing and use of fluoride toothpaste.
</t>
  </si>
  <si>
    <t>Sharon.Jarrett@suffolk.gov.uk</t>
  </si>
  <si>
    <t>Local Authority Education Officer</t>
  </si>
  <si>
    <t>School Head teachers</t>
  </si>
  <si>
    <t>School Forum Chairs</t>
  </si>
  <si>
    <t>Service provider leads (ie mental health services, healthy lifestyle services)</t>
  </si>
  <si>
    <t>Service Commissioners from CCGs and LAs</t>
  </si>
  <si>
    <t>Adoption Central England (ACE)</t>
  </si>
  <si>
    <t>This is a Regional Adoption Agency; the DfE has set an expectation that all Local Authorities should be part of a Regional Adoption Agency by the end of the current parliament.
This is with the aim of reforming the way in which adoption is managed across the UK and improving outcomes for children, including more timely matching.</t>
  </si>
  <si>
    <t>Solihull MBC</t>
  </si>
  <si>
    <t>After Adoption</t>
  </si>
  <si>
    <t>Moorlands Community Radio - Leek Community Fire Station</t>
  </si>
  <si>
    <t>The provision of a dedicated radio studio that enables a community radio station to co-locate at a community fire station. This provides enhanced front-desk facilities through the shared use of personnel, the enhanced delivery of community safety messages and promotion of safety campaigns through the staff who run the radio station. The integration of staff has led to enhanced customer experience.</t>
  </si>
  <si>
    <t xml:space="preserve">Moorlands Community Radio </t>
  </si>
  <si>
    <t>NHS Ambulatory Clinic - Tamworth Mercia Community Fire Station</t>
  </si>
  <si>
    <t>District nurses from Staffordshire and Stoke on Trent Partnership NHS Trust’s Ambulatory Clinic will be providing educational sessions for patients on topics ranging from general health and well-being to leg ulcer care. The service provides ease of access for patients to receive treatment, improved patient experience and shared use of estates.</t>
  </si>
  <si>
    <t xml:space="preserve">Stoke-on-Trent and Staffordshire Partnership NHS Trust </t>
  </si>
  <si>
    <t>LGV Testing Centre - Stone Community Fire Station</t>
  </si>
  <si>
    <t xml:space="preserve">Transport &amp; Highways </t>
  </si>
  <si>
    <t>An LGV testing centre established and operating in partnership with the DVSA that has secured local employment for 35 examiners and the ability for individuals to train as LGV drivers. The delivery of enhanced road safety initiatives also takes place at the location.</t>
  </si>
  <si>
    <t xml:space="preserve">Lead authority collaboration </t>
  </si>
  <si>
    <t>DVSA</t>
  </si>
  <si>
    <t xml:space="preserve">
Joint Emergency Service Transport Services
</t>
  </si>
  <si>
    <t>A joint provision of procurement and fleet maintenance for the Fire Service and the Police Force. A collaborative approach providing a more cost effective delivering of service along with accessibility to differing procurement frameworks.</t>
  </si>
  <si>
    <t>Staffordshire Police </t>
  </si>
  <si>
    <t>Buckinghamshire &amp; Surrey Trading Standards</t>
  </si>
  <si>
    <t>The Trading Standards service exists to: protect individuals, communities and businesses from harm and financial loss; help business to thrive by maintaining a Fair Trading environment; improve the health and wellbeing of people and communities; fulfil our statutory responsibilities to deliver consumer and public protection services across Buckinghamshire and Surrey Advantages of the new joint trading standards service include: Serves the public more effectively by sharing expertise and intelligence on combating con artists and rogue traders; Is better equipped to deal with animal disease outbreaks, major investigations and complex frauds; Saves money and generates additional income through providing specialist business services and also secure external funding;  Better supports legitimate businesses; Has a greater regional and national clout and influence on Government policies The combined service is overseen by a joint committee comprising members of both Surrey County Council and Buckinghamshire County Council</t>
  </si>
  <si>
    <t>trading.standards@bucksndsurreytradingstandards.gov.uk</t>
  </si>
  <si>
    <t>Procurement and Payroll</t>
  </si>
  <si>
    <t>Procurement – Sharing of senior management resource and some joint contracts
Payroll – Coventry provides payroll services for a fee</t>
  </si>
  <si>
    <t>Warwickshire schools</t>
  </si>
  <si>
    <t>Gaining access to premises to assist partner agencies</t>
  </si>
  <si>
    <t>South Yorkshire Fire &amp; Rescue</t>
  </si>
  <si>
    <t>Since July 2014, South Yorkshire Fire &amp; Rescue has attended more than 4,000 incidents for the purpose of gaining access to premises for other agencies. A majority of these incidents are classed as ‘medical break-in’ incidents. We became the first fire service in the country to formally take on this area of work. It sees firefighters provide humanitarian assistance at emergencies where people are thought to be in need of urgent medical attention but where ambulance service paramedics cannot gain access, for example when they are locked indoors. The work used to be carried out by police officers and it is estimated to have saved tens of thousands of hours of police time each year.</t>
  </si>
  <si>
    <t>amills@syfire.gov.uk</t>
  </si>
  <si>
    <t>South Yorkshire Police</t>
  </si>
  <si>
    <t>Three of South Yorkshire Fire &amp; Rescue’s fire stations now operate an Emergency First Responder (EFR) scheme, whereby firefighters are called out to certain life-threatening incidents at the same time as an ambulance. An EFR does not replace the usual emergency medical response from YAS. However, their location within the local community could mean they are nearer to the scene in those first critical minutes of a medical emergency, delivering life-saving care until an ambulance arrives.</t>
  </si>
  <si>
    <t>LIFE Team</t>
  </si>
  <si>
    <t xml:space="preserve">Public Health </t>
  </si>
  <si>
    <t xml:space="preserve"> It is too early in the project to be able to provide a savings figure</t>
  </si>
  <si>
    <t>South Yorkshire Fire &amp; Rescue joined forces with the police and ambulance services to launch a new team to attend lower priority incidents in Sheffield, with the aim of reducing the demand on 999 responders. The Local Intervention and Falls Episodes (LIFE) team sees fire and police personnel visit hundreds of homes in the city to reduce fire risk, improve security, help people who have fallen and contribute to reducing the risk of falls. The team also responds to help people at high volume, lower priority incidents, which can reduce police officer and paramedic availability for many hours, such as falls where people are not seriously injured but are unable to get up on their own. The LIFE team also carries out welfare visits relating to low risk missing people and vulnerable people who are risk of anti-social behaviour.</t>
  </si>
  <si>
    <t>Maltby police and fire station</t>
  </si>
  <si>
    <t>South Yorkshire Fire&amp; Rescue was successful in a £560,000 Transformation Fund Bid towards a relocation of Maltby fire station to the existing South Yorkshire Police station which is situated nearby. Work on the new facility is expected to be completed in May 2017. The benefits of this work include shared Operationallearning between the two services based at this site, as well as shared running costs.</t>
  </si>
  <si>
    <t>Lifewise</t>
  </si>
  <si>
    <t>Lifewise is an interactive safety centre which is jointly run between South Yorkshire Fire &amp; Rescue and South Yorkshire Police. It opened in 2011 to deliver education packages to thousands of local people. The packages include sessions on First Aid, fire, road and personal safety to every year six school pupil in the county. The centre also sees fire and police community safety staff work under one roof, enabling the two teams to better share intelligence and good practice.</t>
  </si>
  <si>
    <t>South Yorkshire Safer Roads Partnership</t>
  </si>
  <si>
    <t xml:space="preserve">Growth Lancashire </t>
  </si>
  <si>
    <t xml:space="preserve">Blackburn with Darwen Borough Council </t>
  </si>
  <si>
    <t>It is too early in the project to be able to provide a savings figure.  The shared approach to business support allows member authorities to reduce in house capacity and provide a simplified, single point of contact for their local businesses. Therefore each local authority will drive different levels of savings out of the company, dependent on their approach, which makes it difficult to quantify overall savings.  In addition holding shared economic development expertise/capacity allows a reduction in fixed staffing costs, to be drawn down on a non-core basis by member authorities.   </t>
  </si>
  <si>
    <t xml:space="preserve">Growth Lancashire is a shared approach to delivering business support and economic development services on behalf of a number of Lancashire local authorities.  </t>
  </si>
  <si>
    <t xml:space="preserve">alison.schmid@blackburn.gov.uk </t>
  </si>
  <si>
    <t>Burnley Council</t>
  </si>
  <si>
    <t xml:space="preserve">Chorley Council </t>
  </si>
  <si>
    <t>Hyndburn Council</t>
  </si>
  <si>
    <t>Pendle Council</t>
  </si>
  <si>
    <t>Rossendale Council</t>
  </si>
  <si>
    <t>Ambulance standby-points</t>
  </si>
  <si>
    <t>Five South Yorkshire Fire &amp; Rescue fire stations are being modified to allow ambulance staff to share space. An agreement has been signed with Yorkshire Ambulance Service which sets out the proposed co-location of ambulance service resources at the sites, including office space for ambulance staff, welfare facilities and ambulance parking bays. It also allows for shared use of meeting rooms and gyms.</t>
  </si>
  <si>
    <t>999 Control Room Collaboration</t>
  </si>
  <si>
    <t>A new control and mobilising system has been jointly procured by South Yorkshire Fire &amp; Rescue as part of a project with West Yorkshire Fire &amp; Rescue. The new system gives both services increased resilience and improved business continuity measures. In the event that one service suffers a temporary unavailability of control, for any reason, calls can immediately be switched to the other service, which will be able to answer their calls and mobilise staff and appliances on their behalf. This means both South Yorkshire and West Yorkshire do not need fallback control facilities within their own areas, resulting in a substantial financial saving for each service.</t>
  </si>
  <si>
    <t>West Yorkshire Fire &amp; Rescue</t>
  </si>
  <si>
    <t>Fire safety education through third sector partners</t>
  </si>
  <si>
    <t>South Yorkshire Fire &amp; Rescue is extending the reach of its schools education work by working with two local registered charities. The National Emergency Services Museum in Sheffield has been commissioned to deliver foundation level home fire safety packages to primary school children who visit the museum. Meanwhile HOPE, which also offers a support network for people who have suffered bereavement through fire or road traffic collisions, has been commissioned to deliver a hard hitting consequences based education package to pre-driving test teenagers across South Yorkshire.</t>
  </si>
  <si>
    <t>HOPE (third sector)</t>
  </si>
  <si>
    <t>National Emergency Services Museum (third sector)</t>
  </si>
  <si>
    <t>Peterborough Sustainable Drainage Systems (SuDS)</t>
  </si>
  <si>
    <t xml:space="preserve">Peterborough SuDS is a website to help inform, educate and promote the use of Sustainable Drainage Systems (SuDS) on all developments.
The website has been developed by Peterborough City Council‘s Sustainable Drainage Team to provide advice and help in a fairly new sector of drainage within developments. Land drainage is nothing new in Peterborough, we’ve been doing it for hundreds of years. This is about going back to our roots and making surface water visible again.
</t>
  </si>
  <si>
    <t xml:space="preserve">Increased resilience  </t>
  </si>
  <si>
    <t>Peterborough Sub-Regional Strategic Housing Market Assessment</t>
  </si>
  <si>
    <t>Strategic housing initiative to set out important evidence about the housing needs of each of our district areas, as well as
the housing needs collectively across the Peterborough housing market area as a whole.</t>
  </si>
  <si>
    <t xml:space="preserve">Kier Business Services </t>
  </si>
  <si>
    <t>Decisions are made with reference to various policy documents that make up the statutory development plan, together with other policy documents; e.g. national policies.  In combination, these constitute the basis upon which planning applications are determined, or decisions about future infrastructure investment or provision are made.</t>
  </si>
  <si>
    <t>Adopted Minerals and Waste Local Plan</t>
  </si>
  <si>
    <t>The Minerals and Waste Local Plan (MWLP) sets out the strategy, policies and locations for minerals and waste development in the county to 2031. The Minerals and Waste Local Plan replaces the Minerals and Waste Development Framework.</t>
  </si>
  <si>
    <t xml:space="preserve">This is a non-profit making, traded, building and maintenance scheme for all Lancashire Primary, Nursery, Special Schools and ACERS/PRU, whether community, aided or academy schools. A similar service is offered to high schools where an appropriate fee is charged for any works undertaken. This is an opt-in service offered to schools, which enables them to manage their estate in an organised and compliant way, to ensure construction and Health and Safety regulations are met, it also provides the school with a one stop shop for all property related expertise as the service contains all the main design disciplines i.e. architects, building surveyors, engineers, quantity surveyors.  </t>
  </si>
  <si>
    <t>No partnering organisations - the service offered to schools</t>
  </si>
  <si>
    <t>Unity Sexual Health</t>
  </si>
  <si>
    <t>Bristol City Council</t>
  </si>
  <si>
    <t xml:space="preserve">The seven commissioning organisations worked collaboratively to commission a single integrated sexual health service (including specialist sexual and reproductive health services, young people’s services, HIV prevention, chlamydia screening and termination of pregnancy) for delivery in  Bristol, North Somerset and South Gloucestershire(plus Bath and North East Somerset for chlamydia screening).  </t>
  </si>
  <si>
    <t>Annette.billing@bristol.gov.uk</t>
  </si>
  <si>
    <t>North Somerset Council</t>
  </si>
  <si>
    <t>Bristol Clinical Commissioning Group</t>
  </si>
  <si>
    <t>North Somerset Clinical Commissioning Group</t>
  </si>
  <si>
    <t>South Gloucestershire Clinical Commissioning Group</t>
  </si>
  <si>
    <t>Children's Community Health Partnership</t>
  </si>
  <si>
    <t>Bristol CCG</t>
  </si>
  <si>
    <t>The community children’s health partnership is a service commissioned by 5 commissioners across two local authorities. The commissioning is led by Bristol CCG. The partnership consists of 3 providers who work across the 2 geographies. Sirona is the lead provider. The services provided are public health nursing, Child and adolescent mental health services, community physiotherapy and speech and language therapy, community paediatrics.</t>
  </si>
  <si>
    <t>Anne.colquhoun@bristol.gov.uk</t>
  </si>
  <si>
    <t>South Gloucestershire CCG</t>
  </si>
  <si>
    <t>Health Promotion Resource and Information Service</t>
  </si>
  <si>
    <t>This is a resource and information service for the distribution of public health resources to practitioners across Bristol and South Glos. The service is currently under review.</t>
  </si>
  <si>
    <t>Memorandum of Agreement with a service specification</t>
  </si>
  <si>
    <t>Jackie.beavington@bristol.gov.uk</t>
  </si>
  <si>
    <t>Emergency Services Collaboration Programme – Collapsed Behind Closed Doors</t>
  </si>
  <si>
    <t>Collaborative Activity for joint Service delivery to reduce demand, improve community resilience and improve education and engagement around prevention. This was started ahead of the statutory duty placed on emergency services and consists of a number of projects. One of which is for ECFRS to attend all Collapsed Behind Closed Doors calls which would have previously gone to Police or Ambulance– this involves crews attending calls responding to collapses within dwellings and providing entry into those premises to provide immediate assistance and reduce the risk of harm prior to Police or Ambulance attendance.</t>
  </si>
  <si>
    <t>Emergency Services Collaboration Programme – Community Speed Watch</t>
  </si>
  <si>
    <t>Collaborative Activity for joint Service delivery to reduce demand, improve community resilience and improve education and engagement around prevention. This was started ahead of the statutory duty placed on emergency services and consists of a number of projects.
ECFRS has taken over the management of Community Speed Watch (CSW) – the current CSW intuitive within Essex has around 400 volunteers and is now being managed by the ECFRS Volunteer management team. The aim is to increase the effectiveness of the scheme, and will look to encourage and develop volunteer action to improve road safety.</t>
  </si>
  <si>
    <t>Emergency Services Collaboration Programme – Joint Duke of Edinburgh Awards</t>
  </si>
  <si>
    <t>Collaborative Activity for joint Service delivery to reduce demand, improve community resilience and improve education and engagement around prevention. This was started ahead of the statutory duty placed on emergency services and consists of a number of projects.
One of which is the provision of Duke of Edinburgh awards to Police cadets by ECFRS. ECFRS has a successful Duke of Edinburgh programme holding the national CFOA licence for its delivery. Essex Police do not have this capability. Essex Police have provided funding to roll-out this scheme to the Police cadets including training of instructors, expedition provision and assessment of portfolios.</t>
  </si>
  <si>
    <t>Emergency Services Collaboration Programme – Joint Education Team</t>
  </si>
  <si>
    <t>Collaborative Activity for joint Service delivery to reduce demand, improve community resilience and improve education and engagement around prevention. This was started ahead of the statutory duty placed on emergency services and consists of a number of projects.
One of which is the expansion of ECFRS Education Team into a Joint Education team. Essex Police now fund two additional ECFRS Education Officers, who deliver an enhanced, integrated programme of activity to school children across Essex. This is proving highly successful with over 80,000 children seen since the programme started in September 2016.</t>
  </si>
  <si>
    <t>Wider Hampshire One Public Estate - Public Service and Health Hub</t>
  </si>
  <si>
    <t>Partnership with Hampshire County Council &amp; East Hampshire District Council</t>
  </si>
  <si>
    <t>Whitehill &amp; Bordon: New Public Service and Health Hub as part of Whitehill Bordon New Town.</t>
  </si>
  <si>
    <t>annabel.fox@southampton.gov.uk</t>
  </si>
  <si>
    <t>Enterprise M3 LEP</t>
  </si>
  <si>
    <t xml:space="preserve">HCA </t>
  </si>
  <si>
    <t>Health</t>
  </si>
  <si>
    <t>Wider Hampshire One Public Estate - New Milton Memorial Centre Cultural and Community Hub</t>
  </si>
  <si>
    <t>New Milton Memorial Centre Cultural and Community Hub:Combining activities of the Community Hall, Arts Centre, Library and offices to provide a public service hub to enhance community and cultural facilities with more accessible public services.  </t>
  </si>
  <si>
    <t>New Milton Town Council</t>
  </si>
  <si>
    <t>New Forest Arts Centre</t>
  </si>
  <si>
    <t>New Milton Memorial Hub</t>
  </si>
  <si>
    <t>Wider Hampshire One Public Estate - Havant Public Service Village</t>
  </si>
  <si>
    <t>Havant Public Service Village:
Proposal to create a shared service hub including Health &amp; Leisure.</t>
  </si>
  <si>
    <t>South Eastern Hampshire Clinical Commissioning Group</t>
  </si>
  <si>
    <t>HCA</t>
  </si>
  <si>
    <t xml:space="preserve">Wider Hampshire One Public Estate - Community Hub Pilot </t>
  </si>
  <si>
    <t xml:space="preserve">Gosport: Community Hub Pilot 
To develop a pilot Shared Service Hub within the existing Discovery Centre, which will transition to a Community Hub run by staff from multiple departments.
This will include a reduction in the library area, provision of accommodation for Registration Services, creation of flexible drop in workstations and accommodation for Learning Disability and Older People Services. </t>
  </si>
  <si>
    <t>Southern Health Foundation Trust</t>
  </si>
  <si>
    <t>Wider Hampshire One Public Estate - Fareham Town Centre Regeneration</t>
  </si>
  <si>
    <t>Fareham Town Centre Regeneration.Identification of sites with potential for redevelopment, intensification of use and rationalisation across Fareham Town Centre. </t>
  </si>
  <si>
    <t>Central Government</t>
  </si>
  <si>
    <t>Hampshire Fire &amp; Rescue Service</t>
  </si>
  <si>
    <t>NHS Estates</t>
  </si>
  <si>
    <t>Wider Hampshire One Public Estate - Eastleigh, Station Hill</t>
  </si>
  <si>
    <t xml:space="preserve">Eastleigh: Station Hill Project to enable co-location and improvements to the delivery of a range of public services and create space to improve a critical road junction which currently forms a bottleneck. </t>
  </si>
  <si>
    <t>Office of Police and Crime Commissioner – Hampshire</t>
  </si>
  <si>
    <t xml:space="preserve">Voluntary Sector </t>
  </si>
  <si>
    <t>Wider Hampshire One Public Estate - Aldershot and Farnborough - Town Centre Regeneration</t>
  </si>
  <si>
    <t>Jointly led by Hampshire County Council &amp; Rushmoor Borough Council</t>
  </si>
  <si>
    <t>Aldershot and Farnborough - Town Centre Regeneration:
Rationalisation of public assets for service improvement and cost saving.</t>
  </si>
  <si>
    <t>Wider Hampshire One Public Estate - Andover Community Hub Public Service and Health Hub</t>
  </si>
  <si>
    <t>Partnership between Test Valley Borough Council and Hampshire County Council</t>
  </si>
  <si>
    <t>Andover: Community Hub Public Service and Health Hub in ex-Magistrates court and development of a Civic quarter in Andover.</t>
  </si>
  <si>
    <t xml:space="preserve">Test Valley Borough Council </t>
  </si>
  <si>
    <t xml:space="preserve">Community Health Partnerships </t>
  </si>
  <si>
    <t>Emergency First Responder (EFR)</t>
  </si>
  <si>
    <t>West Yorkshire Fire and Rescue Service, Yorkshire Ambulance Service</t>
  </si>
  <si>
    <t>West Yorkshire Fire and Rescue Service (WYFRS) and Yorkshire Ambulance Resources (YAS) have developed a model and scheme of collaborative Emergency First Response. The scheme aims to provide a timely Emergency First Response of WYFRS and YAS resources to Categories Red 1 &amp; 2 medical emergencies within a six mile radius of three Fire Stations within West Yorkshire. The scheme incorporates specially trained and competent personnel, delivering non-invasive medical treatment including the use of defibrillators to patients above the age of 8 years. WYFRS and YAS Emergency First Response scheme is currently based within the areas of the Skelmanthorpe, Featherstone and Ilkley, incorporating a collaborative response scheme from call handling through to emergency response. These schemes have been of great benefit to the local communities and both Organisations.</t>
  </si>
  <si>
    <t xml:space="preserve">Mutual collaboration </t>
  </si>
  <si>
    <t>Finance and Financial Services</t>
  </si>
  <si>
    <t>Low level efficency, resilience to services</t>
  </si>
  <si>
    <t>Shared financial service function, shared staff, increased resilience</t>
  </si>
  <si>
    <t>Theresa.mortimer@gloucestershire.gov.uk; Cheryl.millyard@gloucestershire.gov.uk</t>
  </si>
  <si>
    <t>Shared Leadership</t>
  </si>
  <si>
    <t>Shared management team and CEX, increased resilience</t>
  </si>
  <si>
    <t>jon.mcginty@gloucestershire .gov.uk</t>
  </si>
  <si>
    <t>Delivery of HR and associated support services with effect from 1st November 2015, increased resilience</t>
  </si>
  <si>
    <t>darren.whitelaw@gloucestershire.gov.uk</t>
  </si>
  <si>
    <t>ICT and Digital</t>
  </si>
  <si>
    <t>Shared ICT &amp; Digital service provision and staff, increased resilience</t>
  </si>
  <si>
    <t>Joanna.walker@gloucestershire.gov.uk; andy.gilbert@gloucestershire.gov.uk</t>
  </si>
  <si>
    <t>Shared property and facilities function, shared staff, increaded resilience</t>
  </si>
  <si>
    <t>Joanna.walker@gloucestershire.gov.uk</t>
  </si>
  <si>
    <t>Total Savings</t>
  </si>
  <si>
    <t xml:space="preserve">Number of Shared Services </t>
  </si>
  <si>
    <t xml:space="preserve">No Longer Operational </t>
  </si>
  <si>
    <t>Southern Construction Framework</t>
  </si>
  <si>
    <t>keith.heard@hants.gov.uk</t>
  </si>
  <si>
    <t>Haringey Council</t>
  </si>
  <si>
    <t>Convergence of three existing separate framework arrangements into one (Southern Construction Framework) to save money through a single procurement exercise, and combined framework management resources. The single arrangement aims to maximise leverage with construction contractors through a larger pipeline of work, increase the status and attractiveness of local government construction work through a large procurement vehicle, and generate significant project and performance data for the benefit of the public sector users. The combined resources of the joint working aims to maximise the breadth of expertise available increasing innovation and improvement.</t>
  </si>
  <si>
    <t>Joint Working Agreement</t>
  </si>
  <si>
    <t>Partnerships</t>
  </si>
  <si>
    <t>Authority Type</t>
  </si>
  <si>
    <t>Partners 2</t>
  </si>
  <si>
    <t>Partners 3</t>
  </si>
  <si>
    <t>Partners 5</t>
  </si>
  <si>
    <t>Partners 6</t>
  </si>
  <si>
    <t>Partners 4</t>
  </si>
  <si>
    <t>Partners 7</t>
  </si>
  <si>
    <t>Other</t>
  </si>
  <si>
    <t>LiNK – Shared Revenues and Benefits Service for City of Lincoln Council and North Kesteven District Council</t>
  </si>
  <si>
    <t>Lincoln City Council</t>
  </si>
  <si>
    <t>LiNK delivers a range of customer-focussed services relating to Revenues and Benefits for City of Lincoln Council and North Kesteven District Council, as well as administration and collection of Business Rates for West Lindsey District Council.  The shared service has a combined live Housing Benefit/Council Tax Support caseload of almost 20,000, and bills more than 90,000 domestic and 9,000 commercial properties.  The shared service has and continues to deliver savings in the region of £0.5m per annum, whilst maintaining and improvement levels of performance.</t>
  </si>
  <si>
    <t xml:space="preserve">martin.walmsley@lincoln.gov.uk </t>
  </si>
  <si>
    <t>West Lindsey District Council (Business Rates)</t>
  </si>
  <si>
    <t>North Kesteven District Council</t>
  </si>
  <si>
    <t xml:space="preserve">Central Lincolnshire Local Plan Team </t>
  </si>
  <si>
    <t xml:space="preserve">North Kesteven District Council </t>
  </si>
  <si>
    <t>The 4 authorities have come together to produce a joint, single Local Plan covering Central Lincolnshire which has multiple benefits including cross-boundary planning issues and cost efficiencies e.g. single public examination instead of 3</t>
  </si>
  <si>
    <t>toby.forbes-turner@lincoln.gov.uk</t>
  </si>
  <si>
    <t>City of Lincoln Council</t>
  </si>
  <si>
    <t>West Lindsay District Council</t>
  </si>
  <si>
    <t>South Hams and West Devon</t>
  </si>
  <si>
    <t xml:space="preserve">South Hams District Council
West Devon Borough Council
</t>
  </si>
  <si>
    <t>sophie.hosking@swdevon.gov.uk</t>
  </si>
  <si>
    <t xml:space="preserve">South Hams District Council
</t>
  </si>
  <si>
    <t>All our District Council functions that are not subject to external contracts are shared between the two authorities. These include service areas: Community Safety (including Fire), Data Collection, Processing &amp; Freedom Of Information, Housing, Benefits, Homelessness, Asylum, Immigration, Human Resources, ICT &amp; Digital Services, Legal Services, Parks &amp; Open Spaces, Environmental Protection, Waste &amp; Regulatory Services, Finance &amp; Financial Services, Planning &amp; Building Control, Procurement &amp; Commissioning, Property, Facilities and Utilities, Shared Leadership &amp; Chief Executives, Shared Management &amp; Sports &amp; Recreation. We have saved £6m per annum across the Councils by doing this  (£3.9m for South Hams,  £2.1m for West Devon).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</si>
</sst>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25" x14ac:knownFonts="1">
    <font>
      <sz val="11"/>
      <color theme="1"/>
      <name val="Arial"/>
      <family val="2"/>
    </font>
    <font>
      <sz val="11"/>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Arial"/>
      <family val="2"/>
    </font>
    <font>
      <u/>
      <sz val="11"/>
      <color theme="1"/>
      <name val="Arial"/>
      <family val="2"/>
    </font>
    <font>
      <sz val="12"/>
      <name val="Arial"/>
      <family val="2"/>
    </font>
    <font>
      <u/>
      <sz val="11"/>
      <color theme="10"/>
      <name val="Arial"/>
      <family val="2"/>
    </font>
    <font>
      <b/>
      <sz val="14"/>
      <color theme="1"/>
      <name val="Arial"/>
      <family val="2"/>
    </font>
    <font>
      <sz val="12"/>
      <color theme="1"/>
      <name val="Arial"/>
      <family val="2"/>
    </font>
    <font>
      <sz val="11"/>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top style="medium">
        <color indexed="64"/>
      </top>
      <bottom/>
      <diagonal/>
    </border>
    <border>
      <left/>
      <right style="thin">
        <color indexed="64"/>
      </right>
      <top/>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applyNumberFormat="0" applyFill="0" applyBorder="0" applyAlignment="0" applyProtection="0"/>
  </cellStyleXfs>
  <cellXfs count="60">
    <xf numFmtId="0" fontId="0" fillId="0" borderId="0" xfId="0"/>
    <xf numFmtId="0" fontId="0" fillId="0" borderId="0" xfId="0" applyAlignment="1">
      <alignment wrapText="1"/>
    </xf>
    <xf numFmtId="9" fontId="0" fillId="0" borderId="0" xfId="0" applyNumberFormat="1"/>
    <xf numFmtId="164" fontId="0" fillId="0" borderId="0" xfId="0" applyNumberFormat="1"/>
    <xf numFmtId="0" fontId="0" fillId="0" borderId="10" xfId="0" applyBorder="1"/>
    <xf numFmtId="164" fontId="0" fillId="0" borderId="10" xfId="0" applyNumberFormat="1" applyBorder="1"/>
    <xf numFmtId="0" fontId="0" fillId="0" borderId="0" xfId="0" applyAlignment="1">
      <alignment vertical="top" wrapText="1"/>
    </xf>
    <xf numFmtId="0" fontId="18" fillId="0" borderId="11" xfId="0" applyFont="1" applyFill="1" applyBorder="1" applyAlignment="1">
      <alignment vertical="top"/>
    </xf>
    <xf numFmtId="0" fontId="18" fillId="0" borderId="11" xfId="0" applyFont="1" applyFill="1" applyBorder="1" applyAlignment="1">
      <alignment vertical="top" wrapText="1"/>
    </xf>
    <xf numFmtId="0" fontId="18" fillId="0" borderId="11" xfId="0" applyFont="1" applyFill="1" applyBorder="1" applyAlignment="1">
      <alignment horizontal="left" vertical="top" wrapText="1"/>
    </xf>
    <xf numFmtId="0" fontId="18" fillId="0" borderId="0" xfId="0" applyFont="1" applyAlignment="1">
      <alignment vertical="top"/>
    </xf>
    <xf numFmtId="0" fontId="0" fillId="0" borderId="13" xfId="0" applyFont="1" applyBorder="1"/>
    <xf numFmtId="0" fontId="0" fillId="0" borderId="14" xfId="0" applyFont="1" applyBorder="1" applyAlignment="1">
      <alignment horizontal="left"/>
    </xf>
    <xf numFmtId="0" fontId="0" fillId="0" borderId="15" xfId="0" applyFont="1" applyBorder="1"/>
    <xf numFmtId="164" fontId="0" fillId="0" borderId="16" xfId="0" applyNumberFormat="1" applyFont="1" applyBorder="1" applyAlignment="1">
      <alignment horizontal="left"/>
    </xf>
    <xf numFmtId="0" fontId="0" fillId="0" borderId="14" xfId="0" applyFont="1" applyBorder="1"/>
    <xf numFmtId="0" fontId="19" fillId="0" borderId="17" xfId="0" applyFont="1" applyBorder="1"/>
    <xf numFmtId="0" fontId="0" fillId="0" borderId="14" xfId="0" applyBorder="1"/>
    <xf numFmtId="0" fontId="0" fillId="0" borderId="17" xfId="0" applyBorder="1"/>
    <xf numFmtId="0" fontId="0" fillId="0" borderId="13" xfId="0" applyBorder="1"/>
    <xf numFmtId="0" fontId="0" fillId="0" borderId="0" xfId="0" applyBorder="1"/>
    <xf numFmtId="0" fontId="0" fillId="0" borderId="18" xfId="0" applyFont="1" applyBorder="1"/>
    <xf numFmtId="0" fontId="0" fillId="0" borderId="16" xfId="0" applyFont="1" applyBorder="1" applyAlignment="1">
      <alignment horizontal="left"/>
    </xf>
    <xf numFmtId="0" fontId="0" fillId="0" borderId="19" xfId="0" applyFont="1" applyBorder="1"/>
    <xf numFmtId="0" fontId="0" fillId="0" borderId="16" xfId="0" applyFont="1" applyBorder="1"/>
    <xf numFmtId="0" fontId="19" fillId="0" borderId="0" xfId="0" applyFont="1" applyBorder="1"/>
    <xf numFmtId="0" fontId="0" fillId="0" borderId="16" xfId="0" applyBorder="1"/>
    <xf numFmtId="0" fontId="0" fillId="0" borderId="18" xfId="0" applyBorder="1"/>
    <xf numFmtId="164" fontId="16" fillId="0" borderId="16" xfId="0" applyNumberFormat="1" applyFont="1" applyBorder="1" applyAlignment="1">
      <alignment horizontal="left"/>
    </xf>
    <xf numFmtId="0" fontId="0" fillId="0" borderId="18" xfId="0" applyFont="1" applyFill="1" applyBorder="1"/>
    <xf numFmtId="0" fontId="0" fillId="0" borderId="16" xfId="0" applyFont="1" applyFill="1" applyBorder="1" applyAlignment="1">
      <alignment horizontal="left"/>
    </xf>
    <xf numFmtId="0" fontId="0" fillId="0" borderId="16" xfId="0" applyFont="1" applyFill="1" applyBorder="1"/>
    <xf numFmtId="164" fontId="16" fillId="0" borderId="16" xfId="0" applyNumberFormat="1" applyFont="1" applyFill="1" applyBorder="1" applyAlignment="1">
      <alignment horizontal="left"/>
    </xf>
    <xf numFmtId="0" fontId="19" fillId="0" borderId="0" xfId="0" applyFont="1" applyFill="1" applyBorder="1"/>
    <xf numFmtId="0" fontId="0" fillId="0" borderId="16" xfId="0" applyFill="1" applyBorder="1"/>
    <xf numFmtId="0" fontId="0" fillId="0" borderId="0" xfId="0" applyFill="1" applyBorder="1"/>
    <xf numFmtId="0" fontId="0" fillId="0" borderId="18" xfId="0" applyFill="1" applyBorder="1"/>
    <xf numFmtId="0" fontId="0" fillId="0" borderId="16" xfId="0" applyFont="1" applyBorder="1" applyAlignment="1">
      <alignment wrapText="1"/>
    </xf>
    <xf numFmtId="0" fontId="20" fillId="0" borderId="0" xfId="0" applyFont="1"/>
    <xf numFmtId="0" fontId="0" fillId="0" borderId="0" xfId="0" applyFont="1" applyBorder="1"/>
    <xf numFmtId="0" fontId="21" fillId="0" borderId="0" xfId="42" applyBorder="1"/>
    <xf numFmtId="0" fontId="0" fillId="0" borderId="0" xfId="0" applyFont="1"/>
    <xf numFmtId="0" fontId="22" fillId="0" borderId="0" xfId="0" applyFont="1"/>
    <xf numFmtId="164" fontId="22" fillId="0" borderId="0" xfId="0" applyNumberFormat="1" applyFont="1" applyAlignment="1">
      <alignment horizontal="left"/>
    </xf>
    <xf numFmtId="0" fontId="0" fillId="0" borderId="0" xfId="0" applyFont="1" applyAlignment="1">
      <alignment horizontal="left"/>
    </xf>
    <xf numFmtId="0" fontId="19" fillId="0" borderId="0" xfId="0" applyFont="1"/>
    <xf numFmtId="164" fontId="16" fillId="0" borderId="0" xfId="0" applyNumberFormat="1" applyFont="1" applyAlignment="1">
      <alignment horizontal="left"/>
    </xf>
    <xf numFmtId="164" fontId="0" fillId="0" borderId="0" xfId="0" applyNumberFormat="1" applyFont="1" applyAlignment="1">
      <alignment horizontal="left"/>
    </xf>
    <xf numFmtId="0" fontId="0" fillId="0" borderId="0" xfId="0" applyFont="1" applyAlignment="1">
      <alignment vertical="center"/>
    </xf>
    <xf numFmtId="0" fontId="18" fillId="0" borderId="12" xfId="0" applyFont="1" applyFill="1" applyBorder="1" applyAlignment="1">
      <alignment vertical="top" wrapText="1"/>
    </xf>
    <xf numFmtId="0" fontId="18" fillId="0" borderId="10" xfId="0" applyFont="1" applyBorder="1"/>
    <xf numFmtId="164" fontId="18" fillId="0" borderId="10" xfId="0" applyNumberFormat="1" applyFont="1" applyBorder="1"/>
    <xf numFmtId="0" fontId="23" fillId="0" borderId="0" xfId="0" applyFont="1"/>
    <xf numFmtId="0" fontId="18" fillId="0" borderId="0" xfId="0" applyFont="1"/>
    <xf numFmtId="164" fontId="0" fillId="0" borderId="0" xfId="0" applyNumberFormat="1" applyBorder="1"/>
    <xf numFmtId="0" fontId="0" fillId="0" borderId="0" xfId="0" applyFont="1" applyBorder="1" applyAlignment="1">
      <alignment horizontal="left"/>
    </xf>
    <xf numFmtId="0" fontId="24" fillId="0" borderId="0" xfId="0" applyFont="1"/>
    <xf numFmtId="0" fontId="21" fillId="0" borderId="0" xfId="42"/>
    <xf numFmtId="0" fontId="19" fillId="0" borderId="0" xfId="42" applyFont="1"/>
    <xf numFmtId="0" fontId="0" fillId="0" borderId="18" xfId="0" applyFont="1" applyBorder="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5">
    <dxf>
      <border diagonalUp="0" diagonalDown="0">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style="thin">
          <color indexed="64"/>
        </right>
        <top/>
        <bottom/>
        <vertical/>
        <horizontal/>
      </border>
    </dxf>
    <dxf>
      <font>
        <b val="0"/>
        <i val="0"/>
        <strike val="0"/>
        <condense val="0"/>
        <extend val="0"/>
        <outline val="0"/>
        <shadow val="0"/>
        <u/>
        <vertAlign val="baseline"/>
        <sz val="11"/>
        <color theme="1"/>
        <name val="Arial"/>
        <scheme val="none"/>
      </font>
    </dxf>
    <dxf>
      <font>
        <b val="0"/>
        <i val="0"/>
        <strike val="0"/>
        <condense val="0"/>
        <extend val="0"/>
        <outline val="0"/>
        <shadow val="0"/>
        <u val="none"/>
        <vertAlign val="baseline"/>
        <sz val="11"/>
        <color theme="1"/>
        <name val="Arial"/>
        <scheme val="none"/>
      </font>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border diagonalUp="0" diagonalDown="0">
        <left/>
        <right style="thin">
          <color indexed="64"/>
        </right>
        <top/>
        <bottom/>
        <vertical/>
        <horizontal/>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general" vertical="top" textRotation="0" wrapText="0" indent="0" justifyLastLine="0" shrinkToFit="0" readingOrder="0"/>
    </dxf>
  </dxfs>
  <tableStyles count="0" defaultTableStyle="TableStyleMedium2" defaultPivotStyle="PivotStyleLight16"/>
  <colors>
    <mruColors>
      <color rgb="FFFFFFFF"/>
      <color rgb="FFFFFF99"/>
      <color rgb="FF66FFFF"/>
      <color rgb="FFFF33C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ables/table1.xml><?xml version="1.0" encoding="utf-8"?>
<table xmlns="http://schemas.openxmlformats.org/spreadsheetml/2006/main" id="1" name="Table1" displayName="Table1" ref="A1:S488" totalsRowShown="0" headerRowDxfId="14">
  <autoFilter ref="A1:S488"/>
  <tableColumns count="19">
    <tableColumn id="1" name="Shared Service Arrangement" dataDxfId="13"/>
    <tableColumn id="2" name="Lead authority name" dataDxfId="12"/>
    <tableColumn id="3" name="Organisation" dataDxfId="11"/>
    <tableColumn id="4" name="Shared service category" dataDxfId="10"/>
    <tableColumn id="5" name="Financial Savings to date" dataDxfId="9"/>
    <tableColumn id="6" name="Description of the shared service " dataDxfId="8"/>
    <tableColumn id="7" name="Status of the shared service" dataDxfId="7"/>
    <tableColumn id="8" name="Operational from which year?" dataDxfId="6"/>
    <tableColumn id="9" name="Which legal vehicle is it being delivered through?" dataDxfId="5"/>
    <tableColumn id="10" name="Contact Details" dataDxfId="4"/>
    <tableColumn id="11" name="Region" dataDxfId="3"/>
    <tableColumn id="12" name="Authority Type"/>
    <tableColumn id="13" name="Partners" dataDxfId="2"/>
    <tableColumn id="14" name="Partners 2"/>
    <tableColumn id="15" name="Partners 3" dataDxfId="1"/>
    <tableColumn id="16" name="Partners 4" dataDxfId="0"/>
    <tableColumn id="17" name="Partners 5"/>
    <tableColumn id="18" name="Partners 6"/>
    <tableColumn id="19" name="Partners 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ophie.hosking@swdevon.gov.uk" TargetMode="External"/><Relationship Id="rId2" Type="http://schemas.openxmlformats.org/officeDocument/2006/relationships/hyperlink" Target="mailto:martin.walmsley@lincoln.gov.uk" TargetMode="External"/><Relationship Id="rId1" Type="http://schemas.openxmlformats.org/officeDocument/2006/relationships/hyperlink" Target="mailto:Joanna.walker@gloucestershire.gov.uk"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492"/>
  <sheetViews>
    <sheetView tabSelected="1" topLeftCell="B1" workbookViewId="0">
      <selection activeCell="B359" sqref="A359:XFD361"/>
    </sheetView>
  </sheetViews>
  <sheetFormatPr defaultRowHeight="15" x14ac:dyDescent="0.25"/>
  <cols>
    <col min="1" max="1" width="50.375" style="41" customWidth="1"/>
    <col min="2" max="2" width="23.75" style="41" customWidth="1"/>
    <col min="3" max="3" width="16.875" style="41" customWidth="1"/>
    <col min="4" max="4" width="28.75" style="41" customWidth="1"/>
    <col min="5" max="5" width="22.75" style="46" customWidth="1"/>
    <col min="6" max="6" width="47.75" style="41" customWidth="1"/>
    <col min="7" max="7" width="14.75" style="41" customWidth="1"/>
    <col min="8" max="8" width="14.625" style="44" customWidth="1"/>
    <col min="9" max="9" width="24.625" style="41" customWidth="1"/>
    <col min="10" max="10" width="22.875" style="45" customWidth="1"/>
    <col min="11" max="11" width="16.875" customWidth="1"/>
    <col min="12" max="12" width="12" customWidth="1"/>
    <col min="13" max="19" width="22.625" style="20" customWidth="1"/>
  </cols>
  <sheetData>
    <row r="1" spans="1:19" s="10" customFormat="1" ht="48.75" customHeight="1" thickBot="1" x14ac:dyDescent="0.25">
      <c r="A1" s="7" t="s">
        <v>646</v>
      </c>
      <c r="B1" s="7" t="s">
        <v>647</v>
      </c>
      <c r="C1" s="7" t="s">
        <v>648</v>
      </c>
      <c r="D1" s="7" t="s">
        <v>649</v>
      </c>
      <c r="E1" s="8" t="s">
        <v>650</v>
      </c>
      <c r="F1" s="7" t="s">
        <v>651</v>
      </c>
      <c r="G1" s="8" t="s">
        <v>652</v>
      </c>
      <c r="H1" s="9" t="s">
        <v>653</v>
      </c>
      <c r="I1" s="9" t="s">
        <v>654</v>
      </c>
      <c r="J1" s="7" t="s">
        <v>655</v>
      </c>
      <c r="K1" s="7" t="s">
        <v>3</v>
      </c>
      <c r="L1" s="49" t="s">
        <v>2175</v>
      </c>
      <c r="M1" s="7" t="s">
        <v>656</v>
      </c>
      <c r="N1" s="7" t="s">
        <v>2176</v>
      </c>
      <c r="O1" s="7" t="s">
        <v>2177</v>
      </c>
      <c r="P1" s="7" t="s">
        <v>2180</v>
      </c>
      <c r="Q1" s="7" t="s">
        <v>2178</v>
      </c>
      <c r="R1" s="7" t="s">
        <v>2179</v>
      </c>
      <c r="S1" s="7" t="s">
        <v>2181</v>
      </c>
    </row>
    <row r="2" spans="1:19" ht="14.25" customHeight="1" x14ac:dyDescent="0.2">
      <c r="A2" s="11" t="s">
        <v>663</v>
      </c>
      <c r="B2" s="12" t="s">
        <v>664</v>
      </c>
      <c r="C2" s="12" t="s">
        <v>664</v>
      </c>
      <c r="D2" s="13" t="s">
        <v>132</v>
      </c>
      <c r="E2" s="14" t="s">
        <v>665</v>
      </c>
      <c r="F2" s="15" t="s">
        <v>666</v>
      </c>
      <c r="G2" s="15" t="s">
        <v>193</v>
      </c>
      <c r="H2" s="12">
        <v>2013</v>
      </c>
      <c r="I2" s="11" t="s">
        <v>22</v>
      </c>
      <c r="J2" s="16" t="s">
        <v>192</v>
      </c>
      <c r="K2" s="17" t="s">
        <v>9</v>
      </c>
      <c r="L2" s="18" t="s">
        <v>667</v>
      </c>
      <c r="M2" s="17" t="s">
        <v>668</v>
      </c>
      <c r="N2" s="18" t="s">
        <v>664</v>
      </c>
      <c r="O2" s="17"/>
      <c r="P2" s="19"/>
    </row>
    <row r="3" spans="1:19" ht="14.25" customHeight="1" x14ac:dyDescent="0.2">
      <c r="A3" s="21" t="s">
        <v>669</v>
      </c>
      <c r="B3" s="22"/>
      <c r="C3" s="22" t="s">
        <v>664</v>
      </c>
      <c r="D3" s="23" t="s">
        <v>70</v>
      </c>
      <c r="E3" s="14" t="s">
        <v>665</v>
      </c>
      <c r="F3" s="24" t="s">
        <v>670</v>
      </c>
      <c r="G3" s="24" t="s">
        <v>193</v>
      </c>
      <c r="H3" s="22">
        <v>2010</v>
      </c>
      <c r="I3" s="21" t="s">
        <v>22</v>
      </c>
      <c r="J3" s="25" t="s">
        <v>192</v>
      </c>
      <c r="K3" s="26" t="s">
        <v>9</v>
      </c>
      <c r="L3" s="20" t="s">
        <v>667</v>
      </c>
      <c r="M3" s="26" t="s">
        <v>668</v>
      </c>
      <c r="N3" s="20" t="s">
        <v>664</v>
      </c>
      <c r="O3" s="26"/>
      <c r="P3" s="27"/>
    </row>
    <row r="4" spans="1:19" ht="14.25" customHeight="1" x14ac:dyDescent="0.2">
      <c r="A4" s="21" t="s">
        <v>380</v>
      </c>
      <c r="B4" s="22" t="s">
        <v>671</v>
      </c>
      <c r="C4" s="22" t="s">
        <v>672</v>
      </c>
      <c r="D4" s="23" t="s">
        <v>11</v>
      </c>
      <c r="E4" s="14" t="s">
        <v>665</v>
      </c>
      <c r="F4" s="24" t="s">
        <v>673</v>
      </c>
      <c r="G4" s="24" t="s">
        <v>193</v>
      </c>
      <c r="H4" s="22">
        <v>2015</v>
      </c>
      <c r="I4" s="21" t="s">
        <v>136</v>
      </c>
      <c r="J4" s="25" t="s">
        <v>163</v>
      </c>
      <c r="K4" s="26" t="s">
        <v>55</v>
      </c>
      <c r="L4" s="20" t="s">
        <v>54</v>
      </c>
      <c r="M4" s="26" t="s">
        <v>164</v>
      </c>
      <c r="N4" s="20" t="s">
        <v>674</v>
      </c>
      <c r="O4" s="26"/>
      <c r="P4" s="27"/>
    </row>
    <row r="5" spans="1:19" ht="14.25" customHeight="1" x14ac:dyDescent="0.2">
      <c r="A5" s="21" t="s">
        <v>400</v>
      </c>
      <c r="B5" s="22" t="s">
        <v>675</v>
      </c>
      <c r="C5" s="22" t="s">
        <v>675</v>
      </c>
      <c r="D5" s="23" t="s">
        <v>24</v>
      </c>
      <c r="E5" s="24" t="s">
        <v>676</v>
      </c>
      <c r="F5" s="24" t="s">
        <v>677</v>
      </c>
      <c r="G5" s="24" t="s">
        <v>193</v>
      </c>
      <c r="H5" s="22">
        <v>2004</v>
      </c>
      <c r="I5" s="21" t="s">
        <v>22</v>
      </c>
      <c r="J5" s="25" t="s">
        <v>401</v>
      </c>
      <c r="K5" s="26" t="s">
        <v>46</v>
      </c>
      <c r="L5" s="20" t="s">
        <v>678</v>
      </c>
      <c r="M5" s="26" t="s">
        <v>679</v>
      </c>
      <c r="N5" s="20" t="s">
        <v>680</v>
      </c>
      <c r="O5" s="26" t="s">
        <v>681</v>
      </c>
      <c r="P5" s="27" t="s">
        <v>682</v>
      </c>
      <c r="Q5" s="20" t="s">
        <v>683</v>
      </c>
      <c r="R5" s="20" t="s">
        <v>684</v>
      </c>
      <c r="S5" s="20" t="s">
        <v>685</v>
      </c>
    </row>
    <row r="6" spans="1:19" ht="14.25" customHeight="1" x14ac:dyDescent="0.2">
      <c r="A6" s="21" t="s">
        <v>403</v>
      </c>
      <c r="B6" s="22" t="s">
        <v>686</v>
      </c>
      <c r="C6" s="22" t="s">
        <v>687</v>
      </c>
      <c r="D6" s="23" t="s">
        <v>37</v>
      </c>
      <c r="E6" s="14" t="s">
        <v>665</v>
      </c>
      <c r="F6" s="24" t="s">
        <v>688</v>
      </c>
      <c r="G6" s="24" t="s">
        <v>193</v>
      </c>
      <c r="H6" s="22">
        <v>2004</v>
      </c>
      <c r="I6" s="21" t="s">
        <v>31</v>
      </c>
      <c r="J6" s="25" t="s">
        <v>404</v>
      </c>
      <c r="K6" s="26" t="s">
        <v>46</v>
      </c>
      <c r="L6" s="20" t="s">
        <v>689</v>
      </c>
      <c r="M6" s="26" t="s">
        <v>212</v>
      </c>
      <c r="N6" s="20" t="s">
        <v>690</v>
      </c>
      <c r="O6" s="26" t="s">
        <v>691</v>
      </c>
      <c r="P6" s="27" t="s">
        <v>692</v>
      </c>
      <c r="Q6" s="20" t="s">
        <v>693</v>
      </c>
      <c r="R6" s="20" t="s">
        <v>213</v>
      </c>
      <c r="S6" s="20" t="s">
        <v>694</v>
      </c>
    </row>
    <row r="7" spans="1:19" ht="14.25" customHeight="1" x14ac:dyDescent="0.2">
      <c r="A7" s="21" t="s">
        <v>446</v>
      </c>
      <c r="B7" s="22" t="s">
        <v>695</v>
      </c>
      <c r="C7" s="22" t="s">
        <v>695</v>
      </c>
      <c r="D7" s="23" t="s">
        <v>21</v>
      </c>
      <c r="E7" s="14" t="s">
        <v>665</v>
      </c>
      <c r="F7" s="24" t="s">
        <v>696</v>
      </c>
      <c r="G7" s="24" t="s">
        <v>193</v>
      </c>
      <c r="H7" s="22">
        <v>2008</v>
      </c>
      <c r="I7" s="21" t="s">
        <v>22</v>
      </c>
      <c r="J7" s="25" t="s">
        <v>442</v>
      </c>
      <c r="K7" s="26" t="s">
        <v>55</v>
      </c>
      <c r="L7" s="20" t="s">
        <v>689</v>
      </c>
      <c r="M7" s="26" t="s">
        <v>697</v>
      </c>
      <c r="N7" s="20" t="s">
        <v>695</v>
      </c>
      <c r="O7" s="26" t="s">
        <v>698</v>
      </c>
      <c r="P7" s="27" t="s">
        <v>699</v>
      </c>
      <c r="Q7" s="20" t="s">
        <v>700</v>
      </c>
      <c r="R7" s="20" t="s">
        <v>701</v>
      </c>
      <c r="S7" s="20" t="s">
        <v>702</v>
      </c>
    </row>
    <row r="8" spans="1:19" ht="14.25" customHeight="1" x14ac:dyDescent="0.2">
      <c r="A8" s="21" t="s">
        <v>471</v>
      </c>
      <c r="B8" s="22" t="s">
        <v>701</v>
      </c>
      <c r="C8" s="22" t="s">
        <v>703</v>
      </c>
      <c r="D8" s="23" t="s">
        <v>21</v>
      </c>
      <c r="E8" s="14" t="s">
        <v>665</v>
      </c>
      <c r="F8" s="24" t="s">
        <v>704</v>
      </c>
      <c r="G8" s="24" t="s">
        <v>193</v>
      </c>
      <c r="H8" s="22">
        <v>2004</v>
      </c>
      <c r="I8" s="21" t="s">
        <v>31</v>
      </c>
      <c r="J8" s="25" t="s">
        <v>442</v>
      </c>
      <c r="K8" s="26" t="s">
        <v>55</v>
      </c>
      <c r="L8" s="20" t="s">
        <v>54</v>
      </c>
      <c r="M8" s="26" t="s">
        <v>705</v>
      </c>
      <c r="N8" s="20" t="s">
        <v>701</v>
      </c>
      <c r="O8" s="26" t="s">
        <v>706</v>
      </c>
      <c r="P8" s="27" t="s">
        <v>707</v>
      </c>
      <c r="Q8" s="20" t="s">
        <v>671</v>
      </c>
      <c r="R8" s="20" t="s">
        <v>708</v>
      </c>
      <c r="S8" s="20" t="s">
        <v>709</v>
      </c>
    </row>
    <row r="9" spans="1:19" ht="14.25" customHeight="1" x14ac:dyDescent="0.2">
      <c r="A9" s="21" t="s">
        <v>493</v>
      </c>
      <c r="B9" s="22" t="s">
        <v>710</v>
      </c>
      <c r="C9" s="22" t="s">
        <v>711</v>
      </c>
      <c r="D9" s="24" t="s">
        <v>712</v>
      </c>
      <c r="E9" s="14" t="s">
        <v>665</v>
      </c>
      <c r="F9" s="24" t="s">
        <v>713</v>
      </c>
      <c r="G9" s="24" t="s">
        <v>193</v>
      </c>
      <c r="H9" s="22">
        <v>2009</v>
      </c>
      <c r="I9" s="21" t="s">
        <v>14</v>
      </c>
      <c r="J9" s="25" t="s">
        <v>714</v>
      </c>
      <c r="K9" s="26" t="s">
        <v>106</v>
      </c>
      <c r="L9" s="20" t="s">
        <v>667</v>
      </c>
      <c r="M9" s="26" t="s">
        <v>715</v>
      </c>
      <c r="N9" s="20" t="s">
        <v>716</v>
      </c>
      <c r="O9" s="26"/>
      <c r="P9" s="27"/>
    </row>
    <row r="10" spans="1:19" ht="14.25" customHeight="1" x14ac:dyDescent="0.2">
      <c r="A10" s="21" t="s">
        <v>162</v>
      </c>
      <c r="B10" s="22" t="s">
        <v>671</v>
      </c>
      <c r="C10" s="22" t="s">
        <v>672</v>
      </c>
      <c r="D10" s="24" t="s">
        <v>11</v>
      </c>
      <c r="E10" s="14" t="s">
        <v>665</v>
      </c>
      <c r="F10" s="24" t="s">
        <v>717</v>
      </c>
      <c r="G10" s="24" t="s">
        <v>157</v>
      </c>
      <c r="H10" s="22">
        <v>2015</v>
      </c>
      <c r="I10" s="21" t="s">
        <v>136</v>
      </c>
      <c r="J10" s="25" t="s">
        <v>163</v>
      </c>
      <c r="K10" s="26" t="s">
        <v>55</v>
      </c>
      <c r="L10" s="20" t="s">
        <v>54</v>
      </c>
      <c r="M10" s="26" t="s">
        <v>164</v>
      </c>
      <c r="N10" s="20" t="s">
        <v>674</v>
      </c>
      <c r="O10" s="26"/>
      <c r="P10" s="27"/>
    </row>
    <row r="11" spans="1:19" ht="14.25" customHeight="1" x14ac:dyDescent="0.2">
      <c r="A11" s="21" t="s">
        <v>584</v>
      </c>
      <c r="B11" s="22" t="s">
        <v>705</v>
      </c>
      <c r="C11" s="22" t="s">
        <v>705</v>
      </c>
      <c r="D11" s="23" t="s">
        <v>21</v>
      </c>
      <c r="E11" s="14" t="s">
        <v>665</v>
      </c>
      <c r="F11" s="24" t="s">
        <v>718</v>
      </c>
      <c r="G11" s="24" t="s">
        <v>193</v>
      </c>
      <c r="H11" s="22">
        <v>1986</v>
      </c>
      <c r="I11" s="21" t="s">
        <v>14</v>
      </c>
      <c r="J11" s="25" t="s">
        <v>442</v>
      </c>
      <c r="K11" s="26" t="s">
        <v>55</v>
      </c>
      <c r="L11" s="20" t="s">
        <v>54</v>
      </c>
      <c r="M11" s="26" t="s">
        <v>701</v>
      </c>
      <c r="N11" s="20" t="s">
        <v>707</v>
      </c>
      <c r="O11" s="26" t="s">
        <v>719</v>
      </c>
      <c r="P11" s="27"/>
    </row>
    <row r="12" spans="1:19" ht="14.25" customHeight="1" x14ac:dyDescent="0.2">
      <c r="A12" s="21" t="s">
        <v>585</v>
      </c>
      <c r="B12" s="22" t="s">
        <v>701</v>
      </c>
      <c r="C12" s="22" t="s">
        <v>705</v>
      </c>
      <c r="D12" s="24" t="s">
        <v>720</v>
      </c>
      <c r="E12" s="14" t="s">
        <v>665</v>
      </c>
      <c r="F12" s="24" t="s">
        <v>721</v>
      </c>
      <c r="G12" s="24" t="s">
        <v>193</v>
      </c>
      <c r="H12" s="22">
        <v>1986</v>
      </c>
      <c r="I12" s="21" t="s">
        <v>14</v>
      </c>
      <c r="J12" s="25" t="s">
        <v>586</v>
      </c>
      <c r="K12" s="26" t="s">
        <v>55</v>
      </c>
      <c r="L12" s="20" t="s">
        <v>54</v>
      </c>
      <c r="M12" s="26" t="s">
        <v>705</v>
      </c>
      <c r="N12" s="20" t="s">
        <v>707</v>
      </c>
      <c r="O12" s="26" t="s">
        <v>671</v>
      </c>
      <c r="P12" s="27" t="s">
        <v>587</v>
      </c>
      <c r="Q12" s="20" t="s">
        <v>708</v>
      </c>
    </row>
    <row r="13" spans="1:19" ht="14.25" customHeight="1" x14ac:dyDescent="0.2">
      <c r="A13" s="21" t="s">
        <v>620</v>
      </c>
      <c r="B13" s="22" t="s">
        <v>722</v>
      </c>
      <c r="C13" s="22" t="s">
        <v>723</v>
      </c>
      <c r="D13" s="24" t="s">
        <v>44</v>
      </c>
      <c r="E13" s="14" t="s">
        <v>665</v>
      </c>
      <c r="F13" s="24" t="s">
        <v>724</v>
      </c>
      <c r="G13" s="24" t="s">
        <v>193</v>
      </c>
      <c r="H13" s="22">
        <v>2013</v>
      </c>
      <c r="I13" s="21" t="s">
        <v>22</v>
      </c>
      <c r="J13" s="25" t="s">
        <v>621</v>
      </c>
      <c r="K13" s="26" t="s">
        <v>55</v>
      </c>
      <c r="L13" s="20" t="s">
        <v>689</v>
      </c>
      <c r="M13" s="26" t="s">
        <v>697</v>
      </c>
      <c r="N13" s="20" t="s">
        <v>699</v>
      </c>
      <c r="O13" s="26" t="s">
        <v>725</v>
      </c>
      <c r="P13" s="27" t="s">
        <v>726</v>
      </c>
    </row>
    <row r="14" spans="1:19" ht="14.25" customHeight="1" x14ac:dyDescent="0.2">
      <c r="A14" s="21" t="s">
        <v>94</v>
      </c>
      <c r="B14" s="22" t="s">
        <v>727</v>
      </c>
      <c r="C14" s="22" t="s">
        <v>727</v>
      </c>
      <c r="D14" s="24" t="s">
        <v>712</v>
      </c>
      <c r="E14" s="14" t="s">
        <v>665</v>
      </c>
      <c r="F14" s="24" t="s">
        <v>728</v>
      </c>
      <c r="G14" s="24" t="s">
        <v>193</v>
      </c>
      <c r="H14" s="22" t="s">
        <v>729</v>
      </c>
      <c r="I14" s="22" t="s">
        <v>729</v>
      </c>
      <c r="J14" s="25" t="s">
        <v>95</v>
      </c>
      <c r="K14" s="26" t="s">
        <v>23</v>
      </c>
      <c r="L14" s="20" t="s">
        <v>667</v>
      </c>
      <c r="M14" s="26" t="s">
        <v>727</v>
      </c>
      <c r="N14" s="20" t="s">
        <v>730</v>
      </c>
      <c r="O14" s="26" t="s">
        <v>731</v>
      </c>
      <c r="P14" s="27" t="s">
        <v>732</v>
      </c>
      <c r="Q14" s="20" t="s">
        <v>733</v>
      </c>
      <c r="R14" s="20" t="s">
        <v>734</v>
      </c>
      <c r="S14" s="20" t="s">
        <v>735</v>
      </c>
    </row>
    <row r="15" spans="1:19" ht="14.25" customHeight="1" x14ac:dyDescent="0.2">
      <c r="A15" s="21" t="s">
        <v>124</v>
      </c>
      <c r="B15" s="22" t="s">
        <v>736</v>
      </c>
      <c r="C15" s="22" t="s">
        <v>736</v>
      </c>
      <c r="D15" s="24" t="s">
        <v>122</v>
      </c>
      <c r="E15" s="14" t="s">
        <v>665</v>
      </c>
      <c r="F15" s="24" t="s">
        <v>737</v>
      </c>
      <c r="G15" s="24" t="s">
        <v>193</v>
      </c>
      <c r="H15" s="22">
        <v>2014</v>
      </c>
      <c r="I15" s="22" t="s">
        <v>729</v>
      </c>
      <c r="J15" s="25" t="s">
        <v>125</v>
      </c>
      <c r="K15" s="26" t="s">
        <v>12</v>
      </c>
      <c r="L15" s="20" t="s">
        <v>667</v>
      </c>
      <c r="M15" s="26" t="s">
        <v>736</v>
      </c>
      <c r="N15" s="20" t="s">
        <v>738</v>
      </c>
      <c r="O15" s="26" t="s">
        <v>739</v>
      </c>
      <c r="P15" s="27" t="s">
        <v>740</v>
      </c>
      <c r="Q15" s="20" t="s">
        <v>741</v>
      </c>
    </row>
    <row r="16" spans="1:19" ht="14.25" customHeight="1" x14ac:dyDescent="0.25">
      <c r="A16" s="21" t="s">
        <v>293</v>
      </c>
      <c r="B16" s="22" t="s">
        <v>742</v>
      </c>
      <c r="C16" s="22" t="s">
        <v>742</v>
      </c>
      <c r="D16" s="24" t="s">
        <v>35</v>
      </c>
      <c r="E16" s="28">
        <v>1000</v>
      </c>
      <c r="F16" s="24" t="s">
        <v>743</v>
      </c>
      <c r="G16" s="24" t="s">
        <v>193</v>
      </c>
      <c r="H16" s="22">
        <v>2013</v>
      </c>
      <c r="I16" s="21" t="s">
        <v>22</v>
      </c>
      <c r="J16" s="25" t="s">
        <v>228</v>
      </c>
      <c r="K16" s="26" t="s">
        <v>744</v>
      </c>
      <c r="L16" s="20" t="s">
        <v>689</v>
      </c>
      <c r="M16" s="26" t="s">
        <v>742</v>
      </c>
      <c r="N16" s="20" t="s">
        <v>745</v>
      </c>
      <c r="O16" s="26"/>
      <c r="P16" s="27"/>
    </row>
    <row r="17" spans="1:19" ht="14.25" customHeight="1" x14ac:dyDescent="0.25">
      <c r="A17" s="21" t="s">
        <v>571</v>
      </c>
      <c r="B17" s="22" t="s">
        <v>746</v>
      </c>
      <c r="C17" s="22" t="s">
        <v>746</v>
      </c>
      <c r="D17" s="24" t="s">
        <v>145</v>
      </c>
      <c r="E17" s="28">
        <v>4500</v>
      </c>
      <c r="F17" s="24" t="s">
        <v>747</v>
      </c>
      <c r="G17" s="24" t="s">
        <v>193</v>
      </c>
      <c r="H17" s="22">
        <v>2008</v>
      </c>
      <c r="I17" s="21" t="s">
        <v>215</v>
      </c>
      <c r="J17" s="25" t="s">
        <v>572</v>
      </c>
      <c r="K17" s="26" t="s">
        <v>9</v>
      </c>
      <c r="L17" s="20" t="s">
        <v>667</v>
      </c>
      <c r="M17" s="26" t="s">
        <v>748</v>
      </c>
      <c r="N17" s="20" t="s">
        <v>749</v>
      </c>
      <c r="O17" s="26" t="s">
        <v>750</v>
      </c>
      <c r="P17" s="27" t="s">
        <v>751</v>
      </c>
      <c r="Q17" s="20" t="s">
        <v>752</v>
      </c>
      <c r="R17" s="20" t="s">
        <v>753</v>
      </c>
      <c r="S17" s="20" t="s">
        <v>754</v>
      </c>
    </row>
    <row r="18" spans="1:19" ht="14.25" customHeight="1" x14ac:dyDescent="0.25">
      <c r="A18" s="21" t="s">
        <v>755</v>
      </c>
      <c r="B18" s="22" t="s">
        <v>697</v>
      </c>
      <c r="C18" s="22" t="s">
        <v>697</v>
      </c>
      <c r="D18" s="24" t="s">
        <v>11</v>
      </c>
      <c r="E18" s="28">
        <v>5000</v>
      </c>
      <c r="F18" s="24" t="s">
        <v>756</v>
      </c>
      <c r="G18" s="24" t="s">
        <v>193</v>
      </c>
      <c r="H18" s="22">
        <v>2016</v>
      </c>
      <c r="I18" s="21" t="s">
        <v>22</v>
      </c>
      <c r="J18" s="25" t="s">
        <v>249</v>
      </c>
      <c r="K18" s="26" t="s">
        <v>55</v>
      </c>
      <c r="L18" s="20" t="s">
        <v>689</v>
      </c>
      <c r="M18" s="26" t="s">
        <v>697</v>
      </c>
      <c r="N18" s="20" t="s">
        <v>757</v>
      </c>
      <c r="O18" s="26"/>
      <c r="P18" s="27"/>
    </row>
    <row r="19" spans="1:19" ht="14.25" customHeight="1" x14ac:dyDescent="0.25">
      <c r="A19" s="21" t="s">
        <v>758</v>
      </c>
      <c r="B19" s="22" t="s">
        <v>759</v>
      </c>
      <c r="C19" s="22" t="s">
        <v>760</v>
      </c>
      <c r="D19" s="23" t="s">
        <v>70</v>
      </c>
      <c r="E19" s="28">
        <v>5630.8</v>
      </c>
      <c r="F19" s="24" t="s">
        <v>761</v>
      </c>
      <c r="G19" s="24" t="s">
        <v>193</v>
      </c>
      <c r="H19" s="22">
        <v>2016</v>
      </c>
      <c r="I19" s="21" t="s">
        <v>762</v>
      </c>
      <c r="J19" s="25" t="s">
        <v>763</v>
      </c>
      <c r="K19" s="26" t="s">
        <v>23</v>
      </c>
      <c r="L19" s="20" t="s">
        <v>667</v>
      </c>
      <c r="M19" s="26" t="s">
        <v>764</v>
      </c>
      <c r="N19" s="20" t="s">
        <v>765</v>
      </c>
      <c r="O19" s="26"/>
      <c r="P19" s="27"/>
    </row>
    <row r="20" spans="1:19" ht="14.25" customHeight="1" x14ac:dyDescent="0.25">
      <c r="A20" s="21" t="s">
        <v>425</v>
      </c>
      <c r="B20" s="22" t="s">
        <v>766</v>
      </c>
      <c r="C20" s="22" t="s">
        <v>766</v>
      </c>
      <c r="D20" s="23" t="s">
        <v>21</v>
      </c>
      <c r="E20" s="28">
        <v>6000</v>
      </c>
      <c r="F20" s="24" t="s">
        <v>426</v>
      </c>
      <c r="G20" s="24" t="s">
        <v>193</v>
      </c>
      <c r="H20" s="22">
        <v>2015</v>
      </c>
      <c r="I20" s="21" t="s">
        <v>22</v>
      </c>
      <c r="J20" s="25" t="s">
        <v>198</v>
      </c>
      <c r="K20" s="26" t="s">
        <v>9</v>
      </c>
      <c r="L20" s="20" t="s">
        <v>667</v>
      </c>
      <c r="M20" s="26" t="s">
        <v>767</v>
      </c>
      <c r="O20" s="26"/>
      <c r="P20" s="27"/>
    </row>
    <row r="21" spans="1:19" ht="14.25" customHeight="1" x14ac:dyDescent="0.25">
      <c r="A21" s="21" t="s">
        <v>592</v>
      </c>
      <c r="B21" s="22" t="s">
        <v>768</v>
      </c>
      <c r="C21" s="22" t="s">
        <v>757</v>
      </c>
      <c r="D21" s="24" t="s">
        <v>122</v>
      </c>
      <c r="E21" s="28">
        <v>6000</v>
      </c>
      <c r="F21" s="24" t="s">
        <v>769</v>
      </c>
      <c r="G21" s="24" t="s">
        <v>193</v>
      </c>
      <c r="H21" s="22">
        <v>2011</v>
      </c>
      <c r="I21" s="21" t="s">
        <v>245</v>
      </c>
      <c r="J21" s="25" t="s">
        <v>249</v>
      </c>
      <c r="K21" s="26" t="s">
        <v>744</v>
      </c>
      <c r="L21" s="20" t="s">
        <v>667</v>
      </c>
      <c r="M21" s="26" t="s">
        <v>757</v>
      </c>
      <c r="N21" s="20" t="s">
        <v>770</v>
      </c>
      <c r="O21" s="26" t="s">
        <v>771</v>
      </c>
      <c r="P21" s="27" t="s">
        <v>745</v>
      </c>
    </row>
    <row r="22" spans="1:19" ht="14.25" customHeight="1" x14ac:dyDescent="0.25">
      <c r="A22" s="21" t="s">
        <v>247</v>
      </c>
      <c r="B22" s="22" t="s">
        <v>697</v>
      </c>
      <c r="C22" s="22" t="s">
        <v>697</v>
      </c>
      <c r="D22" s="24" t="s">
        <v>109</v>
      </c>
      <c r="E22" s="28">
        <v>10000</v>
      </c>
      <c r="F22" s="24" t="s">
        <v>248</v>
      </c>
      <c r="G22" s="24" t="s">
        <v>193</v>
      </c>
      <c r="H22" s="22">
        <v>2015</v>
      </c>
      <c r="I22" s="21" t="s">
        <v>22</v>
      </c>
      <c r="J22" s="25" t="s">
        <v>249</v>
      </c>
      <c r="K22" s="26" t="s">
        <v>55</v>
      </c>
      <c r="L22" s="20" t="s">
        <v>689</v>
      </c>
      <c r="M22" s="26" t="s">
        <v>697</v>
      </c>
      <c r="N22" s="20" t="s">
        <v>757</v>
      </c>
      <c r="O22" s="26"/>
      <c r="P22" s="27"/>
    </row>
    <row r="23" spans="1:19" ht="14.25" customHeight="1" x14ac:dyDescent="0.25">
      <c r="A23" s="21" t="s">
        <v>312</v>
      </c>
      <c r="B23" s="22" t="s">
        <v>772</v>
      </c>
      <c r="C23" s="22" t="s">
        <v>772</v>
      </c>
      <c r="D23" s="24" t="s">
        <v>204</v>
      </c>
      <c r="E23" s="28">
        <v>10000</v>
      </c>
      <c r="F23" s="24" t="s">
        <v>313</v>
      </c>
      <c r="G23" s="24" t="s">
        <v>193</v>
      </c>
      <c r="H23" s="22">
        <v>2008</v>
      </c>
      <c r="I23" s="21" t="s">
        <v>22</v>
      </c>
      <c r="J23" s="25" t="s">
        <v>773</v>
      </c>
      <c r="K23" s="26" t="s">
        <v>12</v>
      </c>
      <c r="L23" s="20" t="s">
        <v>678</v>
      </c>
      <c r="M23" s="26" t="s">
        <v>774</v>
      </c>
      <c r="N23" s="20" t="s">
        <v>775</v>
      </c>
      <c r="O23" s="26" t="s">
        <v>776</v>
      </c>
      <c r="P23" s="27" t="s">
        <v>777</v>
      </c>
    </row>
    <row r="24" spans="1:19" ht="14.25" customHeight="1" x14ac:dyDescent="0.25">
      <c r="A24" s="21" t="s">
        <v>546</v>
      </c>
      <c r="B24" s="22" t="s">
        <v>778</v>
      </c>
      <c r="C24" s="22" t="s">
        <v>779</v>
      </c>
      <c r="D24" s="24" t="s">
        <v>122</v>
      </c>
      <c r="E24" s="28">
        <v>10000</v>
      </c>
      <c r="F24" s="24" t="s">
        <v>780</v>
      </c>
      <c r="G24" s="24" t="s">
        <v>193</v>
      </c>
      <c r="H24" s="22">
        <v>2015</v>
      </c>
      <c r="I24" s="21" t="s">
        <v>547</v>
      </c>
      <c r="J24" s="25" t="s">
        <v>714</v>
      </c>
      <c r="K24" s="26" t="s">
        <v>106</v>
      </c>
      <c r="L24" s="20" t="s">
        <v>667</v>
      </c>
      <c r="M24" s="26" t="s">
        <v>781</v>
      </c>
      <c r="N24" s="20" t="s">
        <v>782</v>
      </c>
      <c r="O24" s="26" t="s">
        <v>783</v>
      </c>
      <c r="P24" s="27" t="s">
        <v>784</v>
      </c>
      <c r="Q24" s="20" t="s">
        <v>785</v>
      </c>
      <c r="R24" s="20" t="s">
        <v>786</v>
      </c>
      <c r="S24" s="20" t="s">
        <v>787</v>
      </c>
    </row>
    <row r="25" spans="1:19" ht="14.25" customHeight="1" x14ac:dyDescent="0.25">
      <c r="A25" s="21" t="s">
        <v>590</v>
      </c>
      <c r="B25" s="22"/>
      <c r="C25" s="22" t="s">
        <v>783</v>
      </c>
      <c r="D25" s="24" t="s">
        <v>468</v>
      </c>
      <c r="E25" s="28">
        <v>10000</v>
      </c>
      <c r="F25" s="24" t="s">
        <v>591</v>
      </c>
      <c r="G25" s="24" t="s">
        <v>193</v>
      </c>
      <c r="H25" s="22">
        <v>2015</v>
      </c>
      <c r="I25" s="21" t="s">
        <v>245</v>
      </c>
      <c r="J25" s="25" t="s">
        <v>788</v>
      </c>
      <c r="K25" s="26" t="s">
        <v>106</v>
      </c>
      <c r="L25" s="20" t="s">
        <v>667</v>
      </c>
      <c r="M25" s="26" t="s">
        <v>789</v>
      </c>
      <c r="N25" s="20" t="s">
        <v>790</v>
      </c>
      <c r="O25" s="26" t="s">
        <v>783</v>
      </c>
      <c r="P25" s="27" t="s">
        <v>791</v>
      </c>
      <c r="Q25" s="20" t="s">
        <v>792</v>
      </c>
      <c r="R25" s="20" t="s">
        <v>793</v>
      </c>
    </row>
    <row r="26" spans="1:19" ht="14.25" customHeight="1" x14ac:dyDescent="0.25">
      <c r="A26" s="21" t="s">
        <v>794</v>
      </c>
      <c r="B26" s="22" t="s">
        <v>697</v>
      </c>
      <c r="C26" s="22" t="s">
        <v>697</v>
      </c>
      <c r="D26" s="24" t="s">
        <v>122</v>
      </c>
      <c r="E26" s="28">
        <v>10000</v>
      </c>
      <c r="F26" s="24" t="s">
        <v>795</v>
      </c>
      <c r="G26" s="24" t="s">
        <v>193</v>
      </c>
      <c r="H26" s="22">
        <v>2015</v>
      </c>
      <c r="I26" s="21" t="s">
        <v>22</v>
      </c>
      <c r="J26" s="25" t="s">
        <v>249</v>
      </c>
      <c r="K26" s="26" t="s">
        <v>55</v>
      </c>
      <c r="L26" s="20" t="s">
        <v>689</v>
      </c>
      <c r="M26" s="26" t="s">
        <v>697</v>
      </c>
      <c r="N26" s="20" t="s">
        <v>757</v>
      </c>
      <c r="O26" s="26"/>
      <c r="P26" s="27"/>
    </row>
    <row r="27" spans="1:19" ht="14.25" customHeight="1" x14ac:dyDescent="0.25">
      <c r="A27" s="21" t="s">
        <v>295</v>
      </c>
      <c r="B27" s="22" t="s">
        <v>742</v>
      </c>
      <c r="C27" s="22" t="s">
        <v>742</v>
      </c>
      <c r="D27" s="23" t="s">
        <v>70</v>
      </c>
      <c r="E27" s="28">
        <v>12000</v>
      </c>
      <c r="F27" s="24" t="s">
        <v>796</v>
      </c>
      <c r="G27" s="24" t="s">
        <v>193</v>
      </c>
      <c r="H27" s="22">
        <v>2013</v>
      </c>
      <c r="I27" s="21" t="s">
        <v>22</v>
      </c>
      <c r="J27" s="25" t="s">
        <v>228</v>
      </c>
      <c r="K27" s="26" t="s">
        <v>744</v>
      </c>
      <c r="L27" s="20" t="s">
        <v>689</v>
      </c>
      <c r="M27" s="26" t="s">
        <v>742</v>
      </c>
      <c r="N27" s="20" t="s">
        <v>296</v>
      </c>
      <c r="O27" s="26"/>
      <c r="P27" s="27"/>
    </row>
    <row r="28" spans="1:19" ht="14.25" customHeight="1" x14ac:dyDescent="0.25">
      <c r="A28" s="21" t="s">
        <v>360</v>
      </c>
      <c r="B28" s="22" t="s">
        <v>742</v>
      </c>
      <c r="C28" s="22" t="s">
        <v>742</v>
      </c>
      <c r="D28" s="24" t="s">
        <v>109</v>
      </c>
      <c r="E28" s="28">
        <v>18000</v>
      </c>
      <c r="F28" s="24" t="s">
        <v>797</v>
      </c>
      <c r="G28" s="24" t="s">
        <v>193</v>
      </c>
      <c r="H28" s="22">
        <v>2013</v>
      </c>
      <c r="I28" s="21" t="s">
        <v>22</v>
      </c>
      <c r="J28" s="25" t="s">
        <v>228</v>
      </c>
      <c r="K28" s="26" t="s">
        <v>744</v>
      </c>
      <c r="L28" s="20" t="s">
        <v>689</v>
      </c>
      <c r="M28" s="26" t="s">
        <v>742</v>
      </c>
      <c r="N28" s="20" t="s">
        <v>361</v>
      </c>
      <c r="O28" s="26"/>
      <c r="P28" s="27"/>
    </row>
    <row r="29" spans="1:19" ht="14.25" customHeight="1" x14ac:dyDescent="0.25">
      <c r="A29" s="21" t="s">
        <v>798</v>
      </c>
      <c r="B29" s="22" t="s">
        <v>778</v>
      </c>
      <c r="C29" s="22" t="s">
        <v>799</v>
      </c>
      <c r="D29" s="24" t="s">
        <v>132</v>
      </c>
      <c r="E29" s="28">
        <v>18000</v>
      </c>
      <c r="F29" s="24" t="s">
        <v>800</v>
      </c>
      <c r="G29" s="24" t="s">
        <v>193</v>
      </c>
      <c r="H29" s="22">
        <v>2015</v>
      </c>
      <c r="I29" s="22" t="s">
        <v>729</v>
      </c>
      <c r="J29" s="25" t="s">
        <v>801</v>
      </c>
      <c r="K29" s="26" t="s">
        <v>744</v>
      </c>
      <c r="L29" s="20" t="s">
        <v>802</v>
      </c>
      <c r="M29" s="26" t="s">
        <v>803</v>
      </c>
      <c r="N29" s="20" t="s">
        <v>804</v>
      </c>
      <c r="O29" s="26"/>
      <c r="P29" s="27"/>
    </row>
    <row r="30" spans="1:19" ht="14.25" customHeight="1" x14ac:dyDescent="0.25">
      <c r="A30" s="29" t="s">
        <v>69</v>
      </c>
      <c r="B30" s="30" t="s">
        <v>807</v>
      </c>
      <c r="C30" s="30" t="s">
        <v>807</v>
      </c>
      <c r="D30" s="31" t="s">
        <v>64</v>
      </c>
      <c r="E30" s="32">
        <v>19332</v>
      </c>
      <c r="F30" s="31" t="s">
        <v>808</v>
      </c>
      <c r="G30" s="31" t="s">
        <v>193</v>
      </c>
      <c r="H30" s="30">
        <v>2012</v>
      </c>
      <c r="I30" s="22" t="s">
        <v>729</v>
      </c>
      <c r="J30" s="33" t="s">
        <v>67</v>
      </c>
      <c r="K30" s="34" t="s">
        <v>12</v>
      </c>
      <c r="L30" s="35" t="s">
        <v>667</v>
      </c>
      <c r="M30" s="34" t="s">
        <v>805</v>
      </c>
      <c r="N30" s="35"/>
      <c r="O30" s="34"/>
      <c r="P30" s="36"/>
    </row>
    <row r="31" spans="1:19" ht="14.25" customHeight="1" x14ac:dyDescent="0.25">
      <c r="A31" s="21" t="s">
        <v>266</v>
      </c>
      <c r="B31" s="22"/>
      <c r="C31" s="22" t="s">
        <v>695</v>
      </c>
      <c r="D31" s="24" t="s">
        <v>122</v>
      </c>
      <c r="E31" s="28">
        <v>20000</v>
      </c>
      <c r="F31" s="24" t="s">
        <v>267</v>
      </c>
      <c r="G31" s="24" t="s">
        <v>193</v>
      </c>
      <c r="H31" s="22">
        <v>2009</v>
      </c>
      <c r="I31" s="21" t="s">
        <v>22</v>
      </c>
      <c r="J31" s="25" t="s">
        <v>268</v>
      </c>
      <c r="K31" s="26" t="s">
        <v>55</v>
      </c>
      <c r="L31" s="20" t="s">
        <v>689</v>
      </c>
      <c r="M31" s="26" t="s">
        <v>695</v>
      </c>
      <c r="N31" s="20" t="s">
        <v>266</v>
      </c>
      <c r="O31" s="26"/>
      <c r="P31" s="27"/>
    </row>
    <row r="32" spans="1:19" ht="14.25" customHeight="1" x14ac:dyDescent="0.25">
      <c r="A32" s="21" t="s">
        <v>311</v>
      </c>
      <c r="B32" s="22" t="s">
        <v>809</v>
      </c>
      <c r="C32" s="22" t="s">
        <v>810</v>
      </c>
      <c r="D32" s="23" t="s">
        <v>21</v>
      </c>
      <c r="E32" s="28">
        <v>20000</v>
      </c>
      <c r="F32" s="24" t="s">
        <v>811</v>
      </c>
      <c r="G32" s="24" t="s">
        <v>193</v>
      </c>
      <c r="H32" s="22">
        <v>2003</v>
      </c>
      <c r="I32" s="21" t="s">
        <v>22</v>
      </c>
      <c r="J32" s="25" t="s">
        <v>243</v>
      </c>
      <c r="K32" s="26" t="s">
        <v>23</v>
      </c>
      <c r="L32" s="20" t="s">
        <v>667</v>
      </c>
      <c r="M32" s="26" t="s">
        <v>809</v>
      </c>
      <c r="O32" s="26"/>
      <c r="P32" s="27"/>
    </row>
    <row r="33" spans="1:19" ht="14.25" customHeight="1" x14ac:dyDescent="0.25">
      <c r="A33" s="21" t="s">
        <v>812</v>
      </c>
      <c r="B33" s="22" t="s">
        <v>813</v>
      </c>
      <c r="C33" s="22" t="s">
        <v>813</v>
      </c>
      <c r="D33" s="24" t="s">
        <v>35</v>
      </c>
      <c r="E33" s="28">
        <v>20000</v>
      </c>
      <c r="F33" s="24" t="s">
        <v>814</v>
      </c>
      <c r="G33" s="37" t="s">
        <v>193</v>
      </c>
      <c r="H33" s="22">
        <v>2015</v>
      </c>
      <c r="I33" s="21" t="s">
        <v>22</v>
      </c>
      <c r="J33" s="25" t="s">
        <v>198</v>
      </c>
      <c r="K33" s="26" t="s">
        <v>9</v>
      </c>
      <c r="L33" s="20" t="s">
        <v>667</v>
      </c>
      <c r="M33" s="26" t="s">
        <v>767</v>
      </c>
      <c r="O33" s="26"/>
      <c r="P33" s="27"/>
    </row>
    <row r="34" spans="1:19" ht="14.25" customHeight="1" x14ac:dyDescent="0.25">
      <c r="A34" s="21" t="s">
        <v>815</v>
      </c>
      <c r="B34" s="22" t="s">
        <v>816</v>
      </c>
      <c r="C34" s="22" t="s">
        <v>816</v>
      </c>
      <c r="D34" s="24" t="s">
        <v>131</v>
      </c>
      <c r="E34" s="28">
        <v>20000</v>
      </c>
      <c r="F34" s="24" t="s">
        <v>817</v>
      </c>
      <c r="G34" s="24" t="s">
        <v>2168</v>
      </c>
      <c r="H34" s="22"/>
      <c r="I34" s="21" t="s">
        <v>22</v>
      </c>
      <c r="J34" s="25" t="s">
        <v>819</v>
      </c>
      <c r="K34" s="26" t="s">
        <v>9</v>
      </c>
      <c r="L34" s="20" t="s">
        <v>678</v>
      </c>
      <c r="M34" s="26" t="s">
        <v>820</v>
      </c>
      <c r="N34" s="20" t="s">
        <v>821</v>
      </c>
      <c r="O34" s="26"/>
      <c r="P34" s="27"/>
    </row>
    <row r="35" spans="1:19" ht="14.25" customHeight="1" x14ac:dyDescent="0.25">
      <c r="A35" s="21" t="s">
        <v>270</v>
      </c>
      <c r="B35" s="22" t="s">
        <v>742</v>
      </c>
      <c r="C35" s="22" t="s">
        <v>742</v>
      </c>
      <c r="D35" s="24" t="s">
        <v>720</v>
      </c>
      <c r="E35" s="28">
        <v>24000</v>
      </c>
      <c r="F35" s="24" t="s">
        <v>822</v>
      </c>
      <c r="G35" s="24" t="s">
        <v>193</v>
      </c>
      <c r="H35" s="22">
        <v>2012</v>
      </c>
      <c r="I35" s="21" t="s">
        <v>22</v>
      </c>
      <c r="J35" s="25" t="s">
        <v>228</v>
      </c>
      <c r="K35" s="26" t="s">
        <v>744</v>
      </c>
      <c r="L35" s="20" t="s">
        <v>689</v>
      </c>
      <c r="M35" s="26" t="s">
        <v>742</v>
      </c>
      <c r="N35" s="20" t="s">
        <v>771</v>
      </c>
      <c r="O35" s="26" t="s">
        <v>823</v>
      </c>
      <c r="P35" s="27"/>
    </row>
    <row r="36" spans="1:19" ht="14.25" customHeight="1" x14ac:dyDescent="0.25">
      <c r="A36" s="21" t="s">
        <v>297</v>
      </c>
      <c r="B36" s="22" t="s">
        <v>742</v>
      </c>
      <c r="C36" s="22" t="s">
        <v>742</v>
      </c>
      <c r="D36" s="23" t="s">
        <v>70</v>
      </c>
      <c r="E36" s="28">
        <v>24000</v>
      </c>
      <c r="F36" s="24" t="s">
        <v>824</v>
      </c>
      <c r="G36" s="24" t="s">
        <v>193</v>
      </c>
      <c r="H36" s="22">
        <v>2013</v>
      </c>
      <c r="I36" s="21" t="s">
        <v>22</v>
      </c>
      <c r="J36" s="25" t="s">
        <v>228</v>
      </c>
      <c r="K36" s="26" t="s">
        <v>744</v>
      </c>
      <c r="L36" s="20" t="s">
        <v>689</v>
      </c>
      <c r="M36" s="26" t="s">
        <v>742</v>
      </c>
      <c r="N36" s="20" t="s">
        <v>804</v>
      </c>
      <c r="O36" s="26"/>
      <c r="P36" s="27"/>
    </row>
    <row r="37" spans="1:19" ht="14.25" customHeight="1" x14ac:dyDescent="0.25">
      <c r="A37" s="21" t="s">
        <v>302</v>
      </c>
      <c r="B37" s="22" t="s">
        <v>742</v>
      </c>
      <c r="C37" s="22" t="s">
        <v>742</v>
      </c>
      <c r="D37" s="24" t="s">
        <v>218</v>
      </c>
      <c r="E37" s="28">
        <v>25000</v>
      </c>
      <c r="F37" s="24" t="s">
        <v>825</v>
      </c>
      <c r="G37" s="24" t="s">
        <v>193</v>
      </c>
      <c r="H37" s="22">
        <v>2014</v>
      </c>
      <c r="I37" s="21" t="s">
        <v>22</v>
      </c>
      <c r="J37" s="25" t="s">
        <v>228</v>
      </c>
      <c r="K37" s="26" t="s">
        <v>744</v>
      </c>
      <c r="L37" s="20" t="s">
        <v>689</v>
      </c>
      <c r="M37" s="26" t="s">
        <v>742</v>
      </c>
      <c r="N37" s="20" t="s">
        <v>745</v>
      </c>
      <c r="O37" s="26"/>
      <c r="P37" s="27"/>
    </row>
    <row r="38" spans="1:19" ht="14.25" customHeight="1" x14ac:dyDescent="0.25">
      <c r="A38" s="21" t="s">
        <v>114</v>
      </c>
      <c r="B38" s="22" t="s">
        <v>739</v>
      </c>
      <c r="C38" s="22" t="s">
        <v>739</v>
      </c>
      <c r="D38" s="24" t="s">
        <v>712</v>
      </c>
      <c r="E38" s="28">
        <v>27000</v>
      </c>
      <c r="F38" s="24" t="s">
        <v>826</v>
      </c>
      <c r="G38" s="24" t="s">
        <v>193</v>
      </c>
      <c r="H38" s="22">
        <v>2013</v>
      </c>
      <c r="I38" s="22" t="s">
        <v>729</v>
      </c>
      <c r="J38" s="25" t="s">
        <v>115</v>
      </c>
      <c r="K38" s="26" t="s">
        <v>12</v>
      </c>
      <c r="L38" s="20" t="s">
        <v>667</v>
      </c>
      <c r="M38" s="26" t="s">
        <v>739</v>
      </c>
      <c r="N38" s="20" t="s">
        <v>827</v>
      </c>
      <c r="O38" s="26" t="s">
        <v>828</v>
      </c>
      <c r="P38" s="27" t="s">
        <v>829</v>
      </c>
      <c r="Q38" s="20" t="s">
        <v>830</v>
      </c>
      <c r="R38" s="20" t="s">
        <v>831</v>
      </c>
      <c r="S38" s="20" t="s">
        <v>832</v>
      </c>
    </row>
    <row r="39" spans="1:19" ht="14.25" customHeight="1" x14ac:dyDescent="0.25">
      <c r="A39" s="21" t="s">
        <v>356</v>
      </c>
      <c r="B39" s="22" t="s">
        <v>742</v>
      </c>
      <c r="C39" s="22" t="s">
        <v>742</v>
      </c>
      <c r="D39" s="24" t="s">
        <v>357</v>
      </c>
      <c r="E39" s="28">
        <v>28000</v>
      </c>
      <c r="F39" s="24" t="s">
        <v>833</v>
      </c>
      <c r="G39" s="24" t="s">
        <v>193</v>
      </c>
      <c r="H39" s="22">
        <v>2001</v>
      </c>
      <c r="I39" s="21" t="s">
        <v>22</v>
      </c>
      <c r="J39" s="25" t="s">
        <v>228</v>
      </c>
      <c r="K39" s="26" t="s">
        <v>744</v>
      </c>
      <c r="L39" s="20" t="s">
        <v>689</v>
      </c>
      <c r="M39" s="26" t="s">
        <v>834</v>
      </c>
      <c r="N39" s="20" t="s">
        <v>742</v>
      </c>
      <c r="O39" s="26" t="s">
        <v>804</v>
      </c>
      <c r="P39" s="27" t="s">
        <v>296</v>
      </c>
      <c r="Q39" s="20" t="s">
        <v>835</v>
      </c>
      <c r="R39" s="20" t="s">
        <v>836</v>
      </c>
      <c r="S39" s="20" t="s">
        <v>358</v>
      </c>
    </row>
    <row r="40" spans="1:19" ht="14.25" customHeight="1" x14ac:dyDescent="0.25">
      <c r="A40" s="21" t="s">
        <v>294</v>
      </c>
      <c r="B40" s="22" t="s">
        <v>742</v>
      </c>
      <c r="C40" s="22" t="s">
        <v>742</v>
      </c>
      <c r="D40" s="24" t="s">
        <v>17</v>
      </c>
      <c r="E40" s="28">
        <v>40000</v>
      </c>
      <c r="F40" s="24" t="s">
        <v>837</v>
      </c>
      <c r="G40" s="24" t="s">
        <v>193</v>
      </c>
      <c r="H40" s="22">
        <v>2013</v>
      </c>
      <c r="I40" s="21" t="s">
        <v>22</v>
      </c>
      <c r="J40" s="25" t="s">
        <v>228</v>
      </c>
      <c r="K40" s="26" t="s">
        <v>744</v>
      </c>
      <c r="L40" s="20" t="s">
        <v>689</v>
      </c>
      <c r="M40" s="26" t="s">
        <v>742</v>
      </c>
      <c r="N40" s="20" t="s">
        <v>804</v>
      </c>
      <c r="O40" s="26"/>
      <c r="P40" s="27"/>
    </row>
    <row r="41" spans="1:19" ht="14.25" customHeight="1" x14ac:dyDescent="0.25">
      <c r="A41" s="21" t="s">
        <v>98</v>
      </c>
      <c r="B41" s="22" t="s">
        <v>731</v>
      </c>
      <c r="C41" s="22" t="s">
        <v>731</v>
      </c>
      <c r="D41" s="24" t="s">
        <v>720</v>
      </c>
      <c r="E41" s="28">
        <v>40000</v>
      </c>
      <c r="F41" s="24" t="s">
        <v>99</v>
      </c>
      <c r="G41" s="24" t="s">
        <v>193</v>
      </c>
      <c r="H41" s="22">
        <v>2007</v>
      </c>
      <c r="I41" s="22" t="s">
        <v>729</v>
      </c>
      <c r="J41" s="25" t="s">
        <v>100</v>
      </c>
      <c r="K41" s="26" t="s">
        <v>23</v>
      </c>
      <c r="L41" s="20" t="s">
        <v>667</v>
      </c>
      <c r="M41" s="26" t="s">
        <v>731</v>
      </c>
      <c r="N41" s="20" t="s">
        <v>732</v>
      </c>
      <c r="O41" s="26"/>
      <c r="P41" s="27"/>
    </row>
    <row r="42" spans="1:19" ht="14.25" customHeight="1" x14ac:dyDescent="0.25">
      <c r="A42" s="21" t="s">
        <v>121</v>
      </c>
      <c r="B42" s="22" t="s">
        <v>752</v>
      </c>
      <c r="C42" s="22" t="s">
        <v>752</v>
      </c>
      <c r="D42" s="23" t="s">
        <v>70</v>
      </c>
      <c r="E42" s="28">
        <v>40000</v>
      </c>
      <c r="F42" s="24" t="s">
        <v>838</v>
      </c>
      <c r="G42" s="24" t="s">
        <v>193</v>
      </c>
      <c r="H42" s="22">
        <v>2015</v>
      </c>
      <c r="I42" s="22" t="s">
        <v>729</v>
      </c>
      <c r="J42" s="25" t="s">
        <v>123</v>
      </c>
      <c r="K42" s="26" t="s">
        <v>9</v>
      </c>
      <c r="L42" s="20" t="s">
        <v>667</v>
      </c>
      <c r="M42" s="26" t="s">
        <v>752</v>
      </c>
      <c r="N42" s="20" t="s">
        <v>749</v>
      </c>
      <c r="O42" s="26" t="s">
        <v>750</v>
      </c>
      <c r="P42" s="27" t="s">
        <v>751</v>
      </c>
      <c r="Q42" s="20" t="s">
        <v>746</v>
      </c>
    </row>
    <row r="43" spans="1:19" ht="14.25" customHeight="1" x14ac:dyDescent="0.25">
      <c r="A43" s="21" t="s">
        <v>242</v>
      </c>
      <c r="B43" s="22" t="s">
        <v>809</v>
      </c>
      <c r="C43" s="22" t="s">
        <v>810</v>
      </c>
      <c r="D43" s="23" t="s">
        <v>37</v>
      </c>
      <c r="E43" s="28">
        <v>45000</v>
      </c>
      <c r="F43" s="24" t="s">
        <v>839</v>
      </c>
      <c r="G43" s="24" t="s">
        <v>193</v>
      </c>
      <c r="H43" s="22">
        <v>2010</v>
      </c>
      <c r="I43" s="21" t="s">
        <v>22</v>
      </c>
      <c r="J43" s="25" t="s">
        <v>243</v>
      </c>
      <c r="K43" s="26" t="s">
        <v>23</v>
      </c>
      <c r="L43" s="20" t="s">
        <v>667</v>
      </c>
      <c r="M43" s="26" t="s">
        <v>809</v>
      </c>
      <c r="O43" s="26"/>
      <c r="P43" s="27"/>
    </row>
    <row r="44" spans="1:19" ht="14.25" customHeight="1" x14ac:dyDescent="0.25">
      <c r="A44" s="21" t="s">
        <v>278</v>
      </c>
      <c r="B44" s="22" t="s">
        <v>742</v>
      </c>
      <c r="C44" s="22" t="s">
        <v>742</v>
      </c>
      <c r="D44" s="24" t="s">
        <v>145</v>
      </c>
      <c r="E44" s="28">
        <v>45000</v>
      </c>
      <c r="F44" s="24" t="s">
        <v>840</v>
      </c>
      <c r="G44" s="24" t="s">
        <v>193</v>
      </c>
      <c r="H44" s="22">
        <v>2012</v>
      </c>
      <c r="I44" s="21" t="s">
        <v>22</v>
      </c>
      <c r="J44" s="25" t="s">
        <v>228</v>
      </c>
      <c r="K44" s="26" t="s">
        <v>744</v>
      </c>
      <c r="L44" s="20" t="s">
        <v>689</v>
      </c>
      <c r="M44" s="26" t="s">
        <v>742</v>
      </c>
      <c r="N44" s="20" t="s">
        <v>279</v>
      </c>
      <c r="O44" s="26" t="s">
        <v>280</v>
      </c>
      <c r="P44" s="27" t="s">
        <v>841</v>
      </c>
    </row>
    <row r="45" spans="1:19" ht="14.25" customHeight="1" x14ac:dyDescent="0.25">
      <c r="A45" s="21" t="s">
        <v>276</v>
      </c>
      <c r="B45" s="22" t="s">
        <v>742</v>
      </c>
      <c r="C45" s="22" t="s">
        <v>742</v>
      </c>
      <c r="D45" s="24" t="s">
        <v>57</v>
      </c>
      <c r="E45" s="28">
        <v>47000</v>
      </c>
      <c r="F45" s="24" t="s">
        <v>277</v>
      </c>
      <c r="G45" s="24" t="s">
        <v>193</v>
      </c>
      <c r="H45" s="22">
        <v>2004</v>
      </c>
      <c r="I45" s="21" t="s">
        <v>22</v>
      </c>
      <c r="J45" s="25" t="s">
        <v>228</v>
      </c>
      <c r="K45" s="26" t="s">
        <v>744</v>
      </c>
      <c r="L45" s="20" t="s">
        <v>689</v>
      </c>
      <c r="M45" s="26" t="s">
        <v>742</v>
      </c>
      <c r="N45" s="20" t="s">
        <v>804</v>
      </c>
      <c r="O45" s="26"/>
      <c r="P45" s="27"/>
    </row>
    <row r="46" spans="1:19" ht="14.25" customHeight="1" x14ac:dyDescent="0.25">
      <c r="A46" s="21" t="s">
        <v>172</v>
      </c>
      <c r="B46" s="22"/>
      <c r="C46" s="22" t="s">
        <v>842</v>
      </c>
      <c r="D46" s="24" t="s">
        <v>109</v>
      </c>
      <c r="E46" s="28">
        <v>49150</v>
      </c>
      <c r="F46" s="24" t="s">
        <v>843</v>
      </c>
      <c r="G46" s="24" t="s">
        <v>2168</v>
      </c>
      <c r="H46" s="22">
        <v>2014</v>
      </c>
      <c r="I46" s="21" t="s">
        <v>22</v>
      </c>
      <c r="J46" s="25" t="s">
        <v>142</v>
      </c>
      <c r="K46" s="26" t="s">
        <v>9</v>
      </c>
      <c r="L46" s="20" t="s">
        <v>667</v>
      </c>
      <c r="M46" s="26" t="s">
        <v>842</v>
      </c>
      <c r="N46" s="20" t="s">
        <v>845</v>
      </c>
      <c r="O46" s="26" t="s">
        <v>846</v>
      </c>
      <c r="P46" s="27"/>
    </row>
    <row r="47" spans="1:19" ht="14.25" customHeight="1" x14ac:dyDescent="0.25">
      <c r="A47" s="21" t="s">
        <v>520</v>
      </c>
      <c r="B47" s="22" t="s">
        <v>847</v>
      </c>
      <c r="C47" s="22" t="s">
        <v>848</v>
      </c>
      <c r="D47" s="23" t="s">
        <v>21</v>
      </c>
      <c r="E47" s="28">
        <v>49985</v>
      </c>
      <c r="F47" s="24" t="s">
        <v>849</v>
      </c>
      <c r="G47" s="24" t="s">
        <v>193</v>
      </c>
      <c r="H47" s="22">
        <v>2010</v>
      </c>
      <c r="I47" s="21" t="s">
        <v>22</v>
      </c>
      <c r="J47" s="25" t="s">
        <v>171</v>
      </c>
      <c r="K47" s="26" t="s">
        <v>9</v>
      </c>
      <c r="L47" s="20" t="s">
        <v>667</v>
      </c>
      <c r="M47" s="26" t="s">
        <v>850</v>
      </c>
      <c r="O47" s="26"/>
      <c r="P47" s="27"/>
    </row>
    <row r="48" spans="1:19" ht="14.25" customHeight="1" x14ac:dyDescent="0.25">
      <c r="A48" s="21" t="s">
        <v>420</v>
      </c>
      <c r="B48" s="22"/>
      <c r="C48" s="22" t="s">
        <v>738</v>
      </c>
      <c r="D48" s="24" t="s">
        <v>204</v>
      </c>
      <c r="E48" s="28">
        <v>50000</v>
      </c>
      <c r="F48" s="24" t="s">
        <v>851</v>
      </c>
      <c r="G48" s="24" t="s">
        <v>193</v>
      </c>
      <c r="H48" s="22">
        <v>2006</v>
      </c>
      <c r="I48" s="21" t="s">
        <v>59</v>
      </c>
      <c r="J48" s="25" t="s">
        <v>421</v>
      </c>
      <c r="K48" s="26" t="s">
        <v>12</v>
      </c>
      <c r="L48" s="20" t="s">
        <v>689</v>
      </c>
      <c r="M48" s="26" t="s">
        <v>738</v>
      </c>
      <c r="N48" s="20" t="s">
        <v>772</v>
      </c>
      <c r="O48" s="26" t="s">
        <v>775</v>
      </c>
      <c r="P48" s="27" t="s">
        <v>777</v>
      </c>
      <c r="Q48" s="20" t="s">
        <v>852</v>
      </c>
      <c r="R48" s="20" t="s">
        <v>827</v>
      </c>
      <c r="S48" s="20" t="s">
        <v>853</v>
      </c>
    </row>
    <row r="49" spans="1:19" ht="14.25" customHeight="1" x14ac:dyDescent="0.25">
      <c r="A49" s="21" t="s">
        <v>604</v>
      </c>
      <c r="B49" s="22"/>
      <c r="C49" s="22" t="s">
        <v>854</v>
      </c>
      <c r="D49" s="23" t="s">
        <v>70</v>
      </c>
      <c r="E49" s="28">
        <v>50000</v>
      </c>
      <c r="F49" s="24" t="s">
        <v>855</v>
      </c>
      <c r="G49" s="24" t="s">
        <v>2168</v>
      </c>
      <c r="H49" s="22">
        <v>2013</v>
      </c>
      <c r="I49" s="21" t="s">
        <v>31</v>
      </c>
      <c r="J49" s="25"/>
      <c r="K49" s="26" t="s">
        <v>9</v>
      </c>
      <c r="L49" s="20" t="s">
        <v>667</v>
      </c>
      <c r="M49" s="26" t="s">
        <v>570</v>
      </c>
      <c r="N49" s="20" t="s">
        <v>854</v>
      </c>
      <c r="O49" s="26"/>
      <c r="P49" s="27"/>
    </row>
    <row r="50" spans="1:19" ht="14.25" customHeight="1" x14ac:dyDescent="0.25">
      <c r="A50" s="21" t="s">
        <v>74</v>
      </c>
      <c r="B50" s="22" t="s">
        <v>807</v>
      </c>
      <c r="C50" s="22" t="s">
        <v>807</v>
      </c>
      <c r="D50" s="24" t="s">
        <v>122</v>
      </c>
      <c r="E50" s="28">
        <v>50000</v>
      </c>
      <c r="F50" s="24" t="s">
        <v>856</v>
      </c>
      <c r="G50" s="24" t="s">
        <v>193</v>
      </c>
      <c r="H50" s="22">
        <v>2014</v>
      </c>
      <c r="I50" s="22" t="s">
        <v>729</v>
      </c>
      <c r="J50" s="25" t="s">
        <v>73</v>
      </c>
      <c r="K50" s="26" t="s">
        <v>12</v>
      </c>
      <c r="L50" s="20" t="s">
        <v>667</v>
      </c>
      <c r="M50" s="26" t="s">
        <v>857</v>
      </c>
      <c r="O50" s="26"/>
      <c r="P50" s="27"/>
    </row>
    <row r="51" spans="1:19" ht="14.25" customHeight="1" x14ac:dyDescent="0.25">
      <c r="A51" s="21" t="s">
        <v>858</v>
      </c>
      <c r="B51" s="22" t="s">
        <v>859</v>
      </c>
      <c r="C51" s="22" t="s">
        <v>859</v>
      </c>
      <c r="D51" s="24" t="s">
        <v>132</v>
      </c>
      <c r="E51" s="28">
        <v>50000</v>
      </c>
      <c r="F51" s="24" t="s">
        <v>860</v>
      </c>
      <c r="G51" s="24" t="s">
        <v>193</v>
      </c>
      <c r="H51" s="22">
        <v>2016</v>
      </c>
      <c r="I51" s="21" t="s">
        <v>22</v>
      </c>
      <c r="J51" s="25" t="s">
        <v>861</v>
      </c>
      <c r="K51" s="26" t="s">
        <v>744</v>
      </c>
      <c r="L51" s="20" t="s">
        <v>54</v>
      </c>
      <c r="M51" s="26" t="s">
        <v>862</v>
      </c>
      <c r="N51" s="20" t="s">
        <v>859</v>
      </c>
      <c r="O51" s="26"/>
      <c r="P51" s="27"/>
    </row>
    <row r="52" spans="1:19" ht="14.25" customHeight="1" x14ac:dyDescent="0.25">
      <c r="A52" s="21" t="s">
        <v>863</v>
      </c>
      <c r="B52" s="22" t="s">
        <v>864</v>
      </c>
      <c r="C52" s="22" t="s">
        <v>857</v>
      </c>
      <c r="D52" s="24" t="s">
        <v>712</v>
      </c>
      <c r="E52" s="28">
        <v>65000</v>
      </c>
      <c r="F52" s="24" t="s">
        <v>865</v>
      </c>
      <c r="G52" s="24" t="s">
        <v>193</v>
      </c>
      <c r="H52" s="22">
        <v>2016</v>
      </c>
      <c r="I52" s="21" t="s">
        <v>195</v>
      </c>
      <c r="J52" s="25" t="s">
        <v>866</v>
      </c>
      <c r="K52" s="26" t="s">
        <v>12</v>
      </c>
      <c r="L52" s="20" t="s">
        <v>667</v>
      </c>
      <c r="M52" s="26" t="s">
        <v>867</v>
      </c>
      <c r="O52" s="26"/>
      <c r="P52" s="27"/>
    </row>
    <row r="53" spans="1:19" ht="14.25" customHeight="1" x14ac:dyDescent="0.25">
      <c r="A53" s="21" t="s">
        <v>868</v>
      </c>
      <c r="B53" s="22" t="s">
        <v>869</v>
      </c>
      <c r="C53" s="22" t="s">
        <v>870</v>
      </c>
      <c r="D53" s="23" t="s">
        <v>37</v>
      </c>
      <c r="E53" s="28">
        <v>68000</v>
      </c>
      <c r="F53" s="24" t="s">
        <v>871</v>
      </c>
      <c r="G53" s="24" t="s">
        <v>193</v>
      </c>
      <c r="H53" s="22">
        <v>2014</v>
      </c>
      <c r="I53" s="21" t="s">
        <v>872</v>
      </c>
      <c r="J53" s="25" t="s">
        <v>873</v>
      </c>
      <c r="K53" s="26" t="s">
        <v>9</v>
      </c>
      <c r="L53" s="20" t="s">
        <v>874</v>
      </c>
      <c r="M53" s="26" t="s">
        <v>870</v>
      </c>
      <c r="N53" s="20" t="s">
        <v>875</v>
      </c>
      <c r="O53" s="26" t="s">
        <v>820</v>
      </c>
      <c r="P53" s="27"/>
    </row>
    <row r="54" spans="1:19" ht="14.25" customHeight="1" x14ac:dyDescent="0.25">
      <c r="A54" s="21" t="s">
        <v>876</v>
      </c>
      <c r="B54" s="22" t="s">
        <v>778</v>
      </c>
      <c r="C54" s="22" t="s">
        <v>799</v>
      </c>
      <c r="D54" s="24" t="s">
        <v>877</v>
      </c>
      <c r="E54" s="28">
        <v>75000</v>
      </c>
      <c r="F54" s="24" t="s">
        <v>878</v>
      </c>
      <c r="G54" s="24" t="s">
        <v>193</v>
      </c>
      <c r="H54" s="22">
        <v>2015</v>
      </c>
      <c r="I54" s="21" t="s">
        <v>547</v>
      </c>
      <c r="J54" s="25" t="s">
        <v>801</v>
      </c>
      <c r="K54" s="26" t="s">
        <v>744</v>
      </c>
      <c r="L54" s="20" t="s">
        <v>802</v>
      </c>
      <c r="M54" s="26" t="s">
        <v>803</v>
      </c>
      <c r="N54" s="20" t="s">
        <v>296</v>
      </c>
      <c r="O54" s="26"/>
      <c r="P54" s="27"/>
    </row>
    <row r="55" spans="1:19" ht="14.25" customHeight="1" x14ac:dyDescent="0.25">
      <c r="A55" s="21" t="s">
        <v>879</v>
      </c>
      <c r="B55" s="22" t="s">
        <v>308</v>
      </c>
      <c r="C55" s="22" t="s">
        <v>880</v>
      </c>
      <c r="D55" s="23" t="s">
        <v>70</v>
      </c>
      <c r="E55" s="28">
        <v>75000</v>
      </c>
      <c r="F55" s="24" t="s">
        <v>881</v>
      </c>
      <c r="G55" s="24" t="s">
        <v>193</v>
      </c>
      <c r="H55" s="22">
        <v>2015</v>
      </c>
      <c r="I55" s="22" t="s">
        <v>729</v>
      </c>
      <c r="J55" s="25" t="s">
        <v>882</v>
      </c>
      <c r="K55" s="26" t="s">
        <v>84</v>
      </c>
      <c r="L55" s="20" t="s">
        <v>802</v>
      </c>
      <c r="M55" s="26" t="s">
        <v>883</v>
      </c>
      <c r="N55" s="20" t="s">
        <v>884</v>
      </c>
      <c r="O55" s="26"/>
      <c r="P55" s="27"/>
    </row>
    <row r="56" spans="1:19" ht="14.25" customHeight="1" x14ac:dyDescent="0.25">
      <c r="A56" s="21" t="s">
        <v>466</v>
      </c>
      <c r="B56" s="22" t="s">
        <v>771</v>
      </c>
      <c r="C56" s="22" t="s">
        <v>771</v>
      </c>
      <c r="D56" s="24" t="s">
        <v>35</v>
      </c>
      <c r="E56" s="28">
        <v>77000</v>
      </c>
      <c r="F56" s="24" t="s">
        <v>885</v>
      </c>
      <c r="G56" s="24" t="s">
        <v>193</v>
      </c>
      <c r="H56" s="22">
        <v>2001</v>
      </c>
      <c r="I56" s="21" t="s">
        <v>195</v>
      </c>
      <c r="J56" s="25" t="s">
        <v>249</v>
      </c>
      <c r="K56" s="26" t="s">
        <v>744</v>
      </c>
      <c r="L56" s="20" t="s">
        <v>667</v>
      </c>
      <c r="M56" s="26" t="s">
        <v>771</v>
      </c>
      <c r="N56" s="20" t="s">
        <v>745</v>
      </c>
      <c r="O56" s="26" t="s">
        <v>770</v>
      </c>
      <c r="P56" s="27" t="s">
        <v>823</v>
      </c>
      <c r="Q56" s="20" t="s">
        <v>757</v>
      </c>
    </row>
    <row r="57" spans="1:19" ht="14.25" customHeight="1" x14ac:dyDescent="0.25">
      <c r="A57" s="21" t="s">
        <v>886</v>
      </c>
      <c r="B57" s="22" t="s">
        <v>887</v>
      </c>
      <c r="C57" s="22" t="s">
        <v>887</v>
      </c>
      <c r="D57" s="24" t="s">
        <v>888</v>
      </c>
      <c r="E57" s="28">
        <v>77750</v>
      </c>
      <c r="F57" s="24" t="s">
        <v>889</v>
      </c>
      <c r="G57" s="24" t="s">
        <v>193</v>
      </c>
      <c r="H57" s="22">
        <v>2015</v>
      </c>
      <c r="I57" s="22" t="s">
        <v>729</v>
      </c>
      <c r="J57" s="25" t="s">
        <v>890</v>
      </c>
      <c r="K57" s="26" t="s">
        <v>84</v>
      </c>
      <c r="L57" s="20" t="s">
        <v>54</v>
      </c>
      <c r="M57" s="26" t="s">
        <v>891</v>
      </c>
      <c r="O57" s="26"/>
      <c r="P57" s="27"/>
    </row>
    <row r="58" spans="1:19" ht="14.25" customHeight="1" x14ac:dyDescent="0.25">
      <c r="A58" s="21" t="s">
        <v>72</v>
      </c>
      <c r="B58" s="22" t="s">
        <v>807</v>
      </c>
      <c r="C58" s="22" t="s">
        <v>807</v>
      </c>
      <c r="D58" s="24" t="s">
        <v>218</v>
      </c>
      <c r="E58" s="28">
        <v>78000</v>
      </c>
      <c r="F58" s="24" t="s">
        <v>892</v>
      </c>
      <c r="G58" s="24" t="s">
        <v>193</v>
      </c>
      <c r="H58" s="22">
        <v>2011</v>
      </c>
      <c r="I58" s="22" t="s">
        <v>729</v>
      </c>
      <c r="J58" s="25" t="s">
        <v>893</v>
      </c>
      <c r="K58" s="26" t="s">
        <v>12</v>
      </c>
      <c r="L58" s="20" t="s">
        <v>667</v>
      </c>
      <c r="M58" s="26" t="s">
        <v>857</v>
      </c>
      <c r="O58" s="26"/>
      <c r="P58" s="27"/>
    </row>
    <row r="59" spans="1:19" ht="14.25" customHeight="1" x14ac:dyDescent="0.25">
      <c r="A59" s="21" t="s">
        <v>894</v>
      </c>
      <c r="B59" s="22" t="s">
        <v>790</v>
      </c>
      <c r="C59" s="22" t="s">
        <v>790</v>
      </c>
      <c r="D59" s="24" t="s">
        <v>49</v>
      </c>
      <c r="E59" s="28">
        <v>78000</v>
      </c>
      <c r="F59" s="24" t="s">
        <v>895</v>
      </c>
      <c r="G59" s="24" t="s">
        <v>193</v>
      </c>
      <c r="H59" s="22">
        <v>2016</v>
      </c>
      <c r="I59" s="22" t="s">
        <v>729</v>
      </c>
      <c r="J59" s="25" t="s">
        <v>896</v>
      </c>
      <c r="K59" s="26" t="s">
        <v>106</v>
      </c>
      <c r="L59" s="20" t="s">
        <v>667</v>
      </c>
      <c r="M59" s="26" t="s">
        <v>783</v>
      </c>
      <c r="N59" s="20" t="s">
        <v>793</v>
      </c>
      <c r="O59" s="26" t="s">
        <v>789</v>
      </c>
      <c r="P59" s="27"/>
    </row>
    <row r="60" spans="1:19" ht="14.25" customHeight="1" x14ac:dyDescent="0.25">
      <c r="A60" s="21" t="s">
        <v>897</v>
      </c>
      <c r="B60" s="22" t="s">
        <v>778</v>
      </c>
      <c r="C60" s="22" t="s">
        <v>898</v>
      </c>
      <c r="D60" s="23" t="s">
        <v>70</v>
      </c>
      <c r="E60" s="28">
        <v>80000</v>
      </c>
      <c r="F60" s="24" t="s">
        <v>899</v>
      </c>
      <c r="G60" s="24" t="s">
        <v>193</v>
      </c>
      <c r="H60" s="22">
        <v>2005</v>
      </c>
      <c r="I60" s="22" t="s">
        <v>729</v>
      </c>
      <c r="J60" s="25" t="s">
        <v>900</v>
      </c>
      <c r="K60" s="26" t="s">
        <v>46</v>
      </c>
      <c r="L60" s="20" t="s">
        <v>802</v>
      </c>
      <c r="M60" s="26" t="s">
        <v>898</v>
      </c>
      <c r="N60" s="20" t="s">
        <v>402</v>
      </c>
      <c r="O60" s="26"/>
      <c r="P60" s="27"/>
    </row>
    <row r="61" spans="1:19" ht="14.25" customHeight="1" x14ac:dyDescent="0.25">
      <c r="A61" s="21" t="s">
        <v>353</v>
      </c>
      <c r="B61" s="22" t="s">
        <v>742</v>
      </c>
      <c r="C61" s="22" t="s">
        <v>742</v>
      </c>
      <c r="D61" s="24" t="s">
        <v>122</v>
      </c>
      <c r="E61" s="28">
        <v>96000</v>
      </c>
      <c r="F61" s="31" t="s">
        <v>901</v>
      </c>
      <c r="G61" s="24" t="s">
        <v>193</v>
      </c>
      <c r="H61" s="22">
        <v>2011</v>
      </c>
      <c r="I61" s="21" t="s">
        <v>22</v>
      </c>
      <c r="J61" s="25" t="s">
        <v>228</v>
      </c>
      <c r="K61" s="26" t="s">
        <v>744</v>
      </c>
      <c r="L61" s="20" t="s">
        <v>689</v>
      </c>
      <c r="M61" s="26" t="s">
        <v>742</v>
      </c>
      <c r="N61" s="20" t="s">
        <v>835</v>
      </c>
      <c r="O61" s="26" t="s">
        <v>836</v>
      </c>
      <c r="P61" s="27"/>
    </row>
    <row r="62" spans="1:19" ht="14.25" customHeight="1" x14ac:dyDescent="0.25">
      <c r="A62" s="21" t="s">
        <v>194</v>
      </c>
      <c r="B62" s="22"/>
      <c r="C62" s="22" t="s">
        <v>807</v>
      </c>
      <c r="D62" s="24" t="s">
        <v>122</v>
      </c>
      <c r="E62" s="28">
        <v>100000</v>
      </c>
      <c r="F62" s="24" t="s">
        <v>902</v>
      </c>
      <c r="G62" s="24" t="s">
        <v>193</v>
      </c>
      <c r="H62" s="22">
        <v>2007</v>
      </c>
      <c r="I62" s="21" t="s">
        <v>195</v>
      </c>
      <c r="J62" s="25" t="s">
        <v>73</v>
      </c>
      <c r="K62" s="26" t="s">
        <v>12</v>
      </c>
      <c r="L62" s="20" t="s">
        <v>667</v>
      </c>
      <c r="M62" s="26" t="s">
        <v>903</v>
      </c>
      <c r="N62" s="20" t="s">
        <v>904</v>
      </c>
      <c r="O62" s="26"/>
      <c r="P62" s="27"/>
    </row>
    <row r="63" spans="1:19" ht="14.25" customHeight="1" x14ac:dyDescent="0.25">
      <c r="A63" s="21" t="s">
        <v>330</v>
      </c>
      <c r="B63" s="22"/>
      <c r="C63" s="22" t="s">
        <v>905</v>
      </c>
      <c r="D63" s="23" t="s">
        <v>37</v>
      </c>
      <c r="E63" s="28">
        <v>100000</v>
      </c>
      <c r="F63" s="24" t="s">
        <v>906</v>
      </c>
      <c r="G63" s="24" t="s">
        <v>193</v>
      </c>
      <c r="H63" s="22">
        <v>2005</v>
      </c>
      <c r="I63" s="21" t="s">
        <v>215</v>
      </c>
      <c r="J63" s="25" t="s">
        <v>331</v>
      </c>
      <c r="K63" s="26" t="s">
        <v>9</v>
      </c>
      <c r="L63" s="20" t="s">
        <v>667</v>
      </c>
      <c r="M63" s="26" t="s">
        <v>907</v>
      </c>
      <c r="O63" s="26"/>
      <c r="P63" s="27"/>
    </row>
    <row r="64" spans="1:19" ht="14.25" customHeight="1" x14ac:dyDescent="0.25">
      <c r="A64" s="21" t="s">
        <v>338</v>
      </c>
      <c r="B64" s="22"/>
      <c r="C64" s="22" t="s">
        <v>789</v>
      </c>
      <c r="D64" s="24" t="s">
        <v>712</v>
      </c>
      <c r="E64" s="28">
        <v>100000</v>
      </c>
      <c r="F64" s="24" t="s">
        <v>908</v>
      </c>
      <c r="G64" s="24" t="s">
        <v>193</v>
      </c>
      <c r="H64" s="22">
        <v>2009</v>
      </c>
      <c r="I64" s="21" t="s">
        <v>31</v>
      </c>
      <c r="J64" s="25" t="s">
        <v>788</v>
      </c>
      <c r="K64" s="26" t="s">
        <v>106</v>
      </c>
      <c r="L64" s="20" t="s">
        <v>667</v>
      </c>
      <c r="M64" s="26" t="s">
        <v>789</v>
      </c>
      <c r="N64" s="20" t="s">
        <v>790</v>
      </c>
      <c r="O64" s="26" t="s">
        <v>783</v>
      </c>
      <c r="P64" s="27" t="s">
        <v>909</v>
      </c>
      <c r="Q64" s="20" t="s">
        <v>791</v>
      </c>
      <c r="R64" s="20" t="s">
        <v>910</v>
      </c>
      <c r="S64" s="20" t="s">
        <v>793</v>
      </c>
    </row>
    <row r="65" spans="1:19" ht="14.25" customHeight="1" x14ac:dyDescent="0.25">
      <c r="A65" s="21" t="s">
        <v>457</v>
      </c>
      <c r="B65" s="22" t="s">
        <v>911</v>
      </c>
      <c r="C65" s="22" t="s">
        <v>912</v>
      </c>
      <c r="D65" s="23" t="s">
        <v>21</v>
      </c>
      <c r="E65" s="28">
        <v>100000</v>
      </c>
      <c r="F65" s="24" t="s">
        <v>913</v>
      </c>
      <c r="G65" s="24" t="s">
        <v>193</v>
      </c>
      <c r="H65" s="22">
        <v>2012</v>
      </c>
      <c r="I65" s="21" t="s">
        <v>2182</v>
      </c>
      <c r="J65" s="25" t="s">
        <v>458</v>
      </c>
      <c r="K65" s="26" t="s">
        <v>46</v>
      </c>
      <c r="L65" s="20" t="s">
        <v>667</v>
      </c>
      <c r="M65" s="26" t="s">
        <v>915</v>
      </c>
      <c r="N65" s="20" t="s">
        <v>916</v>
      </c>
      <c r="O65" s="26"/>
      <c r="P65" s="27"/>
    </row>
    <row r="66" spans="1:19" ht="14.25" customHeight="1" x14ac:dyDescent="0.25">
      <c r="A66" s="21" t="s">
        <v>477</v>
      </c>
      <c r="B66" s="22"/>
      <c r="C66" s="22" t="s">
        <v>835</v>
      </c>
      <c r="D66" s="23" t="s">
        <v>70</v>
      </c>
      <c r="E66" s="28">
        <v>100000</v>
      </c>
      <c r="F66" s="24" t="s">
        <v>917</v>
      </c>
      <c r="G66" s="24" t="s">
        <v>193</v>
      </c>
      <c r="H66" s="22">
        <v>2006</v>
      </c>
      <c r="I66" s="21" t="s">
        <v>14</v>
      </c>
      <c r="J66" s="25" t="s">
        <v>478</v>
      </c>
      <c r="K66" s="26" t="s">
        <v>744</v>
      </c>
      <c r="L66" s="20" t="s">
        <v>689</v>
      </c>
      <c r="M66" s="26" t="s">
        <v>918</v>
      </c>
      <c r="N66" s="20" t="s">
        <v>919</v>
      </c>
      <c r="O66" s="26"/>
      <c r="P66" s="27"/>
    </row>
    <row r="67" spans="1:19" ht="14.25" customHeight="1" x14ac:dyDescent="0.25">
      <c r="A67" s="21" t="s">
        <v>499</v>
      </c>
      <c r="B67" s="22"/>
      <c r="C67" s="22" t="s">
        <v>783</v>
      </c>
      <c r="D67" s="24" t="s">
        <v>712</v>
      </c>
      <c r="E67" s="28">
        <v>100000</v>
      </c>
      <c r="F67" s="24" t="s">
        <v>920</v>
      </c>
      <c r="G67" s="24" t="s">
        <v>193</v>
      </c>
      <c r="H67" s="22">
        <v>2012</v>
      </c>
      <c r="I67" s="21" t="s">
        <v>22</v>
      </c>
      <c r="J67" s="25" t="s">
        <v>788</v>
      </c>
      <c r="K67" s="26" t="s">
        <v>106</v>
      </c>
      <c r="L67" s="20" t="s">
        <v>667</v>
      </c>
      <c r="M67" s="26" t="s">
        <v>783</v>
      </c>
      <c r="N67" s="20" t="s">
        <v>909</v>
      </c>
      <c r="O67" s="26"/>
      <c r="P67" s="27"/>
      <c r="S67" s="20" t="s">
        <v>921</v>
      </c>
    </row>
    <row r="68" spans="1:19" ht="14.25" customHeight="1" x14ac:dyDescent="0.25">
      <c r="A68" s="21" t="s">
        <v>557</v>
      </c>
      <c r="B68" s="22" t="s">
        <v>922</v>
      </c>
      <c r="C68" s="22" t="s">
        <v>922</v>
      </c>
      <c r="D68" s="24" t="s">
        <v>35</v>
      </c>
      <c r="E68" s="28">
        <v>100000</v>
      </c>
      <c r="F68" s="24" t="s">
        <v>923</v>
      </c>
      <c r="G68" s="24" t="s">
        <v>193</v>
      </c>
      <c r="H68" s="22">
        <v>2012</v>
      </c>
      <c r="I68" s="21" t="s">
        <v>22</v>
      </c>
      <c r="J68" s="25" t="s">
        <v>924</v>
      </c>
      <c r="K68" s="26" t="s">
        <v>84</v>
      </c>
      <c r="L68" s="20" t="s">
        <v>667</v>
      </c>
      <c r="M68" s="26" t="s">
        <v>925</v>
      </c>
      <c r="N68" s="20" t="s">
        <v>926</v>
      </c>
      <c r="O68" s="26"/>
      <c r="P68" s="27"/>
    </row>
    <row r="69" spans="1:19" ht="14.25" customHeight="1" x14ac:dyDescent="0.25">
      <c r="A69" s="21" t="s">
        <v>101</v>
      </c>
      <c r="B69" s="22" t="s">
        <v>927</v>
      </c>
      <c r="C69" s="22" t="s">
        <v>927</v>
      </c>
      <c r="D69" s="24" t="s">
        <v>103</v>
      </c>
      <c r="E69" s="28">
        <v>100000</v>
      </c>
      <c r="F69" s="24" t="s">
        <v>104</v>
      </c>
      <c r="G69" s="24" t="s">
        <v>193</v>
      </c>
      <c r="H69" s="22">
        <v>2013</v>
      </c>
      <c r="I69" s="22" t="s">
        <v>729</v>
      </c>
      <c r="J69" s="25" t="s">
        <v>105</v>
      </c>
      <c r="K69" s="26" t="s">
        <v>106</v>
      </c>
      <c r="L69" s="20" t="s">
        <v>689</v>
      </c>
      <c r="M69" s="26" t="s">
        <v>927</v>
      </c>
      <c r="N69" s="20" t="s">
        <v>107</v>
      </c>
      <c r="O69" s="26"/>
      <c r="P69" s="27"/>
    </row>
    <row r="70" spans="1:19" ht="14.25" customHeight="1" x14ac:dyDescent="0.25">
      <c r="A70" s="21" t="s">
        <v>108</v>
      </c>
      <c r="B70" s="22" t="s">
        <v>928</v>
      </c>
      <c r="C70" s="22" t="s">
        <v>928</v>
      </c>
      <c r="D70" s="24" t="s">
        <v>109</v>
      </c>
      <c r="E70" s="28">
        <v>2667984</v>
      </c>
      <c r="F70" s="24" t="s">
        <v>929</v>
      </c>
      <c r="G70" s="24" t="s">
        <v>193</v>
      </c>
      <c r="H70" s="22">
        <v>2010</v>
      </c>
      <c r="I70" s="22" t="s">
        <v>729</v>
      </c>
      <c r="J70" s="25" t="s">
        <v>110</v>
      </c>
      <c r="K70" s="26" t="s">
        <v>23</v>
      </c>
      <c r="L70" s="20" t="s">
        <v>667</v>
      </c>
      <c r="M70" s="26" t="s">
        <v>928</v>
      </c>
      <c r="N70" s="20" t="s">
        <v>930</v>
      </c>
      <c r="O70" s="26" t="s">
        <v>931</v>
      </c>
      <c r="P70" s="27" t="s">
        <v>932</v>
      </c>
      <c r="Q70" s="20" t="s">
        <v>933</v>
      </c>
    </row>
    <row r="71" spans="1:19" ht="14.25" customHeight="1" x14ac:dyDescent="0.25">
      <c r="A71" s="21" t="s">
        <v>934</v>
      </c>
      <c r="B71" s="22" t="s">
        <v>790</v>
      </c>
      <c r="C71" s="22" t="s">
        <v>790</v>
      </c>
      <c r="D71" s="24" t="s">
        <v>712</v>
      </c>
      <c r="E71" s="28">
        <v>102000</v>
      </c>
      <c r="F71" s="24" t="s">
        <v>895</v>
      </c>
      <c r="G71" s="24" t="s">
        <v>193</v>
      </c>
      <c r="H71" s="22">
        <v>2016</v>
      </c>
      <c r="I71" s="22" t="s">
        <v>729</v>
      </c>
      <c r="J71" s="25" t="s">
        <v>896</v>
      </c>
      <c r="K71" s="26" t="s">
        <v>106</v>
      </c>
      <c r="L71" s="20" t="s">
        <v>667</v>
      </c>
      <c r="M71" s="26" t="s">
        <v>783</v>
      </c>
      <c r="N71" s="20" t="s">
        <v>793</v>
      </c>
      <c r="O71" s="26" t="s">
        <v>789</v>
      </c>
      <c r="P71" s="27"/>
    </row>
    <row r="72" spans="1:19" ht="14.25" customHeight="1" x14ac:dyDescent="0.25">
      <c r="A72" s="21" t="s">
        <v>541</v>
      </c>
      <c r="B72" s="22" t="s">
        <v>809</v>
      </c>
      <c r="C72" s="22" t="s">
        <v>810</v>
      </c>
      <c r="D72" s="24" t="s">
        <v>17</v>
      </c>
      <c r="E72" s="28">
        <v>104020</v>
      </c>
      <c r="F72" s="24" t="s">
        <v>935</v>
      </c>
      <c r="G72" s="24" t="s">
        <v>193</v>
      </c>
      <c r="H72" s="22">
        <v>2011</v>
      </c>
      <c r="I72" s="21" t="s">
        <v>22</v>
      </c>
      <c r="J72" s="25" t="s">
        <v>243</v>
      </c>
      <c r="K72" s="26" t="s">
        <v>23</v>
      </c>
      <c r="L72" s="20" t="s">
        <v>667</v>
      </c>
      <c r="M72" s="26" t="s">
        <v>936</v>
      </c>
      <c r="N72" s="20" t="s">
        <v>937</v>
      </c>
      <c r="O72" s="26" t="s">
        <v>938</v>
      </c>
      <c r="P72" s="27" t="s">
        <v>810</v>
      </c>
      <c r="Q72" s="20" t="s">
        <v>939</v>
      </c>
      <c r="R72" s="20" t="s">
        <v>940</v>
      </c>
    </row>
    <row r="73" spans="1:19" ht="14.25" customHeight="1" x14ac:dyDescent="0.25">
      <c r="A73" s="21" t="s">
        <v>941</v>
      </c>
      <c r="B73" s="22"/>
      <c r="C73" s="22" t="s">
        <v>842</v>
      </c>
      <c r="D73" s="24" t="s">
        <v>49</v>
      </c>
      <c r="E73" s="28">
        <v>107000</v>
      </c>
      <c r="F73" s="24" t="s">
        <v>173</v>
      </c>
      <c r="G73" s="24" t="s">
        <v>2168</v>
      </c>
      <c r="H73" s="22"/>
      <c r="I73" s="21" t="s">
        <v>22</v>
      </c>
      <c r="J73" s="25" t="s">
        <v>142</v>
      </c>
      <c r="K73" s="26" t="s">
        <v>9</v>
      </c>
      <c r="L73" s="20" t="s">
        <v>667</v>
      </c>
      <c r="M73" s="26" t="s">
        <v>842</v>
      </c>
      <c r="N73" s="20" t="s">
        <v>845</v>
      </c>
      <c r="O73" s="26" t="s">
        <v>846</v>
      </c>
      <c r="P73" s="27"/>
    </row>
    <row r="74" spans="1:19" ht="14.25" customHeight="1" x14ac:dyDescent="0.25">
      <c r="A74" s="21" t="s">
        <v>117</v>
      </c>
      <c r="B74" s="22" t="s">
        <v>942</v>
      </c>
      <c r="C74" s="22" t="s">
        <v>942</v>
      </c>
      <c r="D74" s="24" t="s">
        <v>35</v>
      </c>
      <c r="E74" s="28">
        <v>135000</v>
      </c>
      <c r="F74" s="24" t="s">
        <v>943</v>
      </c>
      <c r="G74" s="24" t="s">
        <v>193</v>
      </c>
      <c r="H74" s="22">
        <v>2007</v>
      </c>
      <c r="I74" s="21" t="s">
        <v>944</v>
      </c>
      <c r="J74" s="25" t="s">
        <v>945</v>
      </c>
      <c r="K74" s="26" t="s">
        <v>84</v>
      </c>
      <c r="L74" s="20" t="s">
        <v>667</v>
      </c>
      <c r="M74" s="26" t="s">
        <v>946</v>
      </c>
      <c r="O74" s="26"/>
      <c r="P74" s="27"/>
    </row>
    <row r="75" spans="1:19" ht="14.25" customHeight="1" x14ac:dyDescent="0.25">
      <c r="A75" s="21" t="s">
        <v>947</v>
      </c>
      <c r="B75" s="22" t="s">
        <v>790</v>
      </c>
      <c r="C75" s="22" t="s">
        <v>790</v>
      </c>
      <c r="D75" s="24" t="s">
        <v>49</v>
      </c>
      <c r="E75" s="28">
        <v>123000</v>
      </c>
      <c r="F75" s="24" t="s">
        <v>948</v>
      </c>
      <c r="G75" s="24" t="s">
        <v>193</v>
      </c>
      <c r="H75" s="22">
        <v>2016</v>
      </c>
      <c r="I75" s="22" t="s">
        <v>729</v>
      </c>
      <c r="J75" s="25" t="s">
        <v>896</v>
      </c>
      <c r="K75" s="26" t="s">
        <v>106</v>
      </c>
      <c r="L75" s="20" t="s">
        <v>667</v>
      </c>
      <c r="M75" s="26" t="s">
        <v>783</v>
      </c>
      <c r="N75" s="20" t="s">
        <v>793</v>
      </c>
      <c r="O75" s="26" t="s">
        <v>789</v>
      </c>
      <c r="P75" s="27"/>
    </row>
    <row r="76" spans="1:19" ht="14.25" customHeight="1" x14ac:dyDescent="0.25">
      <c r="A76" s="21" t="s">
        <v>96</v>
      </c>
      <c r="B76" s="22" t="s">
        <v>949</v>
      </c>
      <c r="C76" s="22" t="s">
        <v>949</v>
      </c>
      <c r="D76" s="23" t="s">
        <v>37</v>
      </c>
      <c r="E76" s="28">
        <v>125000</v>
      </c>
      <c r="F76" s="24" t="s">
        <v>950</v>
      </c>
      <c r="G76" s="24" t="s">
        <v>193</v>
      </c>
      <c r="H76" s="22">
        <v>2014</v>
      </c>
      <c r="I76" s="22" t="s">
        <v>729</v>
      </c>
      <c r="J76" s="25" t="s">
        <v>97</v>
      </c>
      <c r="K76" s="26" t="s">
        <v>23</v>
      </c>
      <c r="L76" s="20" t="s">
        <v>667</v>
      </c>
      <c r="M76" s="26" t="s">
        <v>949</v>
      </c>
      <c r="N76" s="20" t="s">
        <v>951</v>
      </c>
      <c r="O76" s="26"/>
      <c r="P76" s="27"/>
    </row>
    <row r="77" spans="1:19" ht="14.25" customHeight="1" x14ac:dyDescent="0.25">
      <c r="A77" s="21" t="s">
        <v>952</v>
      </c>
      <c r="B77" s="22" t="s">
        <v>790</v>
      </c>
      <c r="C77" s="22" t="s">
        <v>790</v>
      </c>
      <c r="D77" s="24" t="s">
        <v>49</v>
      </c>
      <c r="E77" s="28">
        <v>132000</v>
      </c>
      <c r="F77" s="24" t="s">
        <v>953</v>
      </c>
      <c r="G77" s="24" t="s">
        <v>193</v>
      </c>
      <c r="H77" s="22">
        <v>2016</v>
      </c>
      <c r="I77" s="22" t="s">
        <v>729</v>
      </c>
      <c r="J77" s="25" t="s">
        <v>896</v>
      </c>
      <c r="K77" s="26" t="s">
        <v>106</v>
      </c>
      <c r="L77" s="20" t="s">
        <v>667</v>
      </c>
      <c r="M77" s="26" t="s">
        <v>783</v>
      </c>
      <c r="N77" s="20" t="s">
        <v>793</v>
      </c>
      <c r="O77" s="26" t="s">
        <v>789</v>
      </c>
      <c r="P77" s="27"/>
    </row>
    <row r="78" spans="1:19" ht="14.25" customHeight="1" x14ac:dyDescent="0.25">
      <c r="A78" s="21" t="s">
        <v>954</v>
      </c>
      <c r="B78" s="22" t="s">
        <v>668</v>
      </c>
      <c r="C78" s="22" t="s">
        <v>668</v>
      </c>
      <c r="D78" s="24" t="s">
        <v>49</v>
      </c>
      <c r="E78" s="28">
        <v>135000</v>
      </c>
      <c r="F78" s="24" t="s">
        <v>191</v>
      </c>
      <c r="G78" s="24" t="s">
        <v>193</v>
      </c>
      <c r="H78" s="22">
        <v>2014</v>
      </c>
      <c r="I78" s="21" t="s">
        <v>22</v>
      </c>
      <c r="J78" s="25" t="s">
        <v>192</v>
      </c>
      <c r="K78" s="26" t="s">
        <v>9</v>
      </c>
      <c r="L78" s="20" t="s">
        <v>667</v>
      </c>
      <c r="M78" s="26" t="s">
        <v>668</v>
      </c>
      <c r="N78" s="20" t="s">
        <v>664</v>
      </c>
      <c r="O78" s="26"/>
      <c r="P78" s="27"/>
    </row>
    <row r="79" spans="1:19" ht="14.25" customHeight="1" x14ac:dyDescent="0.25">
      <c r="A79" s="21" t="s">
        <v>955</v>
      </c>
      <c r="B79" s="22" t="s">
        <v>956</v>
      </c>
      <c r="C79" s="22" t="s">
        <v>956</v>
      </c>
      <c r="D79" s="23" t="s">
        <v>70</v>
      </c>
      <c r="E79" s="28">
        <v>148807</v>
      </c>
      <c r="F79" s="24" t="s">
        <v>957</v>
      </c>
      <c r="G79" s="24" t="s">
        <v>193</v>
      </c>
      <c r="H79" s="22">
        <v>2015</v>
      </c>
      <c r="I79" s="21" t="s">
        <v>14</v>
      </c>
      <c r="J79" s="25" t="s">
        <v>958</v>
      </c>
      <c r="K79" s="26" t="s">
        <v>23</v>
      </c>
      <c r="L79" s="20" t="s">
        <v>667</v>
      </c>
      <c r="M79" s="26" t="s">
        <v>959</v>
      </c>
      <c r="O79" s="26"/>
      <c r="P79" s="27"/>
    </row>
    <row r="80" spans="1:19" ht="14.25" customHeight="1" x14ac:dyDescent="0.25">
      <c r="A80" s="21" t="s">
        <v>960</v>
      </c>
      <c r="B80" s="22" t="s">
        <v>961</v>
      </c>
      <c r="C80" s="22" t="s">
        <v>961</v>
      </c>
      <c r="D80" s="24" t="s">
        <v>11</v>
      </c>
      <c r="E80" s="28">
        <v>150487</v>
      </c>
      <c r="F80" s="24" t="s">
        <v>962</v>
      </c>
      <c r="G80" s="24" t="s">
        <v>193</v>
      </c>
      <c r="H80" s="22">
        <v>2016</v>
      </c>
      <c r="I80" s="22" t="s">
        <v>729</v>
      </c>
      <c r="J80" s="25" t="s">
        <v>963</v>
      </c>
      <c r="K80" s="26" t="s">
        <v>46</v>
      </c>
      <c r="L80" s="20" t="s">
        <v>54</v>
      </c>
      <c r="M80" s="26" t="s">
        <v>964</v>
      </c>
      <c r="N80" s="20" t="s">
        <v>965</v>
      </c>
      <c r="O80" s="26" t="s">
        <v>775</v>
      </c>
      <c r="P80" s="27" t="s">
        <v>961</v>
      </c>
    </row>
    <row r="81" spans="1:17" ht="14.25" customHeight="1" x14ac:dyDescent="0.25">
      <c r="A81" s="21" t="s">
        <v>966</v>
      </c>
      <c r="B81" s="22" t="s">
        <v>790</v>
      </c>
      <c r="C81" s="22" t="s">
        <v>790</v>
      </c>
      <c r="D81" s="24" t="s">
        <v>720</v>
      </c>
      <c r="E81" s="28">
        <v>170000</v>
      </c>
      <c r="F81" s="24" t="s">
        <v>967</v>
      </c>
      <c r="G81" s="24" t="s">
        <v>193</v>
      </c>
      <c r="H81" s="22">
        <v>2016</v>
      </c>
      <c r="I81" s="22" t="s">
        <v>729</v>
      </c>
      <c r="J81" s="25" t="s">
        <v>896</v>
      </c>
      <c r="K81" s="26" t="s">
        <v>106</v>
      </c>
      <c r="L81" s="20" t="s">
        <v>667</v>
      </c>
      <c r="M81" s="26" t="s">
        <v>783</v>
      </c>
      <c r="N81" s="20" t="s">
        <v>793</v>
      </c>
      <c r="O81" s="26" t="s">
        <v>789</v>
      </c>
      <c r="P81" s="27"/>
    </row>
    <row r="82" spans="1:17" ht="14.25" customHeight="1" x14ac:dyDescent="0.25">
      <c r="A82" s="21" t="s">
        <v>381</v>
      </c>
      <c r="B82" s="22" t="s">
        <v>968</v>
      </c>
      <c r="C82" s="22" t="s">
        <v>969</v>
      </c>
      <c r="D82" s="24" t="s">
        <v>24</v>
      </c>
      <c r="E82" s="28">
        <v>170000</v>
      </c>
      <c r="F82" s="24" t="s">
        <v>382</v>
      </c>
      <c r="G82" s="24" t="s">
        <v>193</v>
      </c>
      <c r="H82" s="22">
        <v>2016</v>
      </c>
      <c r="I82" s="21" t="s">
        <v>31</v>
      </c>
      <c r="J82" s="25" t="s">
        <v>15</v>
      </c>
      <c r="K82" s="26" t="s">
        <v>970</v>
      </c>
      <c r="L82" s="20" t="s">
        <v>8</v>
      </c>
      <c r="M82" s="26" t="s">
        <v>971</v>
      </c>
      <c r="N82" s="20" t="s">
        <v>968</v>
      </c>
      <c r="O82" s="26" t="s">
        <v>972</v>
      </c>
      <c r="P82" s="27"/>
    </row>
    <row r="83" spans="1:17" ht="14.25" customHeight="1" x14ac:dyDescent="0.25">
      <c r="A83" s="21" t="s">
        <v>973</v>
      </c>
      <c r="B83" s="22" t="s">
        <v>790</v>
      </c>
      <c r="C83" s="22" t="s">
        <v>790</v>
      </c>
      <c r="D83" s="24" t="s">
        <v>64</v>
      </c>
      <c r="E83" s="28">
        <v>173000</v>
      </c>
      <c r="F83" s="24" t="s">
        <v>974</v>
      </c>
      <c r="G83" s="24" t="s">
        <v>193</v>
      </c>
      <c r="H83" s="22">
        <v>2016</v>
      </c>
      <c r="I83" s="22" t="s">
        <v>729</v>
      </c>
      <c r="J83" s="25" t="s">
        <v>896</v>
      </c>
      <c r="K83" s="26" t="s">
        <v>106</v>
      </c>
      <c r="L83" s="20" t="s">
        <v>667</v>
      </c>
      <c r="M83" s="26" t="s">
        <v>783</v>
      </c>
      <c r="N83" s="20" t="s">
        <v>793</v>
      </c>
      <c r="O83" s="26" t="s">
        <v>789</v>
      </c>
      <c r="P83" s="27"/>
    </row>
    <row r="84" spans="1:17" ht="14.25" customHeight="1" x14ac:dyDescent="0.25">
      <c r="A84" s="21" t="s">
        <v>61</v>
      </c>
      <c r="B84" s="22" t="s">
        <v>975</v>
      </c>
      <c r="C84" s="22" t="s">
        <v>976</v>
      </c>
      <c r="D84" s="24" t="s">
        <v>19</v>
      </c>
      <c r="E84" s="28">
        <v>180000</v>
      </c>
      <c r="F84" s="24" t="s">
        <v>62</v>
      </c>
      <c r="G84" s="24" t="s">
        <v>193</v>
      </c>
      <c r="H84" s="22">
        <v>2011</v>
      </c>
      <c r="I84" s="21" t="s">
        <v>31</v>
      </c>
      <c r="J84" s="25" t="s">
        <v>15</v>
      </c>
      <c r="K84" s="26" t="s">
        <v>970</v>
      </c>
      <c r="L84" s="20" t="s">
        <v>8</v>
      </c>
      <c r="M84" s="26" t="s">
        <v>968</v>
      </c>
      <c r="O84" s="26"/>
      <c r="P84" s="27"/>
    </row>
    <row r="85" spans="1:17" ht="14.25" customHeight="1" x14ac:dyDescent="0.25">
      <c r="A85" s="21" t="s">
        <v>977</v>
      </c>
      <c r="B85" s="22" t="s">
        <v>790</v>
      </c>
      <c r="C85" s="22" t="s">
        <v>790</v>
      </c>
      <c r="D85" s="23" t="s">
        <v>70</v>
      </c>
      <c r="E85" s="28">
        <v>193000</v>
      </c>
      <c r="F85" s="24" t="s">
        <v>978</v>
      </c>
      <c r="G85" s="24" t="s">
        <v>193</v>
      </c>
      <c r="H85" s="22">
        <v>2016</v>
      </c>
      <c r="I85" s="22" t="s">
        <v>729</v>
      </c>
      <c r="J85" s="25" t="s">
        <v>896</v>
      </c>
      <c r="K85" s="26" t="s">
        <v>106</v>
      </c>
      <c r="L85" s="20" t="s">
        <v>667</v>
      </c>
      <c r="M85" s="26" t="s">
        <v>783</v>
      </c>
      <c r="N85" s="20" t="s">
        <v>793</v>
      </c>
      <c r="O85" s="26" t="s">
        <v>789</v>
      </c>
      <c r="P85" s="27"/>
    </row>
    <row r="86" spans="1:17" ht="14.25" customHeight="1" x14ac:dyDescent="0.25">
      <c r="A86" s="21" t="s">
        <v>13</v>
      </c>
      <c r="B86" s="22" t="s">
        <v>975</v>
      </c>
      <c r="C86" s="22" t="s">
        <v>976</v>
      </c>
      <c r="D86" s="24" t="s">
        <v>11</v>
      </c>
      <c r="E86" s="28">
        <v>200000</v>
      </c>
      <c r="F86" s="24" t="s">
        <v>979</v>
      </c>
      <c r="G86" s="24" t="s">
        <v>193</v>
      </c>
      <c r="H86" s="22">
        <v>2006</v>
      </c>
      <c r="I86" s="21" t="s">
        <v>14</v>
      </c>
      <c r="J86" s="25" t="s">
        <v>15</v>
      </c>
      <c r="K86" s="26" t="s">
        <v>970</v>
      </c>
      <c r="L86" s="20" t="s">
        <v>8</v>
      </c>
      <c r="M86" s="26" t="s">
        <v>980</v>
      </c>
      <c r="N86" s="20" t="s">
        <v>981</v>
      </c>
      <c r="O86" s="26"/>
      <c r="P86" s="27"/>
    </row>
    <row r="87" spans="1:17" ht="14.25" customHeight="1" x14ac:dyDescent="0.25">
      <c r="A87" s="21" t="s">
        <v>261</v>
      </c>
      <c r="B87" s="22"/>
      <c r="C87" s="22" t="s">
        <v>781</v>
      </c>
      <c r="D87" s="24" t="s">
        <v>49</v>
      </c>
      <c r="E87" s="28">
        <v>200000</v>
      </c>
      <c r="F87" s="24" t="s">
        <v>982</v>
      </c>
      <c r="G87" s="24" t="s">
        <v>193</v>
      </c>
      <c r="H87" s="22">
        <v>2011</v>
      </c>
      <c r="I87" s="21" t="s">
        <v>14</v>
      </c>
      <c r="J87" s="25" t="s">
        <v>262</v>
      </c>
      <c r="K87" s="26" t="s">
        <v>106</v>
      </c>
      <c r="L87" s="20" t="s">
        <v>678</v>
      </c>
      <c r="M87" s="26" t="s">
        <v>983</v>
      </c>
      <c r="N87" s="20" t="s">
        <v>781</v>
      </c>
      <c r="O87" s="26"/>
      <c r="P87" s="27"/>
    </row>
    <row r="88" spans="1:17" ht="14.25" customHeight="1" x14ac:dyDescent="0.25">
      <c r="A88" s="21" t="s">
        <v>984</v>
      </c>
      <c r="B88" s="22" t="s">
        <v>26</v>
      </c>
      <c r="C88" s="22" t="s">
        <v>985</v>
      </c>
      <c r="D88" s="24" t="s">
        <v>122</v>
      </c>
      <c r="E88" s="28">
        <v>200000</v>
      </c>
      <c r="F88" s="24" t="s">
        <v>986</v>
      </c>
      <c r="G88" s="24" t="s">
        <v>193</v>
      </c>
      <c r="H88" s="22">
        <v>2012</v>
      </c>
      <c r="I88" s="21" t="s">
        <v>160</v>
      </c>
      <c r="J88" s="25" t="s">
        <v>481</v>
      </c>
      <c r="K88" s="26" t="s">
        <v>970</v>
      </c>
      <c r="L88" s="20" t="s">
        <v>8</v>
      </c>
      <c r="M88" s="26" t="s">
        <v>987</v>
      </c>
      <c r="N88" s="20" t="s">
        <v>988</v>
      </c>
      <c r="O88" s="26" t="s">
        <v>989</v>
      </c>
      <c r="P88" s="27" t="s">
        <v>990</v>
      </c>
    </row>
    <row r="89" spans="1:17" ht="14.25" customHeight="1" x14ac:dyDescent="0.25">
      <c r="A89" s="21" t="s">
        <v>85</v>
      </c>
      <c r="B89" s="22" t="s">
        <v>991</v>
      </c>
      <c r="C89" s="22" t="s">
        <v>991</v>
      </c>
      <c r="D89" s="24" t="s">
        <v>49</v>
      </c>
      <c r="E89" s="28">
        <v>200000</v>
      </c>
      <c r="F89" s="24" t="s">
        <v>86</v>
      </c>
      <c r="G89" s="24" t="s">
        <v>193</v>
      </c>
      <c r="H89" s="22">
        <v>2014</v>
      </c>
      <c r="I89" s="22" t="s">
        <v>729</v>
      </c>
      <c r="J89" s="25" t="s">
        <v>87</v>
      </c>
      <c r="K89" s="26" t="s">
        <v>744</v>
      </c>
      <c r="L89" s="20" t="s">
        <v>667</v>
      </c>
      <c r="M89" s="26" t="s">
        <v>745</v>
      </c>
      <c r="O89" s="26"/>
      <c r="P89" s="27"/>
    </row>
    <row r="90" spans="1:17" ht="14.25" customHeight="1" x14ac:dyDescent="0.25">
      <c r="A90" s="21" t="s">
        <v>992</v>
      </c>
      <c r="B90" s="22" t="s">
        <v>778</v>
      </c>
      <c r="C90" s="22" t="s">
        <v>993</v>
      </c>
      <c r="D90" s="24" t="s">
        <v>64</v>
      </c>
      <c r="E90" s="28">
        <v>200000</v>
      </c>
      <c r="F90" s="24" t="s">
        <v>994</v>
      </c>
      <c r="G90" s="24" t="s">
        <v>193</v>
      </c>
      <c r="H90" s="22">
        <v>2016</v>
      </c>
      <c r="I90" s="21" t="s">
        <v>995</v>
      </c>
      <c r="J90" s="25" t="s">
        <v>996</v>
      </c>
      <c r="K90" s="26" t="s">
        <v>23</v>
      </c>
      <c r="L90" s="20" t="s">
        <v>802</v>
      </c>
      <c r="M90" s="26" t="s">
        <v>997</v>
      </c>
      <c r="N90" s="20" t="s">
        <v>998</v>
      </c>
      <c r="O90" s="26"/>
      <c r="P90" s="27"/>
    </row>
    <row r="91" spans="1:17" ht="14.25" customHeight="1" x14ac:dyDescent="0.25">
      <c r="A91" s="21" t="s">
        <v>999</v>
      </c>
      <c r="B91" s="22" t="s">
        <v>790</v>
      </c>
      <c r="C91" s="22" t="s">
        <v>790</v>
      </c>
      <c r="D91" s="24" t="s">
        <v>712</v>
      </c>
      <c r="E91" s="28">
        <v>206000</v>
      </c>
      <c r="F91" s="24" t="s">
        <v>1000</v>
      </c>
      <c r="G91" s="24" t="s">
        <v>193</v>
      </c>
      <c r="H91" s="22">
        <v>2016</v>
      </c>
      <c r="I91" s="22" t="s">
        <v>729</v>
      </c>
      <c r="J91" s="25" t="s">
        <v>896</v>
      </c>
      <c r="K91" s="26" t="s">
        <v>106</v>
      </c>
      <c r="L91" s="20" t="s">
        <v>667</v>
      </c>
      <c r="M91" s="26" t="s">
        <v>783</v>
      </c>
      <c r="N91" s="20" t="s">
        <v>793</v>
      </c>
      <c r="O91" s="26" t="s">
        <v>789</v>
      </c>
      <c r="P91" s="27"/>
    </row>
    <row r="92" spans="1:17" ht="14.25" customHeight="1" x14ac:dyDescent="0.25">
      <c r="A92" s="21" t="s">
        <v>176</v>
      </c>
      <c r="B92" s="22" t="s">
        <v>1001</v>
      </c>
      <c r="C92" s="22" t="s">
        <v>1002</v>
      </c>
      <c r="D92" s="24" t="s">
        <v>122</v>
      </c>
      <c r="E92" s="28">
        <v>210000</v>
      </c>
      <c r="F92" s="24" t="s">
        <v>386</v>
      </c>
      <c r="G92" s="24" t="s">
        <v>2168</v>
      </c>
      <c r="H92" s="22">
        <v>2010</v>
      </c>
      <c r="I92" s="21" t="s">
        <v>22</v>
      </c>
      <c r="J92" s="25" t="s">
        <v>351</v>
      </c>
      <c r="K92" s="26" t="s">
        <v>744</v>
      </c>
      <c r="L92" s="20" t="s">
        <v>54</v>
      </c>
      <c r="M92" s="26" t="s">
        <v>1003</v>
      </c>
      <c r="N92" s="20" t="s">
        <v>1004</v>
      </c>
      <c r="O92" s="26"/>
      <c r="P92" s="27"/>
    </row>
    <row r="93" spans="1:17" ht="14.25" customHeight="1" x14ac:dyDescent="0.25">
      <c r="A93" s="21" t="s">
        <v>1005</v>
      </c>
      <c r="B93" s="22" t="s">
        <v>1006</v>
      </c>
      <c r="C93" s="22" t="s">
        <v>1007</v>
      </c>
      <c r="D93" s="23" t="s">
        <v>37</v>
      </c>
      <c r="E93" s="28">
        <v>228525</v>
      </c>
      <c r="F93" s="24" t="s">
        <v>1008</v>
      </c>
      <c r="G93" s="24" t="s">
        <v>157</v>
      </c>
      <c r="H93" s="22">
        <v>2016</v>
      </c>
      <c r="I93" s="21" t="s">
        <v>22</v>
      </c>
      <c r="J93" s="25" t="s">
        <v>1009</v>
      </c>
      <c r="K93" s="26" t="s">
        <v>9</v>
      </c>
      <c r="L93" s="20" t="s">
        <v>802</v>
      </c>
      <c r="M93" s="26" t="s">
        <v>1010</v>
      </c>
      <c r="O93" s="26"/>
      <c r="P93" s="27"/>
    </row>
    <row r="94" spans="1:17" ht="14.25" customHeight="1" x14ac:dyDescent="0.25">
      <c r="A94" s="21" t="s">
        <v>1011</v>
      </c>
      <c r="B94" s="22" t="s">
        <v>778</v>
      </c>
      <c r="C94" s="22" t="s">
        <v>1012</v>
      </c>
      <c r="D94" s="24" t="s">
        <v>49</v>
      </c>
      <c r="E94" s="28">
        <v>230000</v>
      </c>
      <c r="F94" s="24" t="s">
        <v>1013</v>
      </c>
      <c r="G94" s="24" t="s">
        <v>193</v>
      </c>
      <c r="H94" s="22">
        <v>2014</v>
      </c>
      <c r="I94" s="21" t="s">
        <v>14</v>
      </c>
      <c r="J94" s="25" t="s">
        <v>1014</v>
      </c>
      <c r="K94" s="26" t="s">
        <v>106</v>
      </c>
      <c r="L94" s="20" t="s">
        <v>667</v>
      </c>
      <c r="M94" s="26" t="s">
        <v>1012</v>
      </c>
      <c r="N94" s="20" t="s">
        <v>782</v>
      </c>
      <c r="O94" s="26" t="s">
        <v>1015</v>
      </c>
      <c r="P94" s="27"/>
    </row>
    <row r="95" spans="1:17" ht="14.25" customHeight="1" x14ac:dyDescent="0.25">
      <c r="A95" s="21" t="s">
        <v>126</v>
      </c>
      <c r="B95" s="22" t="s">
        <v>1016</v>
      </c>
      <c r="C95" s="22" t="s">
        <v>1016</v>
      </c>
      <c r="D95" s="24" t="s">
        <v>64</v>
      </c>
      <c r="E95" s="28">
        <v>240000</v>
      </c>
      <c r="F95" s="24" t="s">
        <v>1017</v>
      </c>
      <c r="G95" s="24" t="s">
        <v>193</v>
      </c>
      <c r="H95" s="22">
        <v>2016</v>
      </c>
      <c r="I95" s="22" t="s">
        <v>729</v>
      </c>
      <c r="J95" s="25" t="s">
        <v>1018</v>
      </c>
      <c r="K95" s="26" t="s">
        <v>9</v>
      </c>
      <c r="L95" s="20" t="s">
        <v>689</v>
      </c>
      <c r="M95" s="26" t="s">
        <v>1016</v>
      </c>
      <c r="N95" s="20" t="s">
        <v>1019</v>
      </c>
      <c r="O95" s="26"/>
      <c r="P95" s="27"/>
    </row>
    <row r="96" spans="1:17" ht="14.25" customHeight="1" x14ac:dyDescent="0.25">
      <c r="A96" s="21" t="s">
        <v>548</v>
      </c>
      <c r="B96" s="22" t="s">
        <v>1020</v>
      </c>
      <c r="C96" s="22" t="s">
        <v>969</v>
      </c>
      <c r="D96" s="24" t="s">
        <v>122</v>
      </c>
      <c r="E96" s="28">
        <v>248000</v>
      </c>
      <c r="F96" s="24" t="s">
        <v>1021</v>
      </c>
      <c r="G96" s="24" t="s">
        <v>193</v>
      </c>
      <c r="H96" s="22">
        <v>2012</v>
      </c>
      <c r="I96" s="21" t="s">
        <v>22</v>
      </c>
      <c r="J96" s="25" t="s">
        <v>1022</v>
      </c>
      <c r="K96" s="26" t="s">
        <v>970</v>
      </c>
      <c r="L96" s="20" t="s">
        <v>8</v>
      </c>
      <c r="M96" s="26" t="s">
        <v>1023</v>
      </c>
      <c r="N96" s="20" t="s">
        <v>988</v>
      </c>
      <c r="O96" s="26" t="s">
        <v>981</v>
      </c>
      <c r="P96" s="27" t="s">
        <v>16</v>
      </c>
      <c r="Q96" s="20" t="s">
        <v>186</v>
      </c>
    </row>
    <row r="97" spans="1:19" ht="14.25" customHeight="1" x14ac:dyDescent="0.25">
      <c r="A97" s="21" t="s">
        <v>178</v>
      </c>
      <c r="B97" s="22" t="s">
        <v>1024</v>
      </c>
      <c r="C97" s="22" t="s">
        <v>1024</v>
      </c>
      <c r="D97" s="24" t="s">
        <v>49</v>
      </c>
      <c r="E97" s="28">
        <v>250000</v>
      </c>
      <c r="F97" s="31" t="s">
        <v>1025</v>
      </c>
      <c r="G97" s="24" t="s">
        <v>2168</v>
      </c>
      <c r="H97" s="22">
        <v>2010</v>
      </c>
      <c r="I97" s="21" t="s">
        <v>59</v>
      </c>
      <c r="J97" s="25" t="s">
        <v>179</v>
      </c>
      <c r="K97" s="26" t="s">
        <v>12</v>
      </c>
      <c r="L97" s="20" t="s">
        <v>667</v>
      </c>
      <c r="M97" s="26" t="s">
        <v>1026</v>
      </c>
      <c r="N97" s="20" t="s">
        <v>1027</v>
      </c>
      <c r="O97" s="26" t="s">
        <v>1028</v>
      </c>
      <c r="P97" s="27" t="s">
        <v>113</v>
      </c>
    </row>
    <row r="98" spans="1:19" ht="14.25" customHeight="1" x14ac:dyDescent="0.25">
      <c r="A98" s="21" t="s">
        <v>461</v>
      </c>
      <c r="B98" s="22" t="s">
        <v>916</v>
      </c>
      <c r="C98" s="22" t="s">
        <v>916</v>
      </c>
      <c r="D98" s="24" t="s">
        <v>145</v>
      </c>
      <c r="E98" s="28">
        <v>260000</v>
      </c>
      <c r="F98" s="24" t="s">
        <v>462</v>
      </c>
      <c r="G98" s="24" t="s">
        <v>193</v>
      </c>
      <c r="H98" s="22">
        <v>2011</v>
      </c>
      <c r="I98" s="21" t="s">
        <v>2182</v>
      </c>
      <c r="J98" s="25" t="s">
        <v>463</v>
      </c>
      <c r="K98" s="26" t="s">
        <v>84</v>
      </c>
      <c r="L98" s="20" t="s">
        <v>667</v>
      </c>
      <c r="M98" s="26" t="s">
        <v>915</v>
      </c>
      <c r="N98" s="20" t="s">
        <v>916</v>
      </c>
      <c r="O98" s="26"/>
      <c r="P98" s="27"/>
    </row>
    <row r="99" spans="1:19" ht="14.25" customHeight="1" x14ac:dyDescent="0.25">
      <c r="A99" s="21" t="s">
        <v>427</v>
      </c>
      <c r="B99" s="22" t="s">
        <v>742</v>
      </c>
      <c r="C99" s="22" t="s">
        <v>742</v>
      </c>
      <c r="D99" s="24" t="s">
        <v>11</v>
      </c>
      <c r="E99" s="28">
        <v>264000</v>
      </c>
      <c r="F99" s="24" t="s">
        <v>1029</v>
      </c>
      <c r="G99" s="24" t="s">
        <v>193</v>
      </c>
      <c r="H99" s="22">
        <v>2009</v>
      </c>
      <c r="I99" s="21" t="s">
        <v>22</v>
      </c>
      <c r="J99" s="25" t="s">
        <v>228</v>
      </c>
      <c r="K99" s="26" t="s">
        <v>744</v>
      </c>
      <c r="L99" s="20" t="s">
        <v>689</v>
      </c>
      <c r="M99" s="26" t="s">
        <v>742</v>
      </c>
      <c r="N99" s="20" t="s">
        <v>428</v>
      </c>
      <c r="O99" s="26" t="s">
        <v>429</v>
      </c>
      <c r="P99" s="27"/>
    </row>
    <row r="100" spans="1:19" ht="14.25" customHeight="1" x14ac:dyDescent="0.25">
      <c r="A100" s="21" t="s">
        <v>365</v>
      </c>
      <c r="B100" s="22" t="s">
        <v>981</v>
      </c>
      <c r="C100" s="22" t="s">
        <v>1030</v>
      </c>
      <c r="D100" s="24" t="s">
        <v>19</v>
      </c>
      <c r="E100" s="28">
        <v>294000</v>
      </c>
      <c r="F100" s="24" t="s">
        <v>366</v>
      </c>
      <c r="G100" s="24" t="s">
        <v>193</v>
      </c>
      <c r="H100" s="22">
        <v>2011</v>
      </c>
      <c r="I100" s="21" t="s">
        <v>31</v>
      </c>
      <c r="J100" s="25" t="s">
        <v>15</v>
      </c>
      <c r="K100" s="26" t="s">
        <v>970</v>
      </c>
      <c r="L100" s="20" t="s">
        <v>8</v>
      </c>
      <c r="M100" s="26" t="s">
        <v>1031</v>
      </c>
      <c r="N100" s="20" t="s">
        <v>1032</v>
      </c>
      <c r="O100" s="26" t="s">
        <v>1033</v>
      </c>
      <c r="P100" s="27"/>
      <c r="Q100" s="20" t="s">
        <v>975</v>
      </c>
    </row>
    <row r="101" spans="1:19" ht="14.25" customHeight="1" x14ac:dyDescent="0.25">
      <c r="A101" s="21" t="s">
        <v>1034</v>
      </c>
      <c r="B101" s="22" t="s">
        <v>790</v>
      </c>
      <c r="C101" s="22" t="s">
        <v>790</v>
      </c>
      <c r="D101" s="24" t="s">
        <v>109</v>
      </c>
      <c r="E101" s="28">
        <v>295000</v>
      </c>
      <c r="F101" s="24" t="s">
        <v>1035</v>
      </c>
      <c r="G101" s="24" t="s">
        <v>193</v>
      </c>
      <c r="H101" s="22">
        <v>2016</v>
      </c>
      <c r="I101" s="22" t="s">
        <v>729</v>
      </c>
      <c r="J101" s="25" t="s">
        <v>896</v>
      </c>
      <c r="K101" s="26" t="s">
        <v>106</v>
      </c>
      <c r="L101" s="20" t="s">
        <v>667</v>
      </c>
      <c r="M101" s="26" t="s">
        <v>783</v>
      </c>
      <c r="N101" s="20" t="s">
        <v>793</v>
      </c>
      <c r="O101" s="26" t="s">
        <v>789</v>
      </c>
      <c r="P101" s="27"/>
    </row>
    <row r="102" spans="1:19" ht="14.25" customHeight="1" x14ac:dyDescent="0.25">
      <c r="A102" s="21" t="s">
        <v>259</v>
      </c>
      <c r="B102" s="22"/>
      <c r="C102" s="22" t="s">
        <v>1015</v>
      </c>
      <c r="D102" s="24" t="s">
        <v>35</v>
      </c>
      <c r="E102" s="28">
        <v>300000</v>
      </c>
      <c r="F102" s="24" t="s">
        <v>1036</v>
      </c>
      <c r="G102" s="24" t="s">
        <v>193</v>
      </c>
      <c r="H102" s="22">
        <v>2004</v>
      </c>
      <c r="I102" s="21" t="s">
        <v>14</v>
      </c>
      <c r="J102" s="25" t="s">
        <v>260</v>
      </c>
      <c r="K102" s="26" t="s">
        <v>106</v>
      </c>
      <c r="L102" s="20" t="s">
        <v>667</v>
      </c>
      <c r="M102" s="26" t="s">
        <v>1037</v>
      </c>
      <c r="N102" s="20" t="s">
        <v>1038</v>
      </c>
      <c r="O102" s="26"/>
      <c r="P102" s="27"/>
    </row>
    <row r="103" spans="1:19" ht="14.25" customHeight="1" x14ac:dyDescent="0.25">
      <c r="A103" s="21" t="s">
        <v>271</v>
      </c>
      <c r="B103" s="22" t="s">
        <v>983</v>
      </c>
      <c r="C103" s="22" t="s">
        <v>1039</v>
      </c>
      <c r="D103" s="24" t="s">
        <v>49</v>
      </c>
      <c r="E103" s="28">
        <v>300000</v>
      </c>
      <c r="F103" s="24" t="s">
        <v>1040</v>
      </c>
      <c r="G103" s="24" t="s">
        <v>193</v>
      </c>
      <c r="H103" s="22">
        <v>2012</v>
      </c>
      <c r="I103" s="21" t="s">
        <v>14</v>
      </c>
      <c r="J103" s="25" t="s">
        <v>262</v>
      </c>
      <c r="K103" s="26" t="s">
        <v>9</v>
      </c>
      <c r="L103" s="20" t="s">
        <v>678</v>
      </c>
      <c r="M103" s="26" t="s">
        <v>983</v>
      </c>
      <c r="N103" s="20" t="s">
        <v>1041</v>
      </c>
      <c r="O103" s="26" t="s">
        <v>1042</v>
      </c>
      <c r="P103" s="27"/>
    </row>
    <row r="104" spans="1:19" ht="14.25" customHeight="1" x14ac:dyDescent="0.25">
      <c r="A104" s="21" t="s">
        <v>1043</v>
      </c>
      <c r="B104" s="22" t="s">
        <v>1044</v>
      </c>
      <c r="C104" s="22" t="s">
        <v>1044</v>
      </c>
      <c r="D104" s="24" t="s">
        <v>132</v>
      </c>
      <c r="E104" s="28">
        <v>314000</v>
      </c>
      <c r="F104" s="24" t="s">
        <v>1045</v>
      </c>
      <c r="G104" s="24" t="s">
        <v>193</v>
      </c>
      <c r="H104" s="22">
        <v>2016</v>
      </c>
      <c r="I104" s="21" t="s">
        <v>22</v>
      </c>
      <c r="J104" s="25" t="s">
        <v>1046</v>
      </c>
      <c r="K104" s="26" t="s">
        <v>106</v>
      </c>
      <c r="L104" s="20" t="s">
        <v>689</v>
      </c>
      <c r="M104" s="26" t="s">
        <v>1047</v>
      </c>
      <c r="N104" s="20" t="s">
        <v>1048</v>
      </c>
      <c r="O104" s="26"/>
      <c r="P104" s="27"/>
    </row>
    <row r="105" spans="1:19" ht="14.25" customHeight="1" x14ac:dyDescent="0.25">
      <c r="A105" s="21" t="s">
        <v>506</v>
      </c>
      <c r="B105" s="22" t="s">
        <v>742</v>
      </c>
      <c r="C105" s="22" t="s">
        <v>742</v>
      </c>
      <c r="D105" s="23" t="s">
        <v>37</v>
      </c>
      <c r="E105" s="28">
        <v>333000</v>
      </c>
      <c r="F105" s="24" t="s">
        <v>1049</v>
      </c>
      <c r="G105" s="24" t="s">
        <v>193</v>
      </c>
      <c r="H105" s="22">
        <v>2007</v>
      </c>
      <c r="I105" s="21" t="s">
        <v>215</v>
      </c>
      <c r="J105" s="25" t="s">
        <v>228</v>
      </c>
      <c r="K105" s="26" t="s">
        <v>744</v>
      </c>
      <c r="L105" s="20" t="s">
        <v>689</v>
      </c>
      <c r="M105" s="26" t="s">
        <v>742</v>
      </c>
      <c r="N105" s="20" t="s">
        <v>508</v>
      </c>
      <c r="O105" s="26" t="s">
        <v>509</v>
      </c>
      <c r="P105" s="27" t="s">
        <v>804</v>
      </c>
      <c r="Q105" s="20" t="s">
        <v>361</v>
      </c>
      <c r="R105" s="20" t="s">
        <v>507</v>
      </c>
      <c r="S105" s="20" t="s">
        <v>1050</v>
      </c>
    </row>
    <row r="106" spans="1:19" ht="14.25" customHeight="1" x14ac:dyDescent="0.25">
      <c r="A106" s="21" t="s">
        <v>449</v>
      </c>
      <c r="B106" s="22" t="s">
        <v>1051</v>
      </c>
      <c r="C106" s="22" t="s">
        <v>1052</v>
      </c>
      <c r="D106" s="24" t="s">
        <v>109</v>
      </c>
      <c r="E106" s="28">
        <v>335000</v>
      </c>
      <c r="F106" s="24" t="s">
        <v>1053</v>
      </c>
      <c r="G106" s="24" t="s">
        <v>193</v>
      </c>
      <c r="H106" s="22">
        <v>2010</v>
      </c>
      <c r="I106" s="21" t="s">
        <v>22</v>
      </c>
      <c r="J106" s="25" t="s">
        <v>450</v>
      </c>
      <c r="K106" s="26" t="s">
        <v>46</v>
      </c>
      <c r="L106" s="20" t="s">
        <v>667</v>
      </c>
      <c r="M106" s="26" t="s">
        <v>1052</v>
      </c>
      <c r="N106" s="20" t="s">
        <v>1054</v>
      </c>
      <c r="O106" s="26" t="s">
        <v>687</v>
      </c>
      <c r="P106" s="27" t="s">
        <v>1055</v>
      </c>
      <c r="Q106" s="20" t="s">
        <v>1056</v>
      </c>
      <c r="R106" s="20" t="s">
        <v>1057</v>
      </c>
      <c r="S106" s="20" t="s">
        <v>1058</v>
      </c>
    </row>
    <row r="107" spans="1:19" ht="14.25" customHeight="1" x14ac:dyDescent="0.25">
      <c r="A107" s="21" t="s">
        <v>576</v>
      </c>
      <c r="B107" s="22" t="s">
        <v>778</v>
      </c>
      <c r="C107" s="22" t="s">
        <v>779</v>
      </c>
      <c r="D107" s="24" t="s">
        <v>712</v>
      </c>
      <c r="E107" s="28">
        <v>340000</v>
      </c>
      <c r="F107" s="24" t="s">
        <v>1059</v>
      </c>
      <c r="G107" s="24" t="s">
        <v>193</v>
      </c>
      <c r="H107" s="22">
        <v>2014</v>
      </c>
      <c r="I107" s="21" t="s">
        <v>14</v>
      </c>
      <c r="J107" s="25" t="s">
        <v>714</v>
      </c>
      <c r="K107" s="26" t="s">
        <v>106</v>
      </c>
      <c r="L107" s="20" t="s">
        <v>667</v>
      </c>
      <c r="M107" s="26" t="s">
        <v>1060</v>
      </c>
      <c r="N107" s="20" t="s">
        <v>1061</v>
      </c>
      <c r="O107" s="26"/>
      <c r="P107" s="27"/>
    </row>
    <row r="108" spans="1:19" ht="14.25" customHeight="1" x14ac:dyDescent="0.25">
      <c r="A108" s="21" t="s">
        <v>1062</v>
      </c>
      <c r="B108" s="22" t="s">
        <v>1016</v>
      </c>
      <c r="C108" s="22" t="s">
        <v>1016</v>
      </c>
      <c r="D108" s="23" t="s">
        <v>21</v>
      </c>
      <c r="E108" s="28">
        <v>340000</v>
      </c>
      <c r="F108" s="31" t="s">
        <v>1063</v>
      </c>
      <c r="G108" s="24" t="s">
        <v>193</v>
      </c>
      <c r="H108" s="22">
        <v>2017</v>
      </c>
      <c r="I108" s="21" t="s">
        <v>14</v>
      </c>
      <c r="J108" s="25" t="s">
        <v>1064</v>
      </c>
      <c r="K108" s="26" t="s">
        <v>9</v>
      </c>
      <c r="L108" s="20" t="s">
        <v>689</v>
      </c>
      <c r="M108" s="26" t="s">
        <v>1016</v>
      </c>
      <c r="N108" s="20" t="s">
        <v>1019</v>
      </c>
      <c r="O108" s="26" t="s">
        <v>1065</v>
      </c>
      <c r="P108" s="27"/>
    </row>
    <row r="109" spans="1:19" ht="14.25" customHeight="1" x14ac:dyDescent="0.25">
      <c r="A109" s="21" t="s">
        <v>1066</v>
      </c>
      <c r="B109" s="22" t="s">
        <v>1067</v>
      </c>
      <c r="C109" s="22" t="s">
        <v>898</v>
      </c>
      <c r="D109" s="24" t="s">
        <v>132</v>
      </c>
      <c r="E109" s="28">
        <v>345000</v>
      </c>
      <c r="F109" s="31" t="s">
        <v>1068</v>
      </c>
      <c r="G109" s="24" t="s">
        <v>193</v>
      </c>
      <c r="H109" s="22">
        <v>2014</v>
      </c>
      <c r="I109" s="21" t="s">
        <v>22</v>
      </c>
      <c r="J109" s="25" t="s">
        <v>900</v>
      </c>
      <c r="K109" s="26" t="s">
        <v>46</v>
      </c>
      <c r="L109" s="20" t="s">
        <v>802</v>
      </c>
      <c r="M109" s="26" t="s">
        <v>1069</v>
      </c>
      <c r="N109" s="20" t="s">
        <v>1070</v>
      </c>
      <c r="O109" s="26"/>
      <c r="P109" s="27"/>
    </row>
    <row r="110" spans="1:19" ht="14.25" customHeight="1" x14ac:dyDescent="0.25">
      <c r="A110" s="21" t="s">
        <v>345</v>
      </c>
      <c r="B110" s="22" t="s">
        <v>1071</v>
      </c>
      <c r="C110" s="22" t="s">
        <v>1071</v>
      </c>
      <c r="D110" s="24" t="s">
        <v>204</v>
      </c>
      <c r="E110" s="28">
        <v>360000</v>
      </c>
      <c r="F110" s="24" t="s">
        <v>1072</v>
      </c>
      <c r="G110" s="24" t="s">
        <v>193</v>
      </c>
      <c r="H110" s="22">
        <v>2013</v>
      </c>
      <c r="I110" s="21" t="s">
        <v>22</v>
      </c>
      <c r="J110" s="25" t="s">
        <v>1073</v>
      </c>
      <c r="K110" s="26" t="s">
        <v>84</v>
      </c>
      <c r="L110" s="20" t="s">
        <v>54</v>
      </c>
      <c r="M110" s="26" t="s">
        <v>1074</v>
      </c>
      <c r="O110" s="26"/>
      <c r="P110" s="27"/>
    </row>
    <row r="111" spans="1:19" ht="14.25" customHeight="1" x14ac:dyDescent="0.25">
      <c r="A111" s="21" t="s">
        <v>350</v>
      </c>
      <c r="B111" s="22" t="s">
        <v>1075</v>
      </c>
      <c r="C111" s="22" t="s">
        <v>1002</v>
      </c>
      <c r="D111" s="24" t="s">
        <v>145</v>
      </c>
      <c r="E111" s="28">
        <v>363000</v>
      </c>
      <c r="F111" s="24" t="s">
        <v>1076</v>
      </c>
      <c r="G111" s="24" t="s">
        <v>193</v>
      </c>
      <c r="H111" s="22">
        <v>2012</v>
      </c>
      <c r="I111" s="21" t="s">
        <v>22</v>
      </c>
      <c r="J111" s="25" t="s">
        <v>351</v>
      </c>
      <c r="K111" s="26" t="s">
        <v>744</v>
      </c>
      <c r="L111" s="20" t="s">
        <v>54</v>
      </c>
      <c r="M111" s="26" t="s">
        <v>1003</v>
      </c>
      <c r="N111" s="20" t="s">
        <v>1004</v>
      </c>
      <c r="O111" s="26"/>
      <c r="P111" s="27"/>
    </row>
    <row r="112" spans="1:19" ht="14.25" customHeight="1" x14ac:dyDescent="0.25">
      <c r="A112" s="21" t="s">
        <v>250</v>
      </c>
      <c r="B112" s="22" t="s">
        <v>1077</v>
      </c>
      <c r="C112" s="22" t="s">
        <v>1078</v>
      </c>
      <c r="D112" s="23" t="s">
        <v>21</v>
      </c>
      <c r="E112" s="28">
        <v>400000</v>
      </c>
      <c r="F112" s="24" t="s">
        <v>1079</v>
      </c>
      <c r="G112" s="24" t="s">
        <v>193</v>
      </c>
      <c r="H112" s="22">
        <v>2010</v>
      </c>
      <c r="I112" s="21" t="s">
        <v>22</v>
      </c>
      <c r="J112" s="25" t="s">
        <v>251</v>
      </c>
      <c r="K112" s="26" t="s">
        <v>9</v>
      </c>
      <c r="L112" s="20" t="s">
        <v>667</v>
      </c>
      <c r="M112" s="26" t="s">
        <v>1078</v>
      </c>
      <c r="N112" s="20" t="s">
        <v>1080</v>
      </c>
      <c r="O112" s="26"/>
      <c r="P112" s="27"/>
    </row>
    <row r="113" spans="1:19" ht="14.25" customHeight="1" x14ac:dyDescent="0.25">
      <c r="A113" s="21" t="s">
        <v>323</v>
      </c>
      <c r="B113" s="22" t="s">
        <v>1081</v>
      </c>
      <c r="C113" s="22" t="s">
        <v>1081</v>
      </c>
      <c r="D113" s="24" t="s">
        <v>109</v>
      </c>
      <c r="E113" s="28">
        <v>400000</v>
      </c>
      <c r="F113" s="24" t="s">
        <v>324</v>
      </c>
      <c r="G113" s="24" t="s">
        <v>193</v>
      </c>
      <c r="H113" s="22">
        <v>2008</v>
      </c>
      <c r="I113" s="21" t="s">
        <v>52</v>
      </c>
      <c r="J113" s="25" t="s">
        <v>325</v>
      </c>
      <c r="K113" s="26" t="s">
        <v>23</v>
      </c>
      <c r="L113" s="20" t="s">
        <v>689</v>
      </c>
      <c r="M113" s="26" t="s">
        <v>730</v>
      </c>
      <c r="N113" s="20" t="s">
        <v>937</v>
      </c>
      <c r="O113" s="26" t="s">
        <v>936</v>
      </c>
      <c r="P113" s="27" t="s">
        <v>938</v>
      </c>
      <c r="Q113" s="20" t="s">
        <v>809</v>
      </c>
      <c r="R113" s="20" t="s">
        <v>731</v>
      </c>
      <c r="S113" s="20" t="s">
        <v>1082</v>
      </c>
    </row>
    <row r="114" spans="1:19" ht="14.25" customHeight="1" x14ac:dyDescent="0.25">
      <c r="A114" s="21" t="s">
        <v>387</v>
      </c>
      <c r="B114" s="22" t="s">
        <v>1083</v>
      </c>
      <c r="C114" s="22" t="s">
        <v>1083</v>
      </c>
      <c r="D114" s="24" t="s">
        <v>64</v>
      </c>
      <c r="E114" s="28">
        <v>400000</v>
      </c>
      <c r="F114" s="24" t="s">
        <v>1084</v>
      </c>
      <c r="G114" s="24" t="s">
        <v>193</v>
      </c>
      <c r="H114" s="22">
        <v>2011</v>
      </c>
      <c r="I114" s="21" t="s">
        <v>22</v>
      </c>
      <c r="J114" s="25" t="s">
        <v>388</v>
      </c>
      <c r="K114" s="26" t="s">
        <v>23</v>
      </c>
      <c r="L114" s="20" t="s">
        <v>689</v>
      </c>
      <c r="M114" s="26" t="s">
        <v>951</v>
      </c>
      <c r="N114" s="20" t="s">
        <v>1083</v>
      </c>
      <c r="O114" s="26" t="s">
        <v>1085</v>
      </c>
      <c r="P114" s="27"/>
    </row>
    <row r="115" spans="1:19" ht="14.25" customHeight="1" x14ac:dyDescent="0.25">
      <c r="A115" s="21" t="s">
        <v>575</v>
      </c>
      <c r="B115" s="22" t="s">
        <v>1086</v>
      </c>
      <c r="C115" s="22" t="s">
        <v>983</v>
      </c>
      <c r="D115" s="24" t="s">
        <v>49</v>
      </c>
      <c r="E115" s="28">
        <v>400000</v>
      </c>
      <c r="F115" s="24" t="s">
        <v>1087</v>
      </c>
      <c r="G115" s="24" t="s">
        <v>193</v>
      </c>
      <c r="H115" s="22">
        <v>2000</v>
      </c>
      <c r="I115" s="21" t="s">
        <v>14</v>
      </c>
      <c r="J115" s="25" t="s">
        <v>262</v>
      </c>
      <c r="K115" s="26" t="s">
        <v>9</v>
      </c>
      <c r="L115" s="20" t="s">
        <v>678</v>
      </c>
      <c r="M115" s="26" t="s">
        <v>983</v>
      </c>
      <c r="N115" s="20" t="s">
        <v>766</v>
      </c>
      <c r="O115" s="26" t="s">
        <v>1088</v>
      </c>
      <c r="P115" s="27" t="s">
        <v>1089</v>
      </c>
      <c r="Q115" s="20" t="s">
        <v>905</v>
      </c>
      <c r="R115" s="20" t="s">
        <v>907</v>
      </c>
      <c r="S115" s="20" t="s">
        <v>1090</v>
      </c>
    </row>
    <row r="116" spans="1:19" ht="14.25" customHeight="1" x14ac:dyDescent="0.25">
      <c r="A116" s="21" t="s">
        <v>518</v>
      </c>
      <c r="B116" s="22" t="s">
        <v>1091</v>
      </c>
      <c r="C116" s="22" t="s">
        <v>1092</v>
      </c>
      <c r="D116" s="24" t="s">
        <v>49</v>
      </c>
      <c r="E116" s="28">
        <v>420000</v>
      </c>
      <c r="F116" s="24" t="s">
        <v>1093</v>
      </c>
      <c r="G116" s="24" t="s">
        <v>193</v>
      </c>
      <c r="H116" s="22">
        <v>2013</v>
      </c>
      <c r="I116" s="21" t="s">
        <v>22</v>
      </c>
      <c r="J116" s="25" t="s">
        <v>519</v>
      </c>
      <c r="K116" s="26" t="s">
        <v>23</v>
      </c>
      <c r="L116" s="20" t="s">
        <v>667</v>
      </c>
      <c r="M116" s="26" t="s">
        <v>1092</v>
      </c>
      <c r="N116" s="20" t="s">
        <v>1094</v>
      </c>
      <c r="O116" s="26"/>
      <c r="P116" s="27"/>
    </row>
    <row r="117" spans="1:19" ht="14.25" customHeight="1" x14ac:dyDescent="0.25">
      <c r="A117" s="21" t="s">
        <v>563</v>
      </c>
      <c r="B117" s="22"/>
      <c r="C117" s="22" t="s">
        <v>1094</v>
      </c>
      <c r="D117" s="24" t="s">
        <v>49</v>
      </c>
      <c r="E117" s="28">
        <v>420420</v>
      </c>
      <c r="F117" s="24" t="s">
        <v>1095</v>
      </c>
      <c r="G117" s="24" t="s">
        <v>193</v>
      </c>
      <c r="H117" s="22">
        <v>2013</v>
      </c>
      <c r="I117" s="21" t="s">
        <v>22</v>
      </c>
      <c r="J117" s="25" t="s">
        <v>50</v>
      </c>
      <c r="K117" s="26" t="s">
        <v>23</v>
      </c>
      <c r="L117" s="20" t="s">
        <v>667</v>
      </c>
      <c r="M117" s="26" t="s">
        <v>1096</v>
      </c>
      <c r="N117" s="20" t="s">
        <v>1092</v>
      </c>
      <c r="O117" s="26"/>
      <c r="P117" s="27"/>
    </row>
    <row r="118" spans="1:19" ht="14.25" customHeight="1" x14ac:dyDescent="0.25">
      <c r="A118" s="21" t="s">
        <v>1097</v>
      </c>
      <c r="B118" s="22" t="s">
        <v>1098</v>
      </c>
      <c r="C118" s="22" t="s">
        <v>320</v>
      </c>
      <c r="D118" s="23" t="s">
        <v>37</v>
      </c>
      <c r="E118" s="28">
        <v>471428</v>
      </c>
      <c r="F118" s="24" t="s">
        <v>1099</v>
      </c>
      <c r="G118" s="24" t="s">
        <v>193</v>
      </c>
      <c r="H118" s="22">
        <v>2015</v>
      </c>
      <c r="I118" s="21" t="s">
        <v>547</v>
      </c>
      <c r="J118" s="25" t="s">
        <v>1100</v>
      </c>
      <c r="K118" s="26" t="s">
        <v>9</v>
      </c>
      <c r="L118" s="20" t="s">
        <v>802</v>
      </c>
      <c r="M118" s="26" t="s">
        <v>997</v>
      </c>
      <c r="N118" s="20" t="s">
        <v>1101</v>
      </c>
      <c r="O118" s="26" t="s">
        <v>1102</v>
      </c>
      <c r="P118" s="27" t="s">
        <v>1103</v>
      </c>
      <c r="Q118" s="20" t="s">
        <v>1104</v>
      </c>
      <c r="R118" s="20" t="s">
        <v>1105</v>
      </c>
      <c r="S118" s="20" t="s">
        <v>1106</v>
      </c>
    </row>
    <row r="119" spans="1:19" ht="14.25" customHeight="1" x14ac:dyDescent="0.25">
      <c r="A119" s="21" t="s">
        <v>201</v>
      </c>
      <c r="B119" s="22" t="s">
        <v>1081</v>
      </c>
      <c r="C119" s="22" t="s">
        <v>1081</v>
      </c>
      <c r="D119" s="24" t="s">
        <v>109</v>
      </c>
      <c r="E119" s="28">
        <v>500000</v>
      </c>
      <c r="F119" s="24" t="s">
        <v>1107</v>
      </c>
      <c r="G119" s="24" t="s">
        <v>193</v>
      </c>
      <c r="H119" s="22">
        <v>2006</v>
      </c>
      <c r="I119" s="22" t="s">
        <v>729</v>
      </c>
      <c r="J119" s="25" t="s">
        <v>202</v>
      </c>
      <c r="K119" s="26" t="s">
        <v>23</v>
      </c>
      <c r="L119" s="20" t="s">
        <v>689</v>
      </c>
      <c r="M119" s="26" t="s">
        <v>1108</v>
      </c>
      <c r="O119" s="26"/>
      <c r="P119" s="27"/>
    </row>
    <row r="120" spans="1:19" ht="14.25" customHeight="1" x14ac:dyDescent="0.25">
      <c r="A120" s="21" t="s">
        <v>413</v>
      </c>
      <c r="B120" s="22" t="s">
        <v>675</v>
      </c>
      <c r="C120" s="22" t="s">
        <v>675</v>
      </c>
      <c r="D120" s="24" t="s">
        <v>17</v>
      </c>
      <c r="E120" s="28">
        <v>500000</v>
      </c>
      <c r="F120" s="24" t="s">
        <v>1109</v>
      </c>
      <c r="G120" s="24" t="s">
        <v>193</v>
      </c>
      <c r="H120" s="22">
        <v>2013</v>
      </c>
      <c r="I120" s="21" t="s">
        <v>22</v>
      </c>
      <c r="J120" s="25" t="s">
        <v>414</v>
      </c>
      <c r="K120" s="26" t="s">
        <v>46</v>
      </c>
      <c r="L120" s="20" t="s">
        <v>678</v>
      </c>
      <c r="M120" s="26" t="s">
        <v>691</v>
      </c>
      <c r="N120" s="20" t="s">
        <v>692</v>
      </c>
      <c r="O120" s="26" t="s">
        <v>693</v>
      </c>
      <c r="P120" s="27" t="s">
        <v>1110</v>
      </c>
      <c r="Q120" s="20" t="s">
        <v>1111</v>
      </c>
      <c r="R120" s="20" t="s">
        <v>1112</v>
      </c>
      <c r="S120" s="20" t="s">
        <v>1113</v>
      </c>
    </row>
    <row r="121" spans="1:19" ht="14.25" customHeight="1" x14ac:dyDescent="0.25">
      <c r="A121" s="21" t="s">
        <v>444</v>
      </c>
      <c r="B121" s="22" t="s">
        <v>742</v>
      </c>
      <c r="C121" s="22" t="s">
        <v>742</v>
      </c>
      <c r="D121" s="23" t="s">
        <v>21</v>
      </c>
      <c r="E121" s="28">
        <v>500000</v>
      </c>
      <c r="F121" s="24" t="s">
        <v>1114</v>
      </c>
      <c r="G121" s="24" t="s">
        <v>193</v>
      </c>
      <c r="H121" s="22">
        <v>2011</v>
      </c>
      <c r="I121" s="21" t="s">
        <v>215</v>
      </c>
      <c r="J121" s="25" t="s">
        <v>228</v>
      </c>
      <c r="K121" s="26" t="s">
        <v>744</v>
      </c>
      <c r="L121" s="20" t="s">
        <v>689</v>
      </c>
      <c r="M121" s="26" t="s">
        <v>695</v>
      </c>
      <c r="N121" s="20" t="s">
        <v>742</v>
      </c>
      <c r="O121" s="26" t="s">
        <v>317</v>
      </c>
      <c r="P121" s="27" t="s">
        <v>699</v>
      </c>
      <c r="Q121" s="20" t="s">
        <v>804</v>
      </c>
      <c r="R121" s="20" t="s">
        <v>445</v>
      </c>
      <c r="S121" s="20" t="s">
        <v>1115</v>
      </c>
    </row>
    <row r="122" spans="1:19" ht="14.25" customHeight="1" x14ac:dyDescent="0.25">
      <c r="A122" s="21" t="s">
        <v>527</v>
      </c>
      <c r="B122" s="22" t="s">
        <v>988</v>
      </c>
      <c r="C122" s="22" t="s">
        <v>1116</v>
      </c>
      <c r="D122" s="23" t="s">
        <v>21</v>
      </c>
      <c r="E122" s="28">
        <v>500000</v>
      </c>
      <c r="F122" s="24" t="s">
        <v>1117</v>
      </c>
      <c r="G122" s="24" t="s">
        <v>193</v>
      </c>
      <c r="H122" s="22">
        <v>2014</v>
      </c>
      <c r="I122" s="21" t="s">
        <v>22</v>
      </c>
      <c r="J122" s="25" t="s">
        <v>528</v>
      </c>
      <c r="K122" s="26" t="s">
        <v>970</v>
      </c>
      <c r="L122" s="20" t="s">
        <v>8</v>
      </c>
      <c r="M122" s="26" t="s">
        <v>968</v>
      </c>
      <c r="O122" s="26"/>
      <c r="P122" s="27"/>
    </row>
    <row r="123" spans="1:19" ht="14.25" customHeight="1" x14ac:dyDescent="0.25">
      <c r="A123" s="21" t="s">
        <v>118</v>
      </c>
      <c r="B123" s="22" t="s">
        <v>1118</v>
      </c>
      <c r="C123" s="22" t="s">
        <v>1118</v>
      </c>
      <c r="D123" s="24" t="s">
        <v>122</v>
      </c>
      <c r="E123" s="28">
        <v>500000</v>
      </c>
      <c r="F123" s="24" t="s">
        <v>119</v>
      </c>
      <c r="G123" s="24" t="s">
        <v>193</v>
      </c>
      <c r="H123" s="22">
        <v>2012</v>
      </c>
      <c r="I123" s="22" t="s">
        <v>729</v>
      </c>
      <c r="J123" s="25" t="s">
        <v>120</v>
      </c>
      <c r="K123" s="26" t="s">
        <v>84</v>
      </c>
      <c r="L123" s="20" t="s">
        <v>667</v>
      </c>
      <c r="M123" s="26" t="s">
        <v>1118</v>
      </c>
      <c r="N123" s="20" t="s">
        <v>1119</v>
      </c>
      <c r="O123" s="26"/>
      <c r="P123" s="27"/>
    </row>
    <row r="124" spans="1:19" ht="14.25" customHeight="1" x14ac:dyDescent="0.25">
      <c r="A124" s="21" t="s">
        <v>642</v>
      </c>
      <c r="B124" s="22" t="s">
        <v>1120</v>
      </c>
      <c r="C124" s="22" t="s">
        <v>1120</v>
      </c>
      <c r="D124" s="24" t="s">
        <v>109</v>
      </c>
      <c r="E124" s="28">
        <v>500000</v>
      </c>
      <c r="F124" s="24" t="s">
        <v>1121</v>
      </c>
      <c r="G124" s="37" t="s">
        <v>193</v>
      </c>
      <c r="H124" s="22">
        <v>2011</v>
      </c>
      <c r="I124" s="21" t="s">
        <v>22</v>
      </c>
      <c r="J124" s="25" t="s">
        <v>643</v>
      </c>
      <c r="K124" s="26" t="s">
        <v>9</v>
      </c>
      <c r="L124" s="20" t="s">
        <v>689</v>
      </c>
      <c r="M124" s="26" t="s">
        <v>905</v>
      </c>
      <c r="O124" s="26"/>
      <c r="P124" s="27"/>
    </row>
    <row r="125" spans="1:19" ht="14.25" customHeight="1" x14ac:dyDescent="0.25">
      <c r="A125" s="21" t="s">
        <v>1122</v>
      </c>
      <c r="B125" s="22" t="s">
        <v>1123</v>
      </c>
      <c r="C125" s="22" t="s">
        <v>846</v>
      </c>
      <c r="D125" s="24" t="s">
        <v>49</v>
      </c>
      <c r="E125" s="28">
        <v>500000</v>
      </c>
      <c r="F125" s="24" t="s">
        <v>1124</v>
      </c>
      <c r="G125" s="24" t="s">
        <v>193</v>
      </c>
      <c r="H125" s="22">
        <v>2015</v>
      </c>
      <c r="I125" s="21" t="s">
        <v>1125</v>
      </c>
      <c r="J125" s="25" t="s">
        <v>1126</v>
      </c>
      <c r="K125" s="26" t="s">
        <v>84</v>
      </c>
      <c r="L125" s="20" t="s">
        <v>667</v>
      </c>
      <c r="M125" s="26" t="s">
        <v>926</v>
      </c>
      <c r="O125" s="26"/>
      <c r="P125" s="27"/>
    </row>
    <row r="126" spans="1:19" ht="14.25" customHeight="1" x14ac:dyDescent="0.25">
      <c r="A126" s="21" t="s">
        <v>1127</v>
      </c>
      <c r="B126" s="22" t="s">
        <v>1128</v>
      </c>
      <c r="C126" s="22" t="s">
        <v>1128</v>
      </c>
      <c r="D126" s="24" t="s">
        <v>132</v>
      </c>
      <c r="E126" s="28">
        <v>500000</v>
      </c>
      <c r="F126" s="24" t="s">
        <v>1127</v>
      </c>
      <c r="G126" s="24" t="s">
        <v>2168</v>
      </c>
      <c r="H126" s="22"/>
      <c r="I126" s="21" t="s">
        <v>22</v>
      </c>
      <c r="J126" s="25" t="s">
        <v>1129</v>
      </c>
      <c r="K126" s="26" t="s">
        <v>12</v>
      </c>
      <c r="L126" s="20" t="s">
        <v>689</v>
      </c>
      <c r="M126" s="26" t="s">
        <v>1130</v>
      </c>
      <c r="O126" s="26"/>
      <c r="P126" s="27"/>
    </row>
    <row r="127" spans="1:19" ht="14.25" customHeight="1" x14ac:dyDescent="0.25">
      <c r="A127" s="21" t="s">
        <v>1131</v>
      </c>
      <c r="B127" s="22" t="s">
        <v>1132</v>
      </c>
      <c r="C127" s="22" t="s">
        <v>1133</v>
      </c>
      <c r="D127" s="24" t="s">
        <v>145</v>
      </c>
      <c r="E127" s="28">
        <v>500000</v>
      </c>
      <c r="F127" s="24" t="s">
        <v>1134</v>
      </c>
      <c r="G127" s="24" t="s">
        <v>193</v>
      </c>
      <c r="H127" s="22">
        <v>2016</v>
      </c>
      <c r="I127" s="21" t="s">
        <v>22</v>
      </c>
      <c r="J127" s="25" t="s">
        <v>1135</v>
      </c>
      <c r="K127" s="26" t="s">
        <v>9</v>
      </c>
      <c r="L127" s="20" t="s">
        <v>678</v>
      </c>
      <c r="M127" s="26" t="s">
        <v>1136</v>
      </c>
      <c r="O127" s="26"/>
      <c r="P127" s="27"/>
    </row>
    <row r="128" spans="1:19" ht="14.25" customHeight="1" x14ac:dyDescent="0.25">
      <c r="A128" s="21" t="s">
        <v>1137</v>
      </c>
      <c r="B128" s="22" t="s">
        <v>883</v>
      </c>
      <c r="C128" s="22" t="s">
        <v>883</v>
      </c>
      <c r="D128" s="24" t="s">
        <v>145</v>
      </c>
      <c r="E128" s="28">
        <v>500000</v>
      </c>
      <c r="F128" s="24" t="s">
        <v>1138</v>
      </c>
      <c r="G128" s="24" t="s">
        <v>193</v>
      </c>
      <c r="H128" s="22">
        <v>2011</v>
      </c>
      <c r="I128" s="21" t="s">
        <v>22</v>
      </c>
      <c r="J128" s="25" t="s">
        <v>882</v>
      </c>
      <c r="K128" s="26" t="s">
        <v>84</v>
      </c>
      <c r="L128" s="20" t="s">
        <v>1139</v>
      </c>
      <c r="M128" s="26" t="s">
        <v>1140</v>
      </c>
      <c r="N128" s="20" t="s">
        <v>1141</v>
      </c>
      <c r="O128" s="26"/>
      <c r="P128" s="27"/>
    </row>
    <row r="129" spans="1:18" ht="14.25" customHeight="1" x14ac:dyDescent="0.25">
      <c r="A129" s="21" t="s">
        <v>1142</v>
      </c>
      <c r="B129" s="22" t="s">
        <v>790</v>
      </c>
      <c r="C129" s="22" t="s">
        <v>790</v>
      </c>
      <c r="D129" s="23" t="s">
        <v>21</v>
      </c>
      <c r="E129" s="28">
        <v>510000</v>
      </c>
      <c r="F129" s="24" t="s">
        <v>21</v>
      </c>
      <c r="G129" s="24" t="s">
        <v>193</v>
      </c>
      <c r="H129" s="22">
        <v>2016</v>
      </c>
      <c r="I129" s="22" t="s">
        <v>729</v>
      </c>
      <c r="J129" s="25" t="s">
        <v>896</v>
      </c>
      <c r="K129" s="26" t="s">
        <v>106</v>
      </c>
      <c r="L129" s="20" t="s">
        <v>667</v>
      </c>
      <c r="M129" s="26" t="s">
        <v>783</v>
      </c>
      <c r="N129" s="20" t="s">
        <v>793</v>
      </c>
      <c r="O129" s="26" t="s">
        <v>789</v>
      </c>
      <c r="P129" s="27"/>
    </row>
    <row r="130" spans="1:18" ht="14.25" customHeight="1" x14ac:dyDescent="0.25">
      <c r="A130" s="21" t="s">
        <v>346</v>
      </c>
      <c r="B130" s="22"/>
      <c r="C130" s="22" t="s">
        <v>976</v>
      </c>
      <c r="D130" s="24" t="s">
        <v>145</v>
      </c>
      <c r="E130" s="28">
        <v>520000</v>
      </c>
      <c r="F130" s="24" t="s">
        <v>1143</v>
      </c>
      <c r="G130" s="24" t="s">
        <v>193</v>
      </c>
      <c r="H130" s="22">
        <v>2012</v>
      </c>
      <c r="I130" s="21" t="s">
        <v>31</v>
      </c>
      <c r="J130" s="25" t="s">
        <v>15</v>
      </c>
      <c r="K130" s="26" t="s">
        <v>970</v>
      </c>
      <c r="L130" s="20" t="s">
        <v>8</v>
      </c>
      <c r="M130" s="26" t="s">
        <v>980</v>
      </c>
      <c r="N130" s="20" t="s">
        <v>968</v>
      </c>
      <c r="O130" s="26" t="s">
        <v>981</v>
      </c>
      <c r="P130" s="27" t="s">
        <v>347</v>
      </c>
    </row>
    <row r="131" spans="1:18" ht="14.25" customHeight="1" x14ac:dyDescent="0.25">
      <c r="A131" s="21" t="s">
        <v>1144</v>
      </c>
      <c r="B131" s="22" t="s">
        <v>1136</v>
      </c>
      <c r="C131" s="22" t="s">
        <v>1145</v>
      </c>
      <c r="D131" s="23" t="s">
        <v>70</v>
      </c>
      <c r="E131" s="28">
        <v>562000</v>
      </c>
      <c r="F131" s="24" t="s">
        <v>1146</v>
      </c>
      <c r="G131" s="24" t="s">
        <v>193</v>
      </c>
      <c r="H131" s="22">
        <v>2016</v>
      </c>
      <c r="I131" s="21" t="s">
        <v>22</v>
      </c>
      <c r="J131" s="25" t="s">
        <v>1147</v>
      </c>
      <c r="K131" s="26" t="s">
        <v>970</v>
      </c>
      <c r="L131" s="20" t="s">
        <v>8</v>
      </c>
      <c r="M131" s="26" t="s">
        <v>1148</v>
      </c>
      <c r="N131" s="20" t="s">
        <v>1149</v>
      </c>
      <c r="O131" s="26" t="s">
        <v>1150</v>
      </c>
      <c r="P131" s="27" t="s">
        <v>599</v>
      </c>
    </row>
    <row r="132" spans="1:18" ht="14.25" customHeight="1" x14ac:dyDescent="0.25">
      <c r="A132" s="21" t="s">
        <v>529</v>
      </c>
      <c r="B132" s="22" t="s">
        <v>1151</v>
      </c>
      <c r="C132" s="22" t="s">
        <v>732</v>
      </c>
      <c r="D132" s="24" t="s">
        <v>712</v>
      </c>
      <c r="E132" s="28">
        <v>594000</v>
      </c>
      <c r="F132" s="24" t="s">
        <v>530</v>
      </c>
      <c r="G132" s="24" t="s">
        <v>193</v>
      </c>
      <c r="H132" s="22">
        <v>2011</v>
      </c>
      <c r="I132" s="21" t="s">
        <v>14</v>
      </c>
      <c r="J132" s="25" t="s">
        <v>531</v>
      </c>
      <c r="K132" s="26" t="s">
        <v>23</v>
      </c>
      <c r="L132" s="20" t="s">
        <v>667</v>
      </c>
      <c r="M132" s="26" t="s">
        <v>727</v>
      </c>
      <c r="N132" s="20" t="s">
        <v>732</v>
      </c>
      <c r="O132" s="26" t="s">
        <v>734</v>
      </c>
      <c r="P132" s="27"/>
    </row>
    <row r="133" spans="1:18" ht="14.25" customHeight="1" x14ac:dyDescent="0.25">
      <c r="A133" s="21" t="s">
        <v>1152</v>
      </c>
      <c r="B133" s="22" t="s">
        <v>1153</v>
      </c>
      <c r="C133" s="22" t="s">
        <v>1153</v>
      </c>
      <c r="D133" s="24" t="s">
        <v>132</v>
      </c>
      <c r="E133" s="28">
        <v>599731</v>
      </c>
      <c r="F133" s="24" t="s">
        <v>1154</v>
      </c>
      <c r="G133" s="24" t="s">
        <v>2168</v>
      </c>
      <c r="H133" s="22"/>
      <c r="I133" s="21" t="s">
        <v>22</v>
      </c>
      <c r="J133" s="25" t="s">
        <v>1155</v>
      </c>
      <c r="K133" s="26" t="s">
        <v>744</v>
      </c>
      <c r="L133" s="20" t="s">
        <v>54</v>
      </c>
      <c r="M133" s="26" t="s">
        <v>1156</v>
      </c>
      <c r="O133" s="26"/>
      <c r="P133" s="27"/>
    </row>
    <row r="134" spans="1:18" ht="14.25" customHeight="1" x14ac:dyDescent="0.25">
      <c r="A134" s="21" t="s">
        <v>1157</v>
      </c>
      <c r="B134" s="22" t="s">
        <v>988</v>
      </c>
      <c r="C134" s="22" t="s">
        <v>1116</v>
      </c>
      <c r="D134" s="24" t="s">
        <v>109</v>
      </c>
      <c r="E134" s="28">
        <v>600000</v>
      </c>
      <c r="F134" s="24" t="s">
        <v>1158</v>
      </c>
      <c r="G134" s="24" t="s">
        <v>193</v>
      </c>
      <c r="H134" s="22">
        <v>2011</v>
      </c>
      <c r="I134" s="21" t="s">
        <v>31</v>
      </c>
      <c r="J134" s="25" t="s">
        <v>15</v>
      </c>
      <c r="K134" s="26" t="s">
        <v>970</v>
      </c>
      <c r="L134" s="20" t="s">
        <v>8</v>
      </c>
      <c r="M134" s="26" t="s">
        <v>988</v>
      </c>
      <c r="N134" s="20" t="s">
        <v>968</v>
      </c>
      <c r="O134" s="26" t="s">
        <v>981</v>
      </c>
      <c r="P134" s="27"/>
    </row>
    <row r="135" spans="1:18" ht="14.25" customHeight="1" x14ac:dyDescent="0.25">
      <c r="A135" s="21" t="s">
        <v>543</v>
      </c>
      <c r="B135" s="22" t="s">
        <v>975</v>
      </c>
      <c r="C135" s="22" t="s">
        <v>976</v>
      </c>
      <c r="D135" s="23" t="s">
        <v>21</v>
      </c>
      <c r="E135" s="28">
        <v>600000</v>
      </c>
      <c r="F135" s="24" t="s">
        <v>544</v>
      </c>
      <c r="G135" s="24" t="s">
        <v>193</v>
      </c>
      <c r="H135" s="22">
        <v>2003</v>
      </c>
      <c r="I135" s="22" t="s">
        <v>729</v>
      </c>
      <c r="J135" s="25" t="s">
        <v>15</v>
      </c>
      <c r="K135" s="26" t="s">
        <v>970</v>
      </c>
      <c r="L135" s="20" t="s">
        <v>8</v>
      </c>
      <c r="M135" s="26" t="s">
        <v>1031</v>
      </c>
      <c r="N135" s="20" t="s">
        <v>988</v>
      </c>
      <c r="O135" s="26" t="s">
        <v>981</v>
      </c>
      <c r="P135" s="27"/>
    </row>
    <row r="136" spans="1:18" ht="14.25" customHeight="1" x14ac:dyDescent="0.25">
      <c r="A136" s="21" t="s">
        <v>263</v>
      </c>
      <c r="B136" s="22" t="s">
        <v>778</v>
      </c>
      <c r="C136" s="22" t="s">
        <v>779</v>
      </c>
      <c r="D136" s="24" t="s">
        <v>131</v>
      </c>
      <c r="E136" s="28">
        <v>651153</v>
      </c>
      <c r="F136" s="24" t="s">
        <v>1159</v>
      </c>
      <c r="G136" s="24" t="s">
        <v>193</v>
      </c>
      <c r="H136" s="22">
        <v>2015</v>
      </c>
      <c r="I136" s="21" t="s">
        <v>14</v>
      </c>
      <c r="J136" s="25" t="s">
        <v>714</v>
      </c>
      <c r="K136" s="26" t="s">
        <v>106</v>
      </c>
      <c r="L136" s="20" t="s">
        <v>667</v>
      </c>
      <c r="M136" s="26" t="s">
        <v>716</v>
      </c>
      <c r="N136" s="20" t="s">
        <v>1160</v>
      </c>
      <c r="O136" s="26"/>
      <c r="P136" s="27"/>
    </row>
    <row r="137" spans="1:18" ht="14.25" customHeight="1" x14ac:dyDescent="0.25">
      <c r="A137" s="21" t="s">
        <v>352</v>
      </c>
      <c r="B137" s="22" t="s">
        <v>804</v>
      </c>
      <c r="C137" s="22" t="s">
        <v>804</v>
      </c>
      <c r="D137" s="24" t="s">
        <v>720</v>
      </c>
      <c r="E137" s="28">
        <v>760000</v>
      </c>
      <c r="F137" s="24" t="s">
        <v>1161</v>
      </c>
      <c r="G137" s="24" t="s">
        <v>193</v>
      </c>
      <c r="H137" s="22">
        <v>1996</v>
      </c>
      <c r="I137" s="21" t="s">
        <v>22</v>
      </c>
      <c r="J137" s="25" t="s">
        <v>228</v>
      </c>
      <c r="K137" s="26" t="s">
        <v>744</v>
      </c>
      <c r="L137" s="20" t="s">
        <v>689</v>
      </c>
      <c r="M137" s="26" t="s">
        <v>742</v>
      </c>
      <c r="N137" s="20" t="s">
        <v>804</v>
      </c>
      <c r="O137" s="26"/>
      <c r="P137" s="27"/>
    </row>
    <row r="138" spans="1:18" ht="14.25" customHeight="1" x14ac:dyDescent="0.25">
      <c r="A138" s="21" t="s">
        <v>203</v>
      </c>
      <c r="B138" s="22" t="s">
        <v>1162</v>
      </c>
      <c r="C138" s="22" t="s">
        <v>1163</v>
      </c>
      <c r="D138" s="24" t="s">
        <v>204</v>
      </c>
      <c r="E138" s="28">
        <v>770000</v>
      </c>
      <c r="F138" s="24" t="s">
        <v>205</v>
      </c>
      <c r="G138" s="24" t="s">
        <v>2168</v>
      </c>
      <c r="H138" s="22"/>
      <c r="I138" s="21" t="s">
        <v>22</v>
      </c>
      <c r="J138" s="25" t="s">
        <v>206</v>
      </c>
      <c r="K138" s="26" t="s">
        <v>970</v>
      </c>
      <c r="L138" s="20" t="s">
        <v>8</v>
      </c>
      <c r="M138" s="26" t="s">
        <v>1164</v>
      </c>
      <c r="O138" s="26"/>
      <c r="P138" s="27"/>
    </row>
    <row r="139" spans="1:18" ht="14.25" customHeight="1" x14ac:dyDescent="0.25">
      <c r="A139" s="21" t="s">
        <v>51</v>
      </c>
      <c r="B139" s="22" t="s">
        <v>705</v>
      </c>
      <c r="C139" s="22" t="s">
        <v>705</v>
      </c>
      <c r="D139" s="23" t="s">
        <v>21</v>
      </c>
      <c r="E139" s="28">
        <v>800000</v>
      </c>
      <c r="F139" s="24" t="s">
        <v>1165</v>
      </c>
      <c r="G139" s="24" t="s">
        <v>193</v>
      </c>
      <c r="H139" s="22">
        <v>2014</v>
      </c>
      <c r="I139" s="21" t="s">
        <v>52</v>
      </c>
      <c r="J139" s="25" t="s">
        <v>53</v>
      </c>
      <c r="K139" s="26" t="s">
        <v>55</v>
      </c>
      <c r="L139" s="20" t="s">
        <v>54</v>
      </c>
      <c r="M139" s="26" t="s">
        <v>671</v>
      </c>
      <c r="N139" s="20" t="s">
        <v>708</v>
      </c>
      <c r="O139" s="26"/>
      <c r="P139" s="27"/>
    </row>
    <row r="140" spans="1:18" ht="14.25" customHeight="1" x14ac:dyDescent="0.25">
      <c r="A140" s="21" t="s">
        <v>363</v>
      </c>
      <c r="B140" s="22" t="s">
        <v>742</v>
      </c>
      <c r="C140" s="22" t="s">
        <v>742</v>
      </c>
      <c r="D140" s="24" t="s">
        <v>17</v>
      </c>
      <c r="E140" s="28">
        <v>845000</v>
      </c>
      <c r="F140" s="24" t="s">
        <v>1166</v>
      </c>
      <c r="G140" s="24" t="s">
        <v>193</v>
      </c>
      <c r="H140" s="22">
        <v>2011</v>
      </c>
      <c r="I140" s="21" t="s">
        <v>22</v>
      </c>
      <c r="J140" s="25" t="s">
        <v>228</v>
      </c>
      <c r="K140" s="26" t="s">
        <v>744</v>
      </c>
      <c r="L140" s="20" t="s">
        <v>689</v>
      </c>
      <c r="M140" s="26" t="s">
        <v>742</v>
      </c>
      <c r="N140" s="20" t="s">
        <v>804</v>
      </c>
      <c r="O140" s="26" t="s">
        <v>835</v>
      </c>
      <c r="P140" s="27" t="s">
        <v>836</v>
      </c>
      <c r="Q140" s="20" t="s">
        <v>1167</v>
      </c>
      <c r="R140" s="20" t="s">
        <v>364</v>
      </c>
    </row>
    <row r="141" spans="1:18" ht="14.25" customHeight="1" x14ac:dyDescent="0.25">
      <c r="A141" s="21" t="s">
        <v>1168</v>
      </c>
      <c r="B141" s="22" t="s">
        <v>790</v>
      </c>
      <c r="C141" s="22" t="s">
        <v>790</v>
      </c>
      <c r="D141" s="23" t="s">
        <v>21</v>
      </c>
      <c r="E141" s="28">
        <v>898000</v>
      </c>
      <c r="F141" s="24" t="s">
        <v>1169</v>
      </c>
      <c r="G141" s="24" t="s">
        <v>193</v>
      </c>
      <c r="H141" s="22">
        <v>2016</v>
      </c>
      <c r="I141" s="22" t="s">
        <v>729</v>
      </c>
      <c r="J141" s="25" t="s">
        <v>896</v>
      </c>
      <c r="K141" s="26" t="s">
        <v>106</v>
      </c>
      <c r="L141" s="20" t="s">
        <v>667</v>
      </c>
      <c r="M141" s="26" t="s">
        <v>783</v>
      </c>
      <c r="N141" s="20" t="s">
        <v>793</v>
      </c>
      <c r="O141" s="26" t="s">
        <v>789</v>
      </c>
      <c r="P141" s="27"/>
    </row>
    <row r="142" spans="1:18" ht="14.25" customHeight="1" x14ac:dyDescent="0.25">
      <c r="A142" s="21" t="s">
        <v>207</v>
      </c>
      <c r="B142" s="22"/>
      <c r="C142" s="22" t="s">
        <v>1055</v>
      </c>
      <c r="D142" s="24" t="s">
        <v>122</v>
      </c>
      <c r="E142" s="28">
        <v>900000</v>
      </c>
      <c r="F142" s="24" t="s">
        <v>1170</v>
      </c>
      <c r="G142" s="24" t="s">
        <v>193</v>
      </c>
      <c r="H142" s="22">
        <v>2008</v>
      </c>
      <c r="I142" s="21" t="s">
        <v>2182</v>
      </c>
      <c r="J142" s="25" t="s">
        <v>208</v>
      </c>
      <c r="K142" s="26" t="s">
        <v>46</v>
      </c>
      <c r="L142" s="20" t="s">
        <v>689</v>
      </c>
      <c r="M142" s="26" t="s">
        <v>1171</v>
      </c>
      <c r="O142" s="26"/>
      <c r="P142" s="27"/>
    </row>
    <row r="143" spans="1:18" ht="14.25" customHeight="1" x14ac:dyDescent="0.25">
      <c r="A143" s="21" t="s">
        <v>551</v>
      </c>
      <c r="B143" s="22" t="s">
        <v>1172</v>
      </c>
      <c r="C143" s="22" t="s">
        <v>985</v>
      </c>
      <c r="D143" s="24" t="s">
        <v>122</v>
      </c>
      <c r="E143" s="28">
        <v>944500</v>
      </c>
      <c r="F143" s="24" t="s">
        <v>1173</v>
      </c>
      <c r="G143" s="24" t="s">
        <v>193</v>
      </c>
      <c r="H143" s="22">
        <v>2015</v>
      </c>
      <c r="I143" s="21" t="s">
        <v>22</v>
      </c>
      <c r="J143" s="25" t="s">
        <v>188</v>
      </c>
      <c r="K143" s="26" t="s">
        <v>970</v>
      </c>
      <c r="L143" s="20" t="s">
        <v>8</v>
      </c>
      <c r="M143" s="26" t="s">
        <v>1174</v>
      </c>
      <c r="N143" s="20" t="s">
        <v>968</v>
      </c>
      <c r="O143" s="26" t="s">
        <v>1175</v>
      </c>
      <c r="P143" s="27" t="s">
        <v>1023</v>
      </c>
    </row>
    <row r="144" spans="1:18" ht="14.25" customHeight="1" x14ac:dyDescent="0.25">
      <c r="A144" s="21" t="s">
        <v>1176</v>
      </c>
      <c r="B144" s="22" t="s">
        <v>1177</v>
      </c>
      <c r="C144" s="22" t="s">
        <v>976</v>
      </c>
      <c r="D144" s="24" t="s">
        <v>49</v>
      </c>
      <c r="E144" s="28">
        <v>1000000</v>
      </c>
      <c r="F144" s="24" t="s">
        <v>147</v>
      </c>
      <c r="G144" s="24" t="s">
        <v>193</v>
      </c>
      <c r="H144" s="22">
        <v>2015</v>
      </c>
      <c r="I144" s="22" t="s">
        <v>729</v>
      </c>
      <c r="J144" s="25" t="s">
        <v>15</v>
      </c>
      <c r="K144" s="26" t="s">
        <v>970</v>
      </c>
      <c r="L144" s="20" t="s">
        <v>8</v>
      </c>
      <c r="M144" s="26" t="s">
        <v>981</v>
      </c>
      <c r="O144" s="26"/>
      <c r="P144" s="27"/>
    </row>
    <row r="145" spans="1:18" ht="14.25" customHeight="1" x14ac:dyDescent="0.25">
      <c r="A145" s="21" t="s">
        <v>564</v>
      </c>
      <c r="B145" s="22" t="s">
        <v>1178</v>
      </c>
      <c r="C145" s="22" t="s">
        <v>1178</v>
      </c>
      <c r="D145" s="24" t="s">
        <v>712</v>
      </c>
      <c r="E145" s="28">
        <v>1000000</v>
      </c>
      <c r="F145" s="24" t="s">
        <v>1179</v>
      </c>
      <c r="G145" s="24" t="s">
        <v>193</v>
      </c>
      <c r="H145" s="22">
        <v>2014</v>
      </c>
      <c r="I145" s="21" t="s">
        <v>14</v>
      </c>
      <c r="J145" s="25" t="s">
        <v>565</v>
      </c>
      <c r="K145" s="26" t="s">
        <v>106</v>
      </c>
      <c r="L145" s="20" t="s">
        <v>689</v>
      </c>
      <c r="M145" s="26" t="s">
        <v>1178</v>
      </c>
      <c r="N145" s="20" t="s">
        <v>1060</v>
      </c>
      <c r="O145" s="26" t="s">
        <v>1061</v>
      </c>
      <c r="P145" s="27" t="s">
        <v>779</v>
      </c>
    </row>
    <row r="146" spans="1:18" ht="14.25" customHeight="1" x14ac:dyDescent="0.25">
      <c r="A146" s="21" t="s">
        <v>111</v>
      </c>
      <c r="B146" s="22" t="s">
        <v>1180</v>
      </c>
      <c r="C146" s="22" t="s">
        <v>1181</v>
      </c>
      <c r="D146" s="24" t="s">
        <v>712</v>
      </c>
      <c r="E146" s="28">
        <v>1000000</v>
      </c>
      <c r="F146" s="24" t="s">
        <v>1182</v>
      </c>
      <c r="G146" s="24" t="s">
        <v>193</v>
      </c>
      <c r="H146" s="22">
        <v>2013</v>
      </c>
      <c r="I146" s="22" t="s">
        <v>729</v>
      </c>
      <c r="J146" s="25" t="s">
        <v>112</v>
      </c>
      <c r="K146" s="26" t="s">
        <v>23</v>
      </c>
      <c r="L146" s="20" t="s">
        <v>667</v>
      </c>
      <c r="M146" s="26" t="s">
        <v>1180</v>
      </c>
      <c r="N146" s="20" t="s">
        <v>1183</v>
      </c>
      <c r="O146" s="26"/>
      <c r="P146" s="27"/>
    </row>
    <row r="147" spans="1:18" ht="14.25" customHeight="1" x14ac:dyDescent="0.25">
      <c r="A147" s="21" t="s">
        <v>256</v>
      </c>
      <c r="B147" s="22" t="s">
        <v>1184</v>
      </c>
      <c r="C147" s="22" t="s">
        <v>1184</v>
      </c>
      <c r="D147" s="23" t="s">
        <v>21</v>
      </c>
      <c r="E147" s="28">
        <v>1038000</v>
      </c>
      <c r="F147" s="24" t="s">
        <v>1185</v>
      </c>
      <c r="G147" s="24" t="s">
        <v>193</v>
      </c>
      <c r="H147" s="22">
        <v>2013</v>
      </c>
      <c r="I147" s="21" t="s">
        <v>22</v>
      </c>
      <c r="J147" s="25" t="s">
        <v>257</v>
      </c>
      <c r="K147" s="26" t="s">
        <v>106</v>
      </c>
      <c r="L147" s="20" t="s">
        <v>678</v>
      </c>
      <c r="M147" s="26" t="s">
        <v>1186</v>
      </c>
      <c r="O147" s="26"/>
      <c r="P147" s="27"/>
    </row>
    <row r="148" spans="1:18" ht="14.25" customHeight="1" x14ac:dyDescent="0.25">
      <c r="A148" s="21" t="s">
        <v>500</v>
      </c>
      <c r="B148" s="22" t="s">
        <v>1187</v>
      </c>
      <c r="C148" s="22" t="s">
        <v>1187</v>
      </c>
      <c r="D148" s="23" t="s">
        <v>21</v>
      </c>
      <c r="E148" s="28">
        <v>1200000</v>
      </c>
      <c r="F148" s="24" t="s">
        <v>1188</v>
      </c>
      <c r="G148" s="24" t="s">
        <v>193</v>
      </c>
      <c r="H148" s="22">
        <v>2012</v>
      </c>
      <c r="I148" s="21" t="s">
        <v>22</v>
      </c>
      <c r="J148" s="25" t="s">
        <v>289</v>
      </c>
      <c r="K148" s="26" t="s">
        <v>9</v>
      </c>
      <c r="L148" s="20" t="s">
        <v>667</v>
      </c>
      <c r="M148" s="26" t="s">
        <v>1189</v>
      </c>
      <c r="O148" s="26"/>
      <c r="P148" s="27"/>
    </row>
    <row r="149" spans="1:18" ht="14.25" customHeight="1" x14ac:dyDescent="0.25">
      <c r="A149" s="21" t="s">
        <v>300</v>
      </c>
      <c r="B149" s="22" t="s">
        <v>1042</v>
      </c>
      <c r="C149" s="22" t="s">
        <v>1042</v>
      </c>
      <c r="D149" s="23" t="s">
        <v>21</v>
      </c>
      <c r="E149" s="28">
        <v>1207000</v>
      </c>
      <c r="F149" s="24" t="s">
        <v>1190</v>
      </c>
      <c r="G149" s="24" t="s">
        <v>193</v>
      </c>
      <c r="H149" s="22">
        <v>2012</v>
      </c>
      <c r="I149" s="21" t="s">
        <v>14</v>
      </c>
      <c r="J149" s="25" t="s">
        <v>1191</v>
      </c>
      <c r="K149" s="26" t="s">
        <v>9</v>
      </c>
      <c r="L149" s="20" t="s">
        <v>667</v>
      </c>
      <c r="M149" s="26" t="s">
        <v>1192</v>
      </c>
      <c r="N149" s="20" t="s">
        <v>1193</v>
      </c>
      <c r="O149" s="26" t="s">
        <v>1194</v>
      </c>
      <c r="P149" s="27"/>
    </row>
    <row r="150" spans="1:18" ht="14.25" customHeight="1" x14ac:dyDescent="0.25">
      <c r="A150" s="21" t="s">
        <v>383</v>
      </c>
      <c r="B150" s="22" t="s">
        <v>707</v>
      </c>
      <c r="C150" s="22" t="s">
        <v>707</v>
      </c>
      <c r="D150" s="24" t="s">
        <v>122</v>
      </c>
      <c r="E150" s="28">
        <v>1300000</v>
      </c>
      <c r="F150" s="24" t="s">
        <v>1195</v>
      </c>
      <c r="G150" s="24" t="s">
        <v>193</v>
      </c>
      <c r="H150" s="22">
        <v>2012</v>
      </c>
      <c r="I150" s="21" t="s">
        <v>22</v>
      </c>
      <c r="J150" s="25" t="s">
        <v>384</v>
      </c>
      <c r="K150" s="26" t="s">
        <v>55</v>
      </c>
      <c r="L150" s="20" t="s">
        <v>54</v>
      </c>
      <c r="M150" s="26" t="s">
        <v>706</v>
      </c>
      <c r="N150" s="20" t="s">
        <v>707</v>
      </c>
      <c r="O150" s="26"/>
      <c r="P150" s="27"/>
    </row>
    <row r="151" spans="1:18" ht="14.25" customHeight="1" x14ac:dyDescent="0.25">
      <c r="A151" s="21" t="s">
        <v>641</v>
      </c>
      <c r="B151" s="22" t="s">
        <v>1196</v>
      </c>
      <c r="C151" s="22" t="s">
        <v>1196</v>
      </c>
      <c r="D151" s="23" t="s">
        <v>21</v>
      </c>
      <c r="E151" s="28">
        <v>1400000</v>
      </c>
      <c r="F151" s="24" t="s">
        <v>1197</v>
      </c>
      <c r="G151" s="24" t="s">
        <v>193</v>
      </c>
      <c r="H151" s="22">
        <v>2013</v>
      </c>
      <c r="I151" s="21" t="s">
        <v>14</v>
      </c>
      <c r="J151" s="25" t="s">
        <v>235</v>
      </c>
      <c r="K151" s="26" t="s">
        <v>9</v>
      </c>
      <c r="L151" s="20" t="s">
        <v>667</v>
      </c>
      <c r="M151" s="26" t="s">
        <v>1198</v>
      </c>
      <c r="O151" s="26"/>
      <c r="P151" s="27"/>
    </row>
    <row r="152" spans="1:18" ht="14.25" customHeight="1" x14ac:dyDescent="0.25">
      <c r="A152" s="21" t="s">
        <v>510</v>
      </c>
      <c r="B152" s="22" t="s">
        <v>981</v>
      </c>
      <c r="C152" s="22" t="s">
        <v>1030</v>
      </c>
      <c r="D152" s="23" t="s">
        <v>37</v>
      </c>
      <c r="E152" s="28">
        <v>1441000</v>
      </c>
      <c r="F152" s="24" t="s">
        <v>1199</v>
      </c>
      <c r="G152" s="24" t="s">
        <v>193</v>
      </c>
      <c r="H152" s="22">
        <v>2005</v>
      </c>
      <c r="I152" s="21" t="s">
        <v>22</v>
      </c>
      <c r="J152" s="25" t="s">
        <v>511</v>
      </c>
      <c r="K152" s="26" t="s">
        <v>970</v>
      </c>
      <c r="L152" s="20" t="s">
        <v>8</v>
      </c>
      <c r="M152" s="26" t="s">
        <v>512</v>
      </c>
      <c r="N152" s="20" t="s">
        <v>513</v>
      </c>
      <c r="O152" s="26" t="s">
        <v>514</v>
      </c>
      <c r="P152" s="27" t="s">
        <v>515</v>
      </c>
      <c r="Q152" s="20" t="s">
        <v>516</v>
      </c>
      <c r="R152" s="20" t="s">
        <v>1200</v>
      </c>
    </row>
    <row r="153" spans="1:18" ht="14.25" customHeight="1" x14ac:dyDescent="0.25">
      <c r="A153" s="21" t="s">
        <v>80</v>
      </c>
      <c r="B153" s="22" t="s">
        <v>1201</v>
      </c>
      <c r="C153" s="22" t="s">
        <v>1201</v>
      </c>
      <c r="D153" s="24" t="s">
        <v>712</v>
      </c>
      <c r="E153" s="28">
        <v>1500000</v>
      </c>
      <c r="F153" s="24" t="s">
        <v>1202</v>
      </c>
      <c r="G153" s="24" t="s">
        <v>193</v>
      </c>
      <c r="H153" s="22">
        <v>2010</v>
      </c>
      <c r="I153" s="22" t="s">
        <v>729</v>
      </c>
      <c r="J153" s="25" t="s">
        <v>81</v>
      </c>
      <c r="K153" s="26" t="s">
        <v>9</v>
      </c>
      <c r="L153" s="20" t="s">
        <v>667</v>
      </c>
      <c r="M153" s="26" t="s">
        <v>1203</v>
      </c>
      <c r="N153" s="20" t="s">
        <v>1204</v>
      </c>
      <c r="O153" s="26"/>
      <c r="P153" s="27"/>
    </row>
    <row r="154" spans="1:18" ht="14.25" customHeight="1" x14ac:dyDescent="0.25">
      <c r="A154" s="21" t="s">
        <v>159</v>
      </c>
      <c r="B154" s="22"/>
      <c r="C154" s="22" t="s">
        <v>969</v>
      </c>
      <c r="D154" s="24" t="s">
        <v>712</v>
      </c>
      <c r="E154" s="28">
        <v>1600000</v>
      </c>
      <c r="F154" s="24" t="s">
        <v>1205</v>
      </c>
      <c r="G154" s="24" t="s">
        <v>193</v>
      </c>
      <c r="H154" s="22">
        <v>2016</v>
      </c>
      <c r="I154" s="21" t="s">
        <v>160</v>
      </c>
      <c r="J154" s="25" t="s">
        <v>161</v>
      </c>
      <c r="K154" s="26" t="s">
        <v>970</v>
      </c>
      <c r="L154" s="20" t="s">
        <v>8</v>
      </c>
      <c r="M154" s="26" t="s">
        <v>1206</v>
      </c>
      <c r="N154" s="20" t="s">
        <v>1207</v>
      </c>
      <c r="O154" s="26"/>
      <c r="P154" s="27"/>
    </row>
    <row r="155" spans="1:18" ht="14.25" customHeight="1" x14ac:dyDescent="0.25">
      <c r="A155" s="21" t="s">
        <v>362</v>
      </c>
      <c r="B155" s="22" t="s">
        <v>742</v>
      </c>
      <c r="C155" s="22" t="s">
        <v>742</v>
      </c>
      <c r="D155" s="23" t="s">
        <v>70</v>
      </c>
      <c r="E155" s="28">
        <v>1616000</v>
      </c>
      <c r="F155" s="24" t="s">
        <v>1208</v>
      </c>
      <c r="G155" s="24" t="s">
        <v>193</v>
      </c>
      <c r="H155" s="22">
        <v>2012</v>
      </c>
      <c r="I155" s="21" t="s">
        <v>22</v>
      </c>
      <c r="J155" s="25" t="s">
        <v>228</v>
      </c>
      <c r="K155" s="26" t="s">
        <v>744</v>
      </c>
      <c r="L155" s="20" t="s">
        <v>689</v>
      </c>
      <c r="M155" s="26" t="s">
        <v>742</v>
      </c>
      <c r="N155" s="20" t="s">
        <v>804</v>
      </c>
      <c r="O155" s="26" t="s">
        <v>835</v>
      </c>
      <c r="P155" s="27" t="s">
        <v>836</v>
      </c>
    </row>
    <row r="156" spans="1:18" ht="14.25" customHeight="1" x14ac:dyDescent="0.25">
      <c r="A156" s="21" t="s">
        <v>236</v>
      </c>
      <c r="B156" s="22" t="s">
        <v>1209</v>
      </c>
      <c r="C156" s="22" t="s">
        <v>1060</v>
      </c>
      <c r="D156" s="24" t="s">
        <v>64</v>
      </c>
      <c r="E156" s="28">
        <v>2000000</v>
      </c>
      <c r="F156" s="24" t="s">
        <v>237</v>
      </c>
      <c r="G156" s="24" t="s">
        <v>193</v>
      </c>
      <c r="H156" s="22">
        <v>2010</v>
      </c>
      <c r="I156" s="21" t="s">
        <v>2182</v>
      </c>
      <c r="J156" s="25" t="s">
        <v>238</v>
      </c>
      <c r="K156" s="26" t="s">
        <v>106</v>
      </c>
      <c r="L156" s="20" t="s">
        <v>667</v>
      </c>
      <c r="M156" s="26" t="s">
        <v>1060</v>
      </c>
      <c r="N156" s="20" t="s">
        <v>1061</v>
      </c>
      <c r="O156" s="26"/>
      <c r="P156" s="27"/>
    </row>
    <row r="157" spans="1:18" ht="14.25" customHeight="1" x14ac:dyDescent="0.25">
      <c r="A157" s="29" t="s">
        <v>341</v>
      </c>
      <c r="B157" s="30" t="s">
        <v>1086</v>
      </c>
      <c r="C157" s="30" t="s">
        <v>983</v>
      </c>
      <c r="D157" s="24" t="s">
        <v>49</v>
      </c>
      <c r="E157" s="32">
        <v>2000000</v>
      </c>
      <c r="F157" s="31" t="s">
        <v>342</v>
      </c>
      <c r="G157" s="24" t="s">
        <v>193</v>
      </c>
      <c r="H157" s="22">
        <v>2012</v>
      </c>
      <c r="I157" s="21" t="s">
        <v>22</v>
      </c>
      <c r="J157" s="25" t="s">
        <v>262</v>
      </c>
      <c r="K157" s="26" t="s">
        <v>9</v>
      </c>
      <c r="L157" s="20" t="s">
        <v>678</v>
      </c>
      <c r="M157" s="26" t="s">
        <v>983</v>
      </c>
      <c r="N157" s="20" t="s">
        <v>343</v>
      </c>
      <c r="O157" s="26"/>
      <c r="P157" s="27"/>
    </row>
    <row r="158" spans="1:18" ht="14.25" customHeight="1" x14ac:dyDescent="0.25">
      <c r="A158" s="21" t="s">
        <v>92</v>
      </c>
      <c r="B158" s="22" t="s">
        <v>1052</v>
      </c>
      <c r="C158" s="22" t="s">
        <v>1052</v>
      </c>
      <c r="D158" s="23" t="s">
        <v>70</v>
      </c>
      <c r="E158" s="28">
        <v>2000000</v>
      </c>
      <c r="F158" s="24" t="s">
        <v>1210</v>
      </c>
      <c r="G158" s="24" t="s">
        <v>193</v>
      </c>
      <c r="H158" s="22">
        <v>2007</v>
      </c>
      <c r="I158" s="22" t="s">
        <v>729</v>
      </c>
      <c r="J158" s="25" t="s">
        <v>93</v>
      </c>
      <c r="K158" s="26" t="s">
        <v>46</v>
      </c>
      <c r="L158" s="20" t="s">
        <v>667</v>
      </c>
      <c r="M158" s="26" t="s">
        <v>1211</v>
      </c>
      <c r="N158" s="20" t="s">
        <v>1212</v>
      </c>
      <c r="O158" s="26" t="s">
        <v>1213</v>
      </c>
      <c r="P158" s="27" t="s">
        <v>1214</v>
      </c>
      <c r="Q158" s="20" t="s">
        <v>1215</v>
      </c>
      <c r="R158" s="20" t="s">
        <v>1216</v>
      </c>
    </row>
    <row r="159" spans="1:18" ht="14.25" customHeight="1" x14ac:dyDescent="0.25">
      <c r="A159" s="21" t="s">
        <v>127</v>
      </c>
      <c r="B159" s="22" t="s">
        <v>1217</v>
      </c>
      <c r="C159" s="22" t="s">
        <v>1217</v>
      </c>
      <c r="D159" s="24" t="s">
        <v>35</v>
      </c>
      <c r="E159" s="28">
        <v>2160000</v>
      </c>
      <c r="F159" s="24" t="s">
        <v>1218</v>
      </c>
      <c r="G159" s="24" t="s">
        <v>193</v>
      </c>
      <c r="H159" s="22">
        <v>2014</v>
      </c>
      <c r="I159" s="22" t="s">
        <v>729</v>
      </c>
      <c r="J159" s="25" t="s">
        <v>1219</v>
      </c>
      <c r="K159" s="26" t="s">
        <v>12</v>
      </c>
      <c r="L159" s="20" t="s">
        <v>667</v>
      </c>
      <c r="M159" s="26" t="s">
        <v>1217</v>
      </c>
      <c r="N159" s="20" t="s">
        <v>830</v>
      </c>
      <c r="O159" s="26"/>
      <c r="P159" s="27" t="s">
        <v>1220</v>
      </c>
    </row>
    <row r="160" spans="1:18" ht="14.25" customHeight="1" x14ac:dyDescent="0.25">
      <c r="A160" s="21" t="s">
        <v>75</v>
      </c>
      <c r="B160" s="22" t="s">
        <v>1221</v>
      </c>
      <c r="C160" s="22" t="s">
        <v>1221</v>
      </c>
      <c r="D160" s="24" t="s">
        <v>49</v>
      </c>
      <c r="E160" s="28">
        <v>2200000</v>
      </c>
      <c r="F160" s="24" t="s">
        <v>1222</v>
      </c>
      <c r="G160" s="24" t="s">
        <v>193</v>
      </c>
      <c r="H160" s="22">
        <v>2012</v>
      </c>
      <c r="I160" s="22" t="s">
        <v>729</v>
      </c>
      <c r="J160" s="25" t="s">
        <v>76</v>
      </c>
      <c r="K160" s="26" t="s">
        <v>23</v>
      </c>
      <c r="L160" s="20" t="s">
        <v>678</v>
      </c>
      <c r="M160" s="26" t="s">
        <v>1085</v>
      </c>
      <c r="N160" s="20" t="s">
        <v>949</v>
      </c>
      <c r="O160" s="26" t="s">
        <v>1223</v>
      </c>
      <c r="P160" s="27" t="s">
        <v>77</v>
      </c>
      <c r="Q160" s="20" t="s">
        <v>78</v>
      </c>
      <c r="R160" s="20" t="s">
        <v>79</v>
      </c>
    </row>
    <row r="161" spans="1:19" ht="14.25" customHeight="1" x14ac:dyDescent="0.25">
      <c r="A161" s="21" t="s">
        <v>252</v>
      </c>
      <c r="B161" s="22"/>
      <c r="C161" s="22" t="s">
        <v>1224</v>
      </c>
      <c r="D161" s="24" t="s">
        <v>49</v>
      </c>
      <c r="E161" s="28">
        <v>2292000</v>
      </c>
      <c r="F161" s="24" t="s">
        <v>1225</v>
      </c>
      <c r="G161" s="24" t="s">
        <v>193</v>
      </c>
      <c r="H161" s="22">
        <v>2014</v>
      </c>
      <c r="I161" s="21" t="s">
        <v>245</v>
      </c>
      <c r="J161" s="25" t="s">
        <v>1226</v>
      </c>
      <c r="K161" s="26" t="s">
        <v>106</v>
      </c>
      <c r="L161" s="20" t="s">
        <v>689</v>
      </c>
      <c r="M161" s="26" t="s">
        <v>253</v>
      </c>
      <c r="O161" s="26"/>
      <c r="P161" s="27"/>
    </row>
    <row r="162" spans="1:19" ht="14.25" customHeight="1" x14ac:dyDescent="0.25">
      <c r="A162" s="21" t="s">
        <v>274</v>
      </c>
      <c r="B162" s="22" t="s">
        <v>1227</v>
      </c>
      <c r="C162" s="22" t="s">
        <v>781</v>
      </c>
      <c r="D162" s="23" t="s">
        <v>21</v>
      </c>
      <c r="E162" s="28">
        <v>2300000</v>
      </c>
      <c r="F162" s="24" t="s">
        <v>1228</v>
      </c>
      <c r="G162" s="24" t="s">
        <v>193</v>
      </c>
      <c r="H162" s="22">
        <v>2010</v>
      </c>
      <c r="I162" s="21" t="s">
        <v>22</v>
      </c>
      <c r="J162" s="25" t="s">
        <v>275</v>
      </c>
      <c r="K162" s="26" t="s">
        <v>106</v>
      </c>
      <c r="L162" s="20" t="s">
        <v>678</v>
      </c>
      <c r="M162" s="26" t="s">
        <v>1227</v>
      </c>
      <c r="N162" s="20" t="s">
        <v>1229</v>
      </c>
      <c r="O162" s="26" t="s">
        <v>1230</v>
      </c>
      <c r="P162" s="27" t="s">
        <v>1231</v>
      </c>
      <c r="Q162" s="20" t="s">
        <v>1232</v>
      </c>
    </row>
    <row r="163" spans="1:19" ht="14.25" customHeight="1" x14ac:dyDescent="0.25">
      <c r="A163" s="21" t="s">
        <v>258</v>
      </c>
      <c r="B163" s="22" t="s">
        <v>1184</v>
      </c>
      <c r="C163" s="22" t="s">
        <v>1184</v>
      </c>
      <c r="D163" s="24" t="s">
        <v>122</v>
      </c>
      <c r="E163" s="28">
        <v>2390000</v>
      </c>
      <c r="F163" s="24" t="s">
        <v>1233</v>
      </c>
      <c r="G163" s="24" t="s">
        <v>193</v>
      </c>
      <c r="H163" s="22">
        <v>2009</v>
      </c>
      <c r="I163" s="21" t="s">
        <v>14</v>
      </c>
      <c r="J163" s="25" t="s">
        <v>1234</v>
      </c>
      <c r="K163" s="26" t="s">
        <v>106</v>
      </c>
      <c r="L163" s="20" t="s">
        <v>678</v>
      </c>
      <c r="M163" s="26" t="s">
        <v>1224</v>
      </c>
      <c r="N163" s="20" t="s">
        <v>1235</v>
      </c>
      <c r="O163" s="26" t="s">
        <v>1236</v>
      </c>
      <c r="P163" s="27"/>
    </row>
    <row r="164" spans="1:19" ht="14.25" customHeight="1" x14ac:dyDescent="0.25">
      <c r="A164" s="21" t="s">
        <v>359</v>
      </c>
      <c r="B164" s="22" t="s">
        <v>742</v>
      </c>
      <c r="C164" s="22" t="s">
        <v>742</v>
      </c>
      <c r="D164" s="23" t="s">
        <v>37</v>
      </c>
      <c r="E164" s="28">
        <v>2640000</v>
      </c>
      <c r="F164" s="24" t="s">
        <v>1237</v>
      </c>
      <c r="G164" s="24" t="s">
        <v>193</v>
      </c>
      <c r="H164" s="22">
        <v>2004</v>
      </c>
      <c r="I164" s="21" t="s">
        <v>22</v>
      </c>
      <c r="J164" s="25" t="s">
        <v>228</v>
      </c>
      <c r="K164" s="26" t="s">
        <v>744</v>
      </c>
      <c r="L164" s="20" t="s">
        <v>689</v>
      </c>
      <c r="M164" s="26" t="s">
        <v>742</v>
      </c>
      <c r="N164" s="20" t="s">
        <v>804</v>
      </c>
      <c r="O164" s="26" t="s">
        <v>835</v>
      </c>
      <c r="P164" s="27" t="s">
        <v>836</v>
      </c>
    </row>
    <row r="165" spans="1:19" ht="14.25" customHeight="1" x14ac:dyDescent="0.25">
      <c r="A165" s="21" t="s">
        <v>525</v>
      </c>
      <c r="B165" s="22" t="s">
        <v>778</v>
      </c>
      <c r="C165" s="22" t="s">
        <v>1042</v>
      </c>
      <c r="D165" s="24" t="s">
        <v>131</v>
      </c>
      <c r="E165" s="28">
        <v>2750000</v>
      </c>
      <c r="F165" s="24" t="s">
        <v>526</v>
      </c>
      <c r="G165" s="24" t="s">
        <v>193</v>
      </c>
      <c r="H165" s="22">
        <v>2010</v>
      </c>
      <c r="I165" s="22" t="s">
        <v>729</v>
      </c>
      <c r="J165" s="25" t="s">
        <v>1191</v>
      </c>
      <c r="K165" s="26" t="s">
        <v>9</v>
      </c>
      <c r="L165" s="20" t="s">
        <v>667</v>
      </c>
      <c r="M165" s="26" t="s">
        <v>1238</v>
      </c>
      <c r="N165" s="20" t="s">
        <v>1041</v>
      </c>
      <c r="O165" s="26"/>
      <c r="P165" s="27"/>
    </row>
    <row r="166" spans="1:19" ht="14.25" customHeight="1" x14ac:dyDescent="0.25">
      <c r="A166" s="21" t="s">
        <v>1239</v>
      </c>
      <c r="B166" s="22" t="s">
        <v>1024</v>
      </c>
      <c r="C166" s="22" t="s">
        <v>1024</v>
      </c>
      <c r="D166" s="24" t="s">
        <v>49</v>
      </c>
      <c r="E166" s="28">
        <v>2933000</v>
      </c>
      <c r="F166" s="24" t="s">
        <v>443</v>
      </c>
      <c r="G166" s="24" t="s">
        <v>193</v>
      </c>
      <c r="H166" s="22">
        <v>2010</v>
      </c>
      <c r="I166" s="21" t="s">
        <v>14</v>
      </c>
      <c r="J166" s="25" t="s">
        <v>179</v>
      </c>
      <c r="K166" s="26" t="s">
        <v>12</v>
      </c>
      <c r="L166" s="20" t="s">
        <v>667</v>
      </c>
      <c r="M166" s="26" t="s">
        <v>1026</v>
      </c>
      <c r="N166" s="20" t="s">
        <v>1027</v>
      </c>
      <c r="O166" s="26"/>
      <c r="P166" s="27" t="s">
        <v>1240</v>
      </c>
    </row>
    <row r="167" spans="1:19" ht="14.25" customHeight="1" x14ac:dyDescent="0.25">
      <c r="A167" s="21" t="s">
        <v>1241</v>
      </c>
      <c r="B167" s="22" t="s">
        <v>1242</v>
      </c>
      <c r="C167" s="22" t="s">
        <v>1242</v>
      </c>
      <c r="D167" s="23" t="s">
        <v>37</v>
      </c>
      <c r="E167" s="28">
        <v>3000000</v>
      </c>
      <c r="F167" s="24" t="s">
        <v>1243</v>
      </c>
      <c r="G167" s="24" t="s">
        <v>193</v>
      </c>
      <c r="H167" s="22">
        <v>2014</v>
      </c>
      <c r="I167" s="21" t="s">
        <v>22</v>
      </c>
      <c r="J167" s="25" t="s">
        <v>1244</v>
      </c>
      <c r="K167" s="26" t="s">
        <v>9</v>
      </c>
      <c r="L167" s="20" t="s">
        <v>802</v>
      </c>
      <c r="M167" s="26" t="s">
        <v>1245</v>
      </c>
      <c r="O167" s="26"/>
      <c r="P167" s="27"/>
    </row>
    <row r="168" spans="1:19" ht="14.25" customHeight="1" x14ac:dyDescent="0.25">
      <c r="A168" s="21" t="s">
        <v>474</v>
      </c>
      <c r="B168" s="22"/>
      <c r="C168" s="22" t="s">
        <v>1246</v>
      </c>
      <c r="D168" s="24" t="s">
        <v>64</v>
      </c>
      <c r="E168" s="28">
        <v>3000000</v>
      </c>
      <c r="F168" s="24" t="s">
        <v>1247</v>
      </c>
      <c r="G168" s="24" t="s">
        <v>193</v>
      </c>
      <c r="H168" s="22">
        <v>2015</v>
      </c>
      <c r="I168" s="21" t="s">
        <v>14</v>
      </c>
      <c r="J168" s="25" t="s">
        <v>475</v>
      </c>
      <c r="K168" s="26" t="s">
        <v>9</v>
      </c>
      <c r="L168" s="20" t="s">
        <v>678</v>
      </c>
      <c r="M168" s="26" t="s">
        <v>1248</v>
      </c>
      <c r="N168" s="20" t="s">
        <v>1249</v>
      </c>
      <c r="O168" s="26" t="s">
        <v>1250</v>
      </c>
      <c r="P168" s="27"/>
      <c r="S168" s="20" t="s">
        <v>1251</v>
      </c>
    </row>
    <row r="169" spans="1:19" ht="14.25" customHeight="1" x14ac:dyDescent="0.25">
      <c r="A169" s="21" t="s">
        <v>552</v>
      </c>
      <c r="B169" s="22" t="s">
        <v>1252</v>
      </c>
      <c r="C169" s="22" t="s">
        <v>1252</v>
      </c>
      <c r="D169" s="24" t="s">
        <v>49</v>
      </c>
      <c r="E169" s="28">
        <v>3000000</v>
      </c>
      <c r="F169" s="24" t="s">
        <v>553</v>
      </c>
      <c r="G169" s="24" t="s">
        <v>193</v>
      </c>
      <c r="H169" s="22">
        <v>2010</v>
      </c>
      <c r="I169" s="21" t="s">
        <v>14</v>
      </c>
      <c r="J169" s="25" t="s">
        <v>554</v>
      </c>
      <c r="K169" s="26" t="s">
        <v>84</v>
      </c>
      <c r="L169" s="20" t="s">
        <v>667</v>
      </c>
      <c r="M169" s="26" t="s">
        <v>1253</v>
      </c>
      <c r="N169" s="20" t="s">
        <v>1254</v>
      </c>
      <c r="O169" s="26"/>
      <c r="P169" s="27"/>
    </row>
    <row r="170" spans="1:19" ht="14.25" customHeight="1" x14ac:dyDescent="0.25">
      <c r="A170" s="21" t="s">
        <v>1255</v>
      </c>
      <c r="B170" s="22" t="s">
        <v>1256</v>
      </c>
      <c r="C170" s="22" t="s">
        <v>1257</v>
      </c>
      <c r="D170" s="24" t="s">
        <v>132</v>
      </c>
      <c r="E170" s="28">
        <v>3078000</v>
      </c>
      <c r="F170" s="24" t="s">
        <v>1258</v>
      </c>
      <c r="G170" s="24" t="s">
        <v>193</v>
      </c>
      <c r="H170" s="22">
        <v>2010</v>
      </c>
      <c r="I170" s="22" t="s">
        <v>729</v>
      </c>
      <c r="J170" s="25" t="s">
        <v>1259</v>
      </c>
      <c r="K170" s="26" t="s">
        <v>23</v>
      </c>
      <c r="L170" s="20" t="s">
        <v>802</v>
      </c>
      <c r="M170" s="26" t="s">
        <v>1260</v>
      </c>
      <c r="N170" s="20" t="s">
        <v>1261</v>
      </c>
      <c r="O170" s="26"/>
      <c r="P170" s="27"/>
    </row>
    <row r="171" spans="1:19" ht="14.25" customHeight="1" x14ac:dyDescent="0.25">
      <c r="A171" s="21" t="s">
        <v>354</v>
      </c>
      <c r="B171" s="22" t="s">
        <v>742</v>
      </c>
      <c r="C171" s="22" t="s">
        <v>742</v>
      </c>
      <c r="D171" s="24" t="s">
        <v>21</v>
      </c>
      <c r="E171" s="28">
        <v>3135000</v>
      </c>
      <c r="F171" s="24" t="s">
        <v>355</v>
      </c>
      <c r="G171" s="24" t="s">
        <v>193</v>
      </c>
      <c r="H171" s="22">
        <v>1996</v>
      </c>
      <c r="I171" s="21" t="s">
        <v>22</v>
      </c>
      <c r="J171" s="25" t="s">
        <v>228</v>
      </c>
      <c r="K171" s="26" t="s">
        <v>744</v>
      </c>
      <c r="L171" s="20" t="s">
        <v>689</v>
      </c>
      <c r="M171" s="26" t="s">
        <v>742</v>
      </c>
      <c r="N171" s="20" t="s">
        <v>804</v>
      </c>
      <c r="O171" s="26" t="s">
        <v>835</v>
      </c>
      <c r="P171" s="27" t="s">
        <v>836</v>
      </c>
    </row>
    <row r="172" spans="1:19" ht="14.25" customHeight="1" x14ac:dyDescent="0.25">
      <c r="A172" s="21" t="s">
        <v>1262</v>
      </c>
      <c r="B172" s="22" t="s">
        <v>790</v>
      </c>
      <c r="C172" s="22" t="s">
        <v>790</v>
      </c>
      <c r="D172" s="24" t="s">
        <v>122</v>
      </c>
      <c r="E172" s="28">
        <v>3375000</v>
      </c>
      <c r="F172" s="24" t="s">
        <v>1263</v>
      </c>
      <c r="G172" s="24" t="s">
        <v>193</v>
      </c>
      <c r="H172" s="22">
        <v>2014</v>
      </c>
      <c r="I172" s="22" t="s">
        <v>729</v>
      </c>
      <c r="J172" s="25" t="s">
        <v>896</v>
      </c>
      <c r="K172" s="26" t="s">
        <v>106</v>
      </c>
      <c r="L172" s="20" t="s">
        <v>667</v>
      </c>
      <c r="M172" s="26" t="s">
        <v>783</v>
      </c>
      <c r="N172" s="20" t="s">
        <v>793</v>
      </c>
      <c r="O172" s="26" t="s">
        <v>789</v>
      </c>
      <c r="P172" s="27"/>
    </row>
    <row r="173" spans="1:19" ht="14.25" customHeight="1" x14ac:dyDescent="0.25">
      <c r="A173" s="21" t="s">
        <v>1264</v>
      </c>
      <c r="B173" s="22" t="s">
        <v>1265</v>
      </c>
      <c r="C173" s="22" t="s">
        <v>1266</v>
      </c>
      <c r="D173" s="23" t="s">
        <v>37</v>
      </c>
      <c r="E173" s="28">
        <v>3400000</v>
      </c>
      <c r="F173" s="24" t="s">
        <v>1267</v>
      </c>
      <c r="G173" s="24" t="s">
        <v>193</v>
      </c>
      <c r="H173" s="22">
        <v>2015</v>
      </c>
      <c r="I173" s="21" t="s">
        <v>14</v>
      </c>
      <c r="J173" s="25" t="s">
        <v>1268</v>
      </c>
      <c r="K173" s="26" t="s">
        <v>9</v>
      </c>
      <c r="L173" s="20" t="s">
        <v>802</v>
      </c>
      <c r="M173" s="26" t="s">
        <v>1269</v>
      </c>
      <c r="N173" s="20" t="s">
        <v>1270</v>
      </c>
      <c r="O173" s="26" t="s">
        <v>1271</v>
      </c>
      <c r="P173" s="27"/>
    </row>
    <row r="174" spans="1:19" ht="14.25" customHeight="1" x14ac:dyDescent="0.25">
      <c r="A174" s="21" t="s">
        <v>392</v>
      </c>
      <c r="B174" s="22" t="s">
        <v>1272</v>
      </c>
      <c r="C174" s="22" t="s">
        <v>1041</v>
      </c>
      <c r="D174" s="24" t="s">
        <v>21</v>
      </c>
      <c r="E174" s="28">
        <v>3400000</v>
      </c>
      <c r="F174" s="24" t="s">
        <v>393</v>
      </c>
      <c r="G174" s="24" t="s">
        <v>193</v>
      </c>
      <c r="H174" s="22">
        <v>2011</v>
      </c>
      <c r="I174" s="21" t="s">
        <v>14</v>
      </c>
      <c r="J174" s="25" t="s">
        <v>1191</v>
      </c>
      <c r="K174" s="26" t="s">
        <v>9</v>
      </c>
      <c r="L174" s="20" t="s">
        <v>667</v>
      </c>
      <c r="M174" s="26" t="s">
        <v>1273</v>
      </c>
      <c r="O174" s="26"/>
      <c r="P174" s="27"/>
    </row>
    <row r="175" spans="1:19" ht="14.25" customHeight="1" x14ac:dyDescent="0.25">
      <c r="A175" s="21" t="s">
        <v>133</v>
      </c>
      <c r="B175" s="22" t="s">
        <v>1274</v>
      </c>
      <c r="C175" s="22" t="s">
        <v>1274</v>
      </c>
      <c r="D175" s="24" t="s">
        <v>122</v>
      </c>
      <c r="E175" s="28">
        <v>3500000</v>
      </c>
      <c r="F175" s="24" t="s">
        <v>1275</v>
      </c>
      <c r="G175" s="24" t="s">
        <v>193</v>
      </c>
      <c r="H175" s="22">
        <v>2014</v>
      </c>
      <c r="I175" s="21" t="s">
        <v>14</v>
      </c>
      <c r="J175" s="25" t="s">
        <v>134</v>
      </c>
      <c r="K175" s="26" t="s">
        <v>9</v>
      </c>
      <c r="L175" s="20" t="s">
        <v>667</v>
      </c>
      <c r="M175" s="26" t="s">
        <v>767</v>
      </c>
      <c r="N175" s="20" t="s">
        <v>1042</v>
      </c>
      <c r="O175" s="26" t="s">
        <v>785</v>
      </c>
      <c r="P175" s="27" t="s">
        <v>1276</v>
      </c>
      <c r="S175" s="20" t="s">
        <v>1277</v>
      </c>
    </row>
    <row r="176" spans="1:19" ht="14.25" customHeight="1" x14ac:dyDescent="0.25">
      <c r="A176" s="21" t="s">
        <v>594</v>
      </c>
      <c r="B176" s="22" t="s">
        <v>1081</v>
      </c>
      <c r="C176" s="22" t="s">
        <v>1081</v>
      </c>
      <c r="D176" s="24" t="s">
        <v>145</v>
      </c>
      <c r="E176" s="28">
        <v>3650000</v>
      </c>
      <c r="F176" s="24" t="s">
        <v>595</v>
      </c>
      <c r="G176" s="24" t="s">
        <v>193</v>
      </c>
      <c r="H176" s="22">
        <v>2011</v>
      </c>
      <c r="I176" s="21" t="s">
        <v>31</v>
      </c>
      <c r="J176" s="25" t="s">
        <v>1278</v>
      </c>
      <c r="K176" s="26" t="s">
        <v>23</v>
      </c>
      <c r="L176" s="20" t="s">
        <v>689</v>
      </c>
      <c r="M176" s="26" t="s">
        <v>730</v>
      </c>
      <c r="N176" s="20" t="s">
        <v>937</v>
      </c>
      <c r="O176" s="26" t="s">
        <v>936</v>
      </c>
      <c r="P176" s="27" t="s">
        <v>938</v>
      </c>
      <c r="Q176" s="20" t="s">
        <v>809</v>
      </c>
      <c r="R176" s="20" t="s">
        <v>731</v>
      </c>
      <c r="S176" s="20" t="s">
        <v>1279</v>
      </c>
    </row>
    <row r="177" spans="1:19" ht="14.25" customHeight="1" x14ac:dyDescent="0.25">
      <c r="A177" s="21" t="s">
        <v>561</v>
      </c>
      <c r="B177" s="22"/>
      <c r="C177" s="22" t="s">
        <v>1280</v>
      </c>
      <c r="D177" s="24" t="s">
        <v>131</v>
      </c>
      <c r="E177" s="28">
        <v>4000000</v>
      </c>
      <c r="F177" s="24" t="s">
        <v>1281</v>
      </c>
      <c r="G177" s="24" t="s">
        <v>193</v>
      </c>
      <c r="H177" s="22">
        <v>2008</v>
      </c>
      <c r="I177" s="21" t="s">
        <v>215</v>
      </c>
      <c r="J177" s="25" t="s">
        <v>562</v>
      </c>
      <c r="K177" s="26" t="s">
        <v>84</v>
      </c>
      <c r="L177" s="20" t="s">
        <v>667</v>
      </c>
      <c r="M177" s="26" t="s">
        <v>1280</v>
      </c>
      <c r="N177" s="20" t="s">
        <v>1282</v>
      </c>
      <c r="O177" s="26"/>
      <c r="P177" s="27"/>
    </row>
    <row r="178" spans="1:19" ht="14.25" customHeight="1" x14ac:dyDescent="0.25">
      <c r="A178" s="21" t="s">
        <v>644</v>
      </c>
      <c r="B178" s="22" t="s">
        <v>1283</v>
      </c>
      <c r="C178" s="22" t="s">
        <v>1246</v>
      </c>
      <c r="D178" s="24" t="s">
        <v>49</v>
      </c>
      <c r="E178" s="28">
        <v>4000000</v>
      </c>
      <c r="F178" s="24" t="s">
        <v>1284</v>
      </c>
      <c r="G178" s="24" t="s">
        <v>193</v>
      </c>
      <c r="H178" s="22">
        <v>2014</v>
      </c>
      <c r="I178" s="22" t="s">
        <v>729</v>
      </c>
      <c r="J178" s="25" t="s">
        <v>1285</v>
      </c>
      <c r="K178" s="26" t="s">
        <v>9</v>
      </c>
      <c r="L178" s="20" t="s">
        <v>678</v>
      </c>
      <c r="M178" s="26" t="s">
        <v>1286</v>
      </c>
      <c r="N178" s="20" t="s">
        <v>1287</v>
      </c>
      <c r="O178" s="26" t="s">
        <v>1288</v>
      </c>
      <c r="P178" s="27" t="s">
        <v>1289</v>
      </c>
      <c r="Q178" s="20" t="s">
        <v>1290</v>
      </c>
      <c r="R178" s="20" t="s">
        <v>1189</v>
      </c>
      <c r="S178" s="20" t="s">
        <v>1291</v>
      </c>
    </row>
    <row r="179" spans="1:19" ht="14.25" customHeight="1" x14ac:dyDescent="0.25">
      <c r="A179" s="21" t="s">
        <v>496</v>
      </c>
      <c r="B179" s="22" t="s">
        <v>1292</v>
      </c>
      <c r="C179" s="22" t="s">
        <v>1292</v>
      </c>
      <c r="D179" s="24" t="s">
        <v>64</v>
      </c>
      <c r="E179" s="28">
        <v>4300000</v>
      </c>
      <c r="F179" s="24" t="s">
        <v>1293</v>
      </c>
      <c r="G179" s="24" t="s">
        <v>193</v>
      </c>
      <c r="H179" s="22">
        <v>2011</v>
      </c>
      <c r="I179" s="21" t="s">
        <v>14</v>
      </c>
      <c r="J179" s="25" t="s">
        <v>497</v>
      </c>
      <c r="K179" s="26" t="s">
        <v>46</v>
      </c>
      <c r="L179" s="20" t="s">
        <v>667</v>
      </c>
      <c r="M179" s="26" t="s">
        <v>1292</v>
      </c>
      <c r="N179" s="20" t="s">
        <v>1111</v>
      </c>
      <c r="O179" s="26"/>
      <c r="P179" s="27"/>
    </row>
    <row r="180" spans="1:19" ht="14.25" customHeight="1" x14ac:dyDescent="0.25">
      <c r="A180" s="21" t="s">
        <v>234</v>
      </c>
      <c r="B180" s="22"/>
      <c r="C180" s="22" t="s">
        <v>1196</v>
      </c>
      <c r="D180" s="24" t="s">
        <v>64</v>
      </c>
      <c r="E180" s="28">
        <v>4400000</v>
      </c>
      <c r="F180" s="24" t="s">
        <v>1294</v>
      </c>
      <c r="G180" s="24" t="s">
        <v>193</v>
      </c>
      <c r="H180" s="22">
        <v>2012</v>
      </c>
      <c r="I180" s="21" t="s">
        <v>14</v>
      </c>
      <c r="J180" s="25" t="s">
        <v>235</v>
      </c>
      <c r="K180" s="26" t="s">
        <v>9</v>
      </c>
      <c r="L180" s="20" t="s">
        <v>667</v>
      </c>
      <c r="M180" s="26" t="s">
        <v>1295</v>
      </c>
      <c r="O180" s="26"/>
      <c r="P180" s="27"/>
    </row>
    <row r="181" spans="1:19" ht="14.25" customHeight="1" x14ac:dyDescent="0.25">
      <c r="A181" s="21" t="s">
        <v>1296</v>
      </c>
      <c r="B181" s="22" t="s">
        <v>1297</v>
      </c>
      <c r="C181" s="22" t="s">
        <v>1298</v>
      </c>
      <c r="D181" s="23" t="s">
        <v>70</v>
      </c>
      <c r="E181" s="28">
        <v>4400000</v>
      </c>
      <c r="F181" s="24" t="s">
        <v>1299</v>
      </c>
      <c r="G181" s="24" t="s">
        <v>193</v>
      </c>
      <c r="H181" s="22">
        <v>2013</v>
      </c>
      <c r="I181" s="21" t="s">
        <v>22</v>
      </c>
      <c r="J181" s="25" t="s">
        <v>542</v>
      </c>
      <c r="K181" s="26" t="s">
        <v>970</v>
      </c>
      <c r="L181" s="20" t="s">
        <v>8</v>
      </c>
      <c r="M181" s="26" t="s">
        <v>1162</v>
      </c>
      <c r="N181" s="20" t="s">
        <v>1164</v>
      </c>
      <c r="O181" s="26" t="s">
        <v>1300</v>
      </c>
      <c r="P181" s="27" t="s">
        <v>1301</v>
      </c>
      <c r="Q181" s="20" t="s">
        <v>1302</v>
      </c>
      <c r="R181" s="20" t="s">
        <v>988</v>
      </c>
      <c r="S181" s="20" t="s">
        <v>1303</v>
      </c>
    </row>
    <row r="182" spans="1:19" ht="14.25" customHeight="1" x14ac:dyDescent="0.25">
      <c r="A182" s="21" t="s">
        <v>1304</v>
      </c>
      <c r="B182" s="22" t="s">
        <v>789</v>
      </c>
      <c r="C182" s="22" t="s">
        <v>810</v>
      </c>
      <c r="D182" s="24" t="s">
        <v>64</v>
      </c>
      <c r="E182" s="28">
        <v>4414000</v>
      </c>
      <c r="F182" s="24" t="s">
        <v>1305</v>
      </c>
      <c r="G182" s="24" t="s">
        <v>193</v>
      </c>
      <c r="H182" s="22">
        <v>2014</v>
      </c>
      <c r="I182" s="22" t="s">
        <v>729</v>
      </c>
      <c r="J182" s="25" t="s">
        <v>896</v>
      </c>
      <c r="K182" s="26" t="s">
        <v>23</v>
      </c>
      <c r="L182" s="20" t="s">
        <v>667</v>
      </c>
      <c r="M182" s="26" t="s">
        <v>790</v>
      </c>
      <c r="O182" s="26"/>
      <c r="P182" s="27"/>
    </row>
    <row r="183" spans="1:19" ht="14.25" customHeight="1" x14ac:dyDescent="0.25">
      <c r="A183" s="21" t="s">
        <v>1306</v>
      </c>
      <c r="B183" s="22" t="s">
        <v>1307</v>
      </c>
      <c r="C183" s="22" t="s">
        <v>1308</v>
      </c>
      <c r="D183" s="23" t="s">
        <v>37</v>
      </c>
      <c r="E183" s="28">
        <v>4500000</v>
      </c>
      <c r="F183" s="24" t="s">
        <v>1309</v>
      </c>
      <c r="G183" s="24" t="s">
        <v>193</v>
      </c>
      <c r="H183" s="22">
        <v>2014</v>
      </c>
      <c r="I183" s="21" t="s">
        <v>22</v>
      </c>
      <c r="J183" s="25" t="s">
        <v>882</v>
      </c>
      <c r="K183" s="26" t="s">
        <v>84</v>
      </c>
      <c r="L183" s="20" t="s">
        <v>802</v>
      </c>
      <c r="M183" s="26" t="s">
        <v>880</v>
      </c>
      <c r="N183" s="20" t="s">
        <v>1310</v>
      </c>
      <c r="O183" s="26"/>
      <c r="P183" s="27"/>
    </row>
    <row r="184" spans="1:19" ht="14.25" customHeight="1" x14ac:dyDescent="0.25">
      <c r="A184" s="21" t="s">
        <v>1311</v>
      </c>
      <c r="B184" s="22" t="s">
        <v>1312</v>
      </c>
      <c r="C184" s="22" t="s">
        <v>1313</v>
      </c>
      <c r="D184" s="24" t="s">
        <v>109</v>
      </c>
      <c r="E184" s="28">
        <v>5000000</v>
      </c>
      <c r="F184" s="24" t="s">
        <v>1314</v>
      </c>
      <c r="G184" s="24" t="s">
        <v>193</v>
      </c>
      <c r="H184" s="22">
        <v>2011</v>
      </c>
      <c r="I184" s="22" t="s">
        <v>729</v>
      </c>
      <c r="J184" s="25" t="s">
        <v>1315</v>
      </c>
      <c r="K184" s="26" t="s">
        <v>744</v>
      </c>
      <c r="L184" s="20" t="s">
        <v>54</v>
      </c>
      <c r="M184" s="26" t="s">
        <v>1316</v>
      </c>
      <c r="N184" s="20" t="s">
        <v>1317</v>
      </c>
      <c r="O184" s="26" t="s">
        <v>1318</v>
      </c>
      <c r="P184" s="27" t="s">
        <v>859</v>
      </c>
      <c r="Q184" s="20" t="s">
        <v>1319</v>
      </c>
      <c r="R184" s="20" t="s">
        <v>611</v>
      </c>
    </row>
    <row r="185" spans="1:19" ht="14.25" customHeight="1" x14ac:dyDescent="0.25">
      <c r="A185" s="21" t="s">
        <v>1320</v>
      </c>
      <c r="B185" s="22" t="s">
        <v>778</v>
      </c>
      <c r="C185" s="22" t="s">
        <v>1321</v>
      </c>
      <c r="D185" s="23" t="s">
        <v>37</v>
      </c>
      <c r="E185" s="28">
        <v>5000000</v>
      </c>
      <c r="F185" s="24" t="s">
        <v>1322</v>
      </c>
      <c r="G185" s="24" t="s">
        <v>193</v>
      </c>
      <c r="H185" s="22">
        <v>2014</v>
      </c>
      <c r="I185" s="21" t="s">
        <v>245</v>
      </c>
      <c r="J185" s="25" t="s">
        <v>1323</v>
      </c>
      <c r="K185" s="26" t="s">
        <v>46</v>
      </c>
      <c r="L185" s="20" t="s">
        <v>802</v>
      </c>
      <c r="M185" s="26" t="s">
        <v>1321</v>
      </c>
      <c r="N185" s="20" t="s">
        <v>1211</v>
      </c>
      <c r="O185" s="26" t="s">
        <v>1324</v>
      </c>
      <c r="P185" s="27" t="s">
        <v>1325</v>
      </c>
    </row>
    <row r="186" spans="1:19" ht="14.25" customHeight="1" x14ac:dyDescent="0.25">
      <c r="A186" s="21" t="s">
        <v>1326</v>
      </c>
      <c r="B186" s="22" t="s">
        <v>1194</v>
      </c>
      <c r="C186" s="22" t="s">
        <v>1194</v>
      </c>
      <c r="D186" s="24" t="s">
        <v>132</v>
      </c>
      <c r="E186" s="28">
        <v>5100000</v>
      </c>
      <c r="F186" s="24" t="s">
        <v>1327</v>
      </c>
      <c r="G186" s="24" t="s">
        <v>193</v>
      </c>
      <c r="H186" s="22">
        <v>2014</v>
      </c>
      <c r="I186" s="21" t="s">
        <v>22</v>
      </c>
      <c r="J186" s="25" t="s">
        <v>1328</v>
      </c>
      <c r="K186" s="26" t="s">
        <v>9</v>
      </c>
      <c r="L186" s="20" t="s">
        <v>689</v>
      </c>
      <c r="M186" s="26" t="s">
        <v>983</v>
      </c>
      <c r="N186" s="20" t="s">
        <v>379</v>
      </c>
      <c r="O186" s="26"/>
      <c r="P186" s="27"/>
    </row>
    <row r="187" spans="1:19" ht="14.25" customHeight="1" x14ac:dyDescent="0.25">
      <c r="A187" s="21" t="s">
        <v>1329</v>
      </c>
      <c r="B187" s="22" t="s">
        <v>1128</v>
      </c>
      <c r="C187" s="22" t="s">
        <v>1128</v>
      </c>
      <c r="D187" s="24" t="s">
        <v>132</v>
      </c>
      <c r="E187" s="28">
        <v>5150000</v>
      </c>
      <c r="F187" s="24" t="s">
        <v>1330</v>
      </c>
      <c r="G187" s="24" t="s">
        <v>193</v>
      </c>
      <c r="H187" s="22">
        <v>2015</v>
      </c>
      <c r="I187" s="21" t="s">
        <v>22</v>
      </c>
      <c r="J187" s="25" t="s">
        <v>1129</v>
      </c>
      <c r="K187" s="26" t="s">
        <v>12</v>
      </c>
      <c r="L187" s="20" t="s">
        <v>689</v>
      </c>
      <c r="M187" s="26" t="s">
        <v>439</v>
      </c>
      <c r="O187" s="26"/>
      <c r="P187" s="27"/>
    </row>
    <row r="188" spans="1:19" ht="14.25" customHeight="1" x14ac:dyDescent="0.25">
      <c r="A188" s="21" t="s">
        <v>1331</v>
      </c>
      <c r="B188" s="22"/>
      <c r="C188" s="22" t="s">
        <v>887</v>
      </c>
      <c r="D188" s="23" t="s">
        <v>70</v>
      </c>
      <c r="E188" s="28">
        <v>5715000</v>
      </c>
      <c r="F188" s="24" t="s">
        <v>1332</v>
      </c>
      <c r="G188" s="24" t="s">
        <v>193</v>
      </c>
      <c r="H188" s="22">
        <v>2010</v>
      </c>
      <c r="I188" s="22" t="s">
        <v>729</v>
      </c>
      <c r="J188" s="25" t="s">
        <v>1333</v>
      </c>
      <c r="K188" s="26" t="s">
        <v>84</v>
      </c>
      <c r="L188" s="20" t="s">
        <v>54</v>
      </c>
      <c r="M188" s="26" t="s">
        <v>1334</v>
      </c>
      <c r="N188" s="20" t="s">
        <v>1335</v>
      </c>
      <c r="O188" s="26" t="s">
        <v>1336</v>
      </c>
      <c r="P188" s="27" t="s">
        <v>891</v>
      </c>
    </row>
    <row r="189" spans="1:19" ht="14.25" customHeight="1" x14ac:dyDescent="0.25">
      <c r="A189" s="21" t="s">
        <v>1337</v>
      </c>
      <c r="B189" s="22"/>
      <c r="C189" s="22" t="s">
        <v>1338</v>
      </c>
      <c r="D189" s="24" t="s">
        <v>64</v>
      </c>
      <c r="E189" s="28">
        <v>5912000</v>
      </c>
      <c r="F189" s="24" t="s">
        <v>1339</v>
      </c>
      <c r="G189" s="24" t="s">
        <v>193</v>
      </c>
      <c r="H189" s="22">
        <v>2013</v>
      </c>
      <c r="I189" s="21" t="s">
        <v>160</v>
      </c>
      <c r="J189" s="25" t="s">
        <v>485</v>
      </c>
      <c r="K189" s="26" t="s">
        <v>106</v>
      </c>
      <c r="L189" s="20" t="s">
        <v>667</v>
      </c>
      <c r="M189" s="26" t="s">
        <v>1338</v>
      </c>
      <c r="N189" s="20" t="s">
        <v>1340</v>
      </c>
      <c r="O189" s="26"/>
      <c r="P189" s="27"/>
    </row>
    <row r="190" spans="1:19" ht="14.25" customHeight="1" x14ac:dyDescent="0.25">
      <c r="A190" s="21" t="s">
        <v>233</v>
      </c>
      <c r="B190" s="22" t="s">
        <v>968</v>
      </c>
      <c r="C190" s="22" t="s">
        <v>969</v>
      </c>
      <c r="D190" s="24" t="s">
        <v>19</v>
      </c>
      <c r="E190" s="28">
        <v>6000000</v>
      </c>
      <c r="F190" s="24" t="s">
        <v>1341</v>
      </c>
      <c r="G190" s="24" t="s">
        <v>193</v>
      </c>
      <c r="H190" s="22">
        <v>2012</v>
      </c>
      <c r="I190" s="21" t="s">
        <v>187</v>
      </c>
      <c r="J190" s="25" t="s">
        <v>15</v>
      </c>
      <c r="K190" s="26" t="s">
        <v>970</v>
      </c>
      <c r="L190" s="20" t="s">
        <v>8</v>
      </c>
      <c r="M190" s="26" t="s">
        <v>975</v>
      </c>
      <c r="O190" s="26"/>
      <c r="P190" s="27"/>
    </row>
    <row r="191" spans="1:19" ht="14.25" customHeight="1" x14ac:dyDescent="0.25">
      <c r="A191" s="21" t="s">
        <v>489</v>
      </c>
      <c r="B191" s="22" t="s">
        <v>710</v>
      </c>
      <c r="C191" s="22" t="s">
        <v>936</v>
      </c>
      <c r="D191" s="24" t="s">
        <v>109</v>
      </c>
      <c r="E191" s="28">
        <v>6058110</v>
      </c>
      <c r="F191" s="24" t="s">
        <v>1343</v>
      </c>
      <c r="G191" s="24" t="s">
        <v>193</v>
      </c>
      <c r="H191" s="22">
        <v>2008</v>
      </c>
      <c r="I191" s="21" t="s">
        <v>31</v>
      </c>
      <c r="J191" s="25" t="s">
        <v>490</v>
      </c>
      <c r="K191" s="26" t="s">
        <v>23</v>
      </c>
      <c r="L191" s="20" t="s">
        <v>667</v>
      </c>
      <c r="M191" s="26" t="s">
        <v>1344</v>
      </c>
      <c r="N191" s="20" t="s">
        <v>730</v>
      </c>
      <c r="O191" s="26" t="s">
        <v>937</v>
      </c>
      <c r="P191" s="27" t="s">
        <v>1345</v>
      </c>
      <c r="Q191" s="20" t="s">
        <v>938</v>
      </c>
      <c r="R191" s="20" t="s">
        <v>951</v>
      </c>
      <c r="S191" s="20" t="s">
        <v>1346</v>
      </c>
    </row>
    <row r="192" spans="1:19" ht="14.25" customHeight="1" x14ac:dyDescent="0.25">
      <c r="A192" s="21" t="s">
        <v>525</v>
      </c>
      <c r="B192" s="22" t="s">
        <v>956</v>
      </c>
      <c r="C192" s="22" t="s">
        <v>956</v>
      </c>
      <c r="D192" s="24" t="s">
        <v>64</v>
      </c>
      <c r="E192" s="28">
        <v>6436299</v>
      </c>
      <c r="F192" s="24" t="s">
        <v>1347</v>
      </c>
      <c r="G192" s="24" t="s">
        <v>193</v>
      </c>
      <c r="H192" s="22">
        <v>2011</v>
      </c>
      <c r="I192" s="21" t="s">
        <v>14</v>
      </c>
      <c r="J192" s="25" t="s">
        <v>958</v>
      </c>
      <c r="K192" s="26" t="s">
        <v>23</v>
      </c>
      <c r="L192" s="20" t="s">
        <v>667</v>
      </c>
      <c r="M192" s="26" t="s">
        <v>959</v>
      </c>
      <c r="O192" s="26"/>
      <c r="P192" s="27"/>
    </row>
    <row r="193" spans="1:19" ht="14.25" customHeight="1" x14ac:dyDescent="0.25">
      <c r="A193" s="21" t="s">
        <v>244</v>
      </c>
      <c r="B193" s="22" t="s">
        <v>1348</v>
      </c>
      <c r="C193" s="22" t="s">
        <v>1349</v>
      </c>
      <c r="D193" s="24" t="s">
        <v>64</v>
      </c>
      <c r="E193" s="28">
        <v>6615000</v>
      </c>
      <c r="F193" s="24" t="s">
        <v>1350</v>
      </c>
      <c r="G193" s="24" t="s">
        <v>193</v>
      </c>
      <c r="H193" s="22">
        <v>2010</v>
      </c>
      <c r="I193" s="21" t="s">
        <v>245</v>
      </c>
      <c r="J193" s="25" t="s">
        <v>1351</v>
      </c>
      <c r="K193" s="26" t="s">
        <v>12</v>
      </c>
      <c r="L193" s="20" t="s">
        <v>667</v>
      </c>
      <c r="M193" s="26" t="s">
        <v>1349</v>
      </c>
      <c r="N193" s="20" t="s">
        <v>1352</v>
      </c>
      <c r="O193" s="26"/>
      <c r="P193" s="27"/>
    </row>
    <row r="194" spans="1:19" ht="14.25" customHeight="1" x14ac:dyDescent="0.25">
      <c r="A194" s="21" t="s">
        <v>558</v>
      </c>
      <c r="B194" s="22" t="s">
        <v>778</v>
      </c>
      <c r="C194" s="22" t="s">
        <v>1286</v>
      </c>
      <c r="D194" s="24" t="s">
        <v>132</v>
      </c>
      <c r="E194" s="28">
        <v>6925451</v>
      </c>
      <c r="F194" s="24" t="s">
        <v>1353</v>
      </c>
      <c r="G194" s="24" t="s">
        <v>193</v>
      </c>
      <c r="H194" s="22">
        <v>2011</v>
      </c>
      <c r="I194" s="21" t="s">
        <v>1354</v>
      </c>
      <c r="J194" s="25" t="s">
        <v>559</v>
      </c>
      <c r="K194" s="26" t="s">
        <v>9</v>
      </c>
      <c r="L194" s="20" t="s">
        <v>689</v>
      </c>
      <c r="M194" s="26" t="s">
        <v>1355</v>
      </c>
      <c r="N194" s="20" t="s">
        <v>1246</v>
      </c>
      <c r="O194" s="26" t="s">
        <v>1287</v>
      </c>
      <c r="P194" s="27" t="s">
        <v>1356</v>
      </c>
      <c r="Q194" s="20" t="s">
        <v>1357</v>
      </c>
      <c r="R194" s="20" t="s">
        <v>1187</v>
      </c>
      <c r="S194" s="20" t="s">
        <v>1358</v>
      </c>
    </row>
    <row r="195" spans="1:19" ht="14.25" customHeight="1" x14ac:dyDescent="0.25">
      <c r="A195" s="21" t="s">
        <v>321</v>
      </c>
      <c r="B195" s="22" t="s">
        <v>1081</v>
      </c>
      <c r="C195" s="22" t="s">
        <v>1081</v>
      </c>
      <c r="D195" s="23" t="s">
        <v>70</v>
      </c>
      <c r="E195" s="28">
        <v>8000000</v>
      </c>
      <c r="F195" s="24" t="s">
        <v>1359</v>
      </c>
      <c r="G195" s="24" t="s">
        <v>193</v>
      </c>
      <c r="H195" s="22">
        <v>2010</v>
      </c>
      <c r="I195" s="21" t="s">
        <v>22</v>
      </c>
      <c r="J195" s="25" t="s">
        <v>322</v>
      </c>
      <c r="K195" s="26" t="s">
        <v>23</v>
      </c>
      <c r="L195" s="20" t="s">
        <v>689</v>
      </c>
      <c r="M195" s="26" t="s">
        <v>1344</v>
      </c>
      <c r="N195" s="20" t="s">
        <v>730</v>
      </c>
      <c r="O195" s="26" t="s">
        <v>937</v>
      </c>
      <c r="P195" s="27" t="s">
        <v>938</v>
      </c>
      <c r="Q195" s="20" t="s">
        <v>809</v>
      </c>
      <c r="R195" s="20" t="s">
        <v>731</v>
      </c>
      <c r="S195" s="20" t="s">
        <v>1360</v>
      </c>
    </row>
    <row r="196" spans="1:19" ht="14.25" customHeight="1" x14ac:dyDescent="0.25">
      <c r="A196" s="21" t="s">
        <v>63</v>
      </c>
      <c r="B196" s="22" t="s">
        <v>1204</v>
      </c>
      <c r="C196" s="22" t="s">
        <v>1204</v>
      </c>
      <c r="D196" s="24" t="s">
        <v>64</v>
      </c>
      <c r="E196" s="28">
        <v>8000000</v>
      </c>
      <c r="F196" s="24" t="s">
        <v>65</v>
      </c>
      <c r="G196" s="24" t="s">
        <v>193</v>
      </c>
      <c r="H196" s="22">
        <v>2007</v>
      </c>
      <c r="I196" s="22" t="s">
        <v>729</v>
      </c>
      <c r="J196" s="25" t="s">
        <v>1361</v>
      </c>
      <c r="K196" s="26" t="s">
        <v>9</v>
      </c>
      <c r="L196" s="20" t="s">
        <v>667</v>
      </c>
      <c r="M196" s="26" t="s">
        <v>1362</v>
      </c>
      <c r="O196" s="26"/>
      <c r="P196" s="27"/>
    </row>
    <row r="197" spans="1:19" ht="14.25" customHeight="1" x14ac:dyDescent="0.25">
      <c r="A197" s="21" t="s">
        <v>214</v>
      </c>
      <c r="B197" s="22"/>
      <c r="C197" s="22" t="s">
        <v>915</v>
      </c>
      <c r="D197" s="24" t="s">
        <v>64</v>
      </c>
      <c r="E197" s="28">
        <v>8250000</v>
      </c>
      <c r="F197" s="24" t="s">
        <v>1363</v>
      </c>
      <c r="G197" s="24" t="s">
        <v>193</v>
      </c>
      <c r="H197" s="22">
        <v>2010</v>
      </c>
      <c r="I197" s="21" t="s">
        <v>215</v>
      </c>
      <c r="J197" s="25" t="s">
        <v>216</v>
      </c>
      <c r="K197" s="26" t="s">
        <v>84</v>
      </c>
      <c r="L197" s="20" t="s">
        <v>667</v>
      </c>
      <c r="M197" s="26" t="s">
        <v>916</v>
      </c>
      <c r="O197" s="26"/>
      <c r="P197" s="27"/>
    </row>
    <row r="198" spans="1:19" ht="14.25" customHeight="1" x14ac:dyDescent="0.25">
      <c r="A198" s="21" t="s">
        <v>290</v>
      </c>
      <c r="B198" s="22" t="s">
        <v>1187</v>
      </c>
      <c r="C198" s="22" t="s">
        <v>1187</v>
      </c>
      <c r="D198" s="24" t="s">
        <v>21</v>
      </c>
      <c r="E198" s="28">
        <v>8700000</v>
      </c>
      <c r="F198" s="24" t="s">
        <v>291</v>
      </c>
      <c r="G198" s="24" t="s">
        <v>193</v>
      </c>
      <c r="H198" s="22">
        <v>2013</v>
      </c>
      <c r="I198" s="21" t="s">
        <v>14</v>
      </c>
      <c r="J198" s="25" t="s">
        <v>289</v>
      </c>
      <c r="K198" s="26" t="s">
        <v>9</v>
      </c>
      <c r="L198" s="20" t="s">
        <v>667</v>
      </c>
      <c r="M198" s="26" t="s">
        <v>1287</v>
      </c>
      <c r="N198" s="20" t="s">
        <v>1246</v>
      </c>
      <c r="O198" s="26" t="s">
        <v>1356</v>
      </c>
      <c r="P198" s="27" t="s">
        <v>1189</v>
      </c>
    </row>
    <row r="199" spans="1:19" ht="14.25" customHeight="1" x14ac:dyDescent="0.25">
      <c r="A199" s="21" t="s">
        <v>281</v>
      </c>
      <c r="B199" s="22" t="s">
        <v>1364</v>
      </c>
      <c r="C199" s="22" t="s">
        <v>764</v>
      </c>
      <c r="D199" s="24" t="s">
        <v>64</v>
      </c>
      <c r="E199" s="28">
        <v>8900000</v>
      </c>
      <c r="F199" s="24" t="s">
        <v>282</v>
      </c>
      <c r="G199" s="24" t="s">
        <v>193</v>
      </c>
      <c r="H199" s="22">
        <v>2008</v>
      </c>
      <c r="I199" s="21" t="s">
        <v>14</v>
      </c>
      <c r="J199" s="25" t="s">
        <v>283</v>
      </c>
      <c r="K199" s="26" t="s">
        <v>23</v>
      </c>
      <c r="L199" s="20" t="s">
        <v>667</v>
      </c>
      <c r="M199" s="26" t="s">
        <v>764</v>
      </c>
      <c r="N199" s="20" t="s">
        <v>765</v>
      </c>
      <c r="O199" s="26" t="s">
        <v>284</v>
      </c>
      <c r="P199" s="27" t="s">
        <v>285</v>
      </c>
      <c r="Q199" s="20" t="s">
        <v>286</v>
      </c>
    </row>
    <row r="200" spans="1:19" ht="14.25" customHeight="1" x14ac:dyDescent="0.25">
      <c r="A200" s="21" t="s">
        <v>128</v>
      </c>
      <c r="B200" s="22" t="s">
        <v>1365</v>
      </c>
      <c r="C200" s="22" t="s">
        <v>1366</v>
      </c>
      <c r="D200" s="24" t="s">
        <v>17</v>
      </c>
      <c r="E200" s="28">
        <v>9000000</v>
      </c>
      <c r="F200" s="24" t="s">
        <v>1367</v>
      </c>
      <c r="G200" s="24" t="s">
        <v>193</v>
      </c>
      <c r="H200" s="22">
        <v>2014</v>
      </c>
      <c r="I200" s="22" t="s">
        <v>729</v>
      </c>
      <c r="J200" s="25" t="s">
        <v>129</v>
      </c>
      <c r="K200" s="26" t="s">
        <v>106</v>
      </c>
      <c r="L200" s="20" t="s">
        <v>689</v>
      </c>
      <c r="M200" s="26" t="s">
        <v>1368</v>
      </c>
      <c r="N200" s="20" t="s">
        <v>1369</v>
      </c>
      <c r="O200" s="26" t="s">
        <v>130</v>
      </c>
      <c r="P200" s="27" t="s">
        <v>102</v>
      </c>
    </row>
    <row r="201" spans="1:19" ht="14.25" customHeight="1" x14ac:dyDescent="0.25">
      <c r="A201" s="21" t="s">
        <v>638</v>
      </c>
      <c r="B201" s="22" t="s">
        <v>1370</v>
      </c>
      <c r="C201" s="22" t="s">
        <v>1371</v>
      </c>
      <c r="D201" s="24" t="s">
        <v>218</v>
      </c>
      <c r="E201" s="28">
        <v>9800000</v>
      </c>
      <c r="F201" s="24" t="s">
        <v>639</v>
      </c>
      <c r="G201" s="24" t="s">
        <v>193</v>
      </c>
      <c r="H201" s="22">
        <v>2009</v>
      </c>
      <c r="I201" s="21" t="s">
        <v>14</v>
      </c>
      <c r="J201" s="25" t="s">
        <v>640</v>
      </c>
      <c r="K201" s="26" t="s">
        <v>970</v>
      </c>
      <c r="L201" s="20" t="s">
        <v>8</v>
      </c>
      <c r="M201" s="26" t="s">
        <v>1372</v>
      </c>
      <c r="N201" s="20" t="s">
        <v>1148</v>
      </c>
      <c r="O201" s="26" t="s">
        <v>1370</v>
      </c>
      <c r="P201" s="27" t="s">
        <v>1373</v>
      </c>
      <c r="Q201" s="20" t="s">
        <v>1136</v>
      </c>
      <c r="R201" s="20" t="s">
        <v>1374</v>
      </c>
      <c r="S201" s="20" t="s">
        <v>1375</v>
      </c>
    </row>
    <row r="202" spans="1:19" ht="14.25" customHeight="1" x14ac:dyDescent="0.25">
      <c r="A202" s="21" t="s">
        <v>555</v>
      </c>
      <c r="B202" s="22" t="s">
        <v>1252</v>
      </c>
      <c r="C202" s="22" t="s">
        <v>1252</v>
      </c>
      <c r="D202" s="24" t="s">
        <v>712</v>
      </c>
      <c r="E202" s="28">
        <v>10000000</v>
      </c>
      <c r="F202" s="24" t="s">
        <v>556</v>
      </c>
      <c r="G202" s="24" t="s">
        <v>193</v>
      </c>
      <c r="H202" s="22">
        <v>2007</v>
      </c>
      <c r="I202" s="21" t="s">
        <v>14</v>
      </c>
      <c r="J202" s="25" t="s">
        <v>554</v>
      </c>
      <c r="K202" s="26" t="s">
        <v>84</v>
      </c>
      <c r="L202" s="20" t="s">
        <v>667</v>
      </c>
      <c r="M202" s="26" t="s">
        <v>1253</v>
      </c>
      <c r="N202" s="20" t="s">
        <v>1254</v>
      </c>
      <c r="O202" s="26" t="s">
        <v>1376</v>
      </c>
      <c r="P202" s="27"/>
    </row>
    <row r="203" spans="1:19" ht="14.25" customHeight="1" x14ac:dyDescent="0.25">
      <c r="A203" s="21" t="s">
        <v>292</v>
      </c>
      <c r="B203" s="22" t="s">
        <v>1189</v>
      </c>
      <c r="C203" s="22" t="s">
        <v>1189</v>
      </c>
      <c r="D203" s="23" t="s">
        <v>70</v>
      </c>
      <c r="E203" s="28">
        <v>10500000</v>
      </c>
      <c r="F203" s="24" t="s">
        <v>1377</v>
      </c>
      <c r="G203" s="24" t="s">
        <v>193</v>
      </c>
      <c r="H203" s="22">
        <v>2010</v>
      </c>
      <c r="I203" s="21" t="s">
        <v>22</v>
      </c>
      <c r="J203" s="25" t="s">
        <v>289</v>
      </c>
      <c r="K203" s="26" t="s">
        <v>9</v>
      </c>
      <c r="L203" s="20" t="s">
        <v>667</v>
      </c>
      <c r="M203" s="26" t="s">
        <v>1287</v>
      </c>
      <c r="N203" s="20" t="s">
        <v>1356</v>
      </c>
      <c r="O203" s="26" t="s">
        <v>1357</v>
      </c>
      <c r="P203" s="27" t="s">
        <v>1187</v>
      </c>
    </row>
    <row r="204" spans="1:19" ht="14.25" customHeight="1" x14ac:dyDescent="0.25">
      <c r="A204" s="21" t="s">
        <v>1378</v>
      </c>
      <c r="B204" s="22" t="s">
        <v>790</v>
      </c>
      <c r="C204" s="22" t="s">
        <v>790</v>
      </c>
      <c r="D204" s="24" t="s">
        <v>64</v>
      </c>
      <c r="E204" s="28">
        <v>10865000</v>
      </c>
      <c r="F204" s="24" t="s">
        <v>1379</v>
      </c>
      <c r="G204" s="24" t="s">
        <v>193</v>
      </c>
      <c r="H204" s="22">
        <v>2014</v>
      </c>
      <c r="I204" s="22" t="s">
        <v>729</v>
      </c>
      <c r="J204" s="25" t="s">
        <v>896</v>
      </c>
      <c r="K204" s="26" t="s">
        <v>106</v>
      </c>
      <c r="L204" s="20" t="s">
        <v>667</v>
      </c>
      <c r="M204" s="26" t="s">
        <v>793</v>
      </c>
      <c r="O204" s="26"/>
      <c r="P204" s="27"/>
    </row>
    <row r="205" spans="1:19" ht="14.25" customHeight="1" x14ac:dyDescent="0.25">
      <c r="A205" s="21" t="s">
        <v>1380</v>
      </c>
      <c r="B205" s="22" t="s">
        <v>778</v>
      </c>
      <c r="C205" s="22" t="s">
        <v>1051</v>
      </c>
      <c r="D205" s="23" t="s">
        <v>70</v>
      </c>
      <c r="E205" s="28">
        <v>13000000</v>
      </c>
      <c r="F205" s="24" t="s">
        <v>1381</v>
      </c>
      <c r="G205" s="24" t="s">
        <v>193</v>
      </c>
      <c r="H205" s="22">
        <v>2014</v>
      </c>
      <c r="I205" s="21" t="s">
        <v>14</v>
      </c>
      <c r="J205" s="25" t="s">
        <v>1382</v>
      </c>
      <c r="K205" s="26" t="s">
        <v>46</v>
      </c>
      <c r="L205" s="20" t="s">
        <v>54</v>
      </c>
      <c r="M205" s="26" t="s">
        <v>1383</v>
      </c>
      <c r="N205" s="20" t="s">
        <v>1384</v>
      </c>
      <c r="O205" s="26" t="s">
        <v>1385</v>
      </c>
      <c r="P205" s="27"/>
    </row>
    <row r="206" spans="1:19" ht="14.25" customHeight="1" x14ac:dyDescent="0.25">
      <c r="A206" s="21" t="s">
        <v>605</v>
      </c>
      <c r="B206" s="22" t="s">
        <v>1386</v>
      </c>
      <c r="C206" s="22" t="s">
        <v>1386</v>
      </c>
      <c r="D206" s="24" t="s">
        <v>132</v>
      </c>
      <c r="E206" s="28">
        <v>13650565</v>
      </c>
      <c r="F206" s="24" t="s">
        <v>1387</v>
      </c>
      <c r="G206" s="24" t="s">
        <v>193</v>
      </c>
      <c r="H206" s="22">
        <v>2015</v>
      </c>
      <c r="I206" s="21" t="s">
        <v>245</v>
      </c>
      <c r="J206" s="25" t="s">
        <v>606</v>
      </c>
      <c r="K206" s="26" t="s">
        <v>84</v>
      </c>
      <c r="L206" s="20" t="s">
        <v>678</v>
      </c>
      <c r="M206" s="26" t="s">
        <v>1388</v>
      </c>
      <c r="N206" s="20" t="s">
        <v>916</v>
      </c>
      <c r="O206" s="26" t="s">
        <v>1389</v>
      </c>
      <c r="P206" s="27" t="s">
        <v>607</v>
      </c>
      <c r="Q206" s="20" t="s">
        <v>1390</v>
      </c>
    </row>
    <row r="207" spans="1:19" ht="14.25" customHeight="1" x14ac:dyDescent="0.25">
      <c r="A207" s="21" t="s">
        <v>602</v>
      </c>
      <c r="B207" s="22" t="s">
        <v>1391</v>
      </c>
      <c r="C207" s="22" t="s">
        <v>1392</v>
      </c>
      <c r="D207" s="24" t="s">
        <v>64</v>
      </c>
      <c r="E207" s="28">
        <v>14500000</v>
      </c>
      <c r="F207" s="24" t="s">
        <v>603</v>
      </c>
      <c r="G207" s="24" t="s">
        <v>193</v>
      </c>
      <c r="H207" s="22">
        <v>2013</v>
      </c>
      <c r="I207" s="21" t="s">
        <v>31</v>
      </c>
      <c r="J207" s="25" t="s">
        <v>1393</v>
      </c>
      <c r="K207" s="26" t="s">
        <v>23</v>
      </c>
      <c r="L207" s="20" t="s">
        <v>667</v>
      </c>
      <c r="M207" s="26" t="s">
        <v>1391</v>
      </c>
      <c r="N207" s="20" t="s">
        <v>1391</v>
      </c>
      <c r="O207" s="26"/>
      <c r="P207" s="27"/>
    </row>
    <row r="208" spans="1:19" ht="14.25" customHeight="1" x14ac:dyDescent="0.25">
      <c r="A208" s="21" t="s">
        <v>189</v>
      </c>
      <c r="B208" s="22"/>
      <c r="C208" s="22" t="s">
        <v>956</v>
      </c>
      <c r="D208" s="24" t="s">
        <v>712</v>
      </c>
      <c r="E208" s="28">
        <v>15000000</v>
      </c>
      <c r="F208" s="24" t="s">
        <v>1394</v>
      </c>
      <c r="G208" s="24" t="s">
        <v>193</v>
      </c>
      <c r="H208" s="22">
        <v>2003</v>
      </c>
      <c r="I208" s="21" t="s">
        <v>14</v>
      </c>
      <c r="J208" s="25" t="s">
        <v>190</v>
      </c>
      <c r="K208" s="26" t="s">
        <v>23</v>
      </c>
      <c r="L208" s="20" t="s">
        <v>667</v>
      </c>
      <c r="M208" s="26" t="s">
        <v>956</v>
      </c>
      <c r="N208" s="20" t="s">
        <v>1395</v>
      </c>
      <c r="O208" s="26" t="s">
        <v>1223</v>
      </c>
      <c r="P208" s="27" t="s">
        <v>1392</v>
      </c>
      <c r="Q208" s="20" t="s">
        <v>1396</v>
      </c>
      <c r="R208" s="20" t="s">
        <v>764</v>
      </c>
      <c r="S208" s="20" t="s">
        <v>1397</v>
      </c>
    </row>
    <row r="209" spans="1:19" ht="14.25" customHeight="1" x14ac:dyDescent="0.25">
      <c r="A209" s="21" t="s">
        <v>27</v>
      </c>
      <c r="B209" s="22" t="s">
        <v>1398</v>
      </c>
      <c r="C209" s="22" t="s">
        <v>1221</v>
      </c>
      <c r="D209" s="24" t="s">
        <v>64</v>
      </c>
      <c r="E209" s="28">
        <v>19648000</v>
      </c>
      <c r="F209" s="37" t="s">
        <v>1399</v>
      </c>
      <c r="G209" s="24" t="s">
        <v>193</v>
      </c>
      <c r="H209" s="22">
        <v>2010</v>
      </c>
      <c r="I209" s="21" t="s">
        <v>28</v>
      </c>
      <c r="J209" s="25" t="s">
        <v>1400</v>
      </c>
      <c r="K209" s="26" t="s">
        <v>23</v>
      </c>
      <c r="L209" s="20" t="s">
        <v>678</v>
      </c>
      <c r="M209" s="26" t="s">
        <v>1221</v>
      </c>
      <c r="N209" s="20" t="s">
        <v>1401</v>
      </c>
      <c r="O209" s="26" t="s">
        <v>1402</v>
      </c>
      <c r="P209" s="27" t="s">
        <v>830</v>
      </c>
      <c r="Q209" s="20" t="s">
        <v>932</v>
      </c>
      <c r="R209" s="20" t="s">
        <v>1403</v>
      </c>
      <c r="S209" s="20" t="s">
        <v>1404</v>
      </c>
    </row>
    <row r="210" spans="1:19" ht="14.25" customHeight="1" x14ac:dyDescent="0.25">
      <c r="A210" s="21" t="s">
        <v>1405</v>
      </c>
      <c r="B210" s="22" t="s">
        <v>1406</v>
      </c>
      <c r="C210" s="22" t="s">
        <v>887</v>
      </c>
      <c r="D210" s="24" t="s">
        <v>21</v>
      </c>
      <c r="E210" s="28">
        <v>20000000</v>
      </c>
      <c r="F210" s="24" t="s">
        <v>1407</v>
      </c>
      <c r="G210" s="24" t="s">
        <v>193</v>
      </c>
      <c r="H210" s="22">
        <v>1994</v>
      </c>
      <c r="I210" s="21" t="s">
        <v>245</v>
      </c>
      <c r="J210" s="25" t="s">
        <v>1408</v>
      </c>
      <c r="K210" s="26" t="s">
        <v>84</v>
      </c>
      <c r="L210" s="20" t="s">
        <v>54</v>
      </c>
      <c r="M210" s="26" t="s">
        <v>891</v>
      </c>
      <c r="O210" s="26"/>
      <c r="P210" s="27"/>
    </row>
    <row r="211" spans="1:19" ht="14.25" customHeight="1" x14ac:dyDescent="0.25">
      <c r="A211" s="21" t="s">
        <v>435</v>
      </c>
      <c r="B211" s="22"/>
      <c r="C211" s="22" t="s">
        <v>1409</v>
      </c>
      <c r="D211" s="24" t="s">
        <v>122</v>
      </c>
      <c r="E211" s="28">
        <v>20000000</v>
      </c>
      <c r="F211" s="24" t="s">
        <v>1410</v>
      </c>
      <c r="G211" s="24" t="s">
        <v>193</v>
      </c>
      <c r="H211" s="22">
        <v>2012</v>
      </c>
      <c r="I211" s="21" t="s">
        <v>215</v>
      </c>
      <c r="J211" s="25" t="s">
        <v>437</v>
      </c>
      <c r="K211" s="26" t="s">
        <v>46</v>
      </c>
      <c r="L211" s="20" t="s">
        <v>1139</v>
      </c>
      <c r="M211" s="26" t="s">
        <v>436</v>
      </c>
      <c r="N211" s="20" t="s">
        <v>438</v>
      </c>
      <c r="O211" s="26" t="s">
        <v>116</v>
      </c>
      <c r="P211" s="27" t="s">
        <v>439</v>
      </c>
      <c r="S211" s="20" t="s">
        <v>1411</v>
      </c>
    </row>
    <row r="212" spans="1:19" ht="14.25" customHeight="1" x14ac:dyDescent="0.25">
      <c r="A212" s="21" t="s">
        <v>140</v>
      </c>
      <c r="B212" s="22"/>
      <c r="C212" s="22" t="s">
        <v>842</v>
      </c>
      <c r="D212" s="24" t="s">
        <v>64</v>
      </c>
      <c r="E212" s="28">
        <v>21000000</v>
      </c>
      <c r="F212" s="24" t="s">
        <v>141</v>
      </c>
      <c r="G212" s="37" t="s">
        <v>193</v>
      </c>
      <c r="H212" s="22">
        <v>2011</v>
      </c>
      <c r="I212" s="21" t="s">
        <v>14</v>
      </c>
      <c r="J212" s="25" t="s">
        <v>1412</v>
      </c>
      <c r="K212" s="26" t="s">
        <v>9</v>
      </c>
      <c r="L212" s="20" t="s">
        <v>667</v>
      </c>
      <c r="M212" s="26" t="s">
        <v>842</v>
      </c>
      <c r="N212" s="20" t="s">
        <v>845</v>
      </c>
      <c r="O212" s="26"/>
      <c r="P212" s="27"/>
    </row>
    <row r="213" spans="1:19" ht="14.25" customHeight="1" x14ac:dyDescent="0.25">
      <c r="A213" s="21" t="s">
        <v>596</v>
      </c>
      <c r="B213" s="22" t="s">
        <v>740</v>
      </c>
      <c r="C213" s="22" t="s">
        <v>740</v>
      </c>
      <c r="D213" s="23" t="s">
        <v>70</v>
      </c>
      <c r="E213" s="28">
        <v>21839800</v>
      </c>
      <c r="F213" s="24" t="s">
        <v>597</v>
      </c>
      <c r="G213" s="24" t="s">
        <v>193</v>
      </c>
      <c r="H213" s="22">
        <v>2006</v>
      </c>
      <c r="I213" s="21" t="s">
        <v>14</v>
      </c>
      <c r="J213" s="25" t="s">
        <v>598</v>
      </c>
      <c r="K213" s="26" t="s">
        <v>12</v>
      </c>
      <c r="L213" s="20" t="s">
        <v>667</v>
      </c>
      <c r="M213" s="26" t="s">
        <v>1413</v>
      </c>
      <c r="N213" s="20" t="s">
        <v>739</v>
      </c>
      <c r="O213" s="26" t="s">
        <v>736</v>
      </c>
      <c r="P213" s="27" t="s">
        <v>738</v>
      </c>
      <c r="Q213" s="20" t="s">
        <v>1414</v>
      </c>
    </row>
    <row r="214" spans="1:19" ht="14.25" customHeight="1" x14ac:dyDescent="0.25">
      <c r="A214" s="21" t="s">
        <v>539</v>
      </c>
      <c r="B214" s="22"/>
      <c r="C214" s="22" t="s">
        <v>1286</v>
      </c>
      <c r="D214" s="24" t="s">
        <v>132</v>
      </c>
      <c r="E214" s="28">
        <v>24000000</v>
      </c>
      <c r="F214" s="31" t="s">
        <v>1415</v>
      </c>
      <c r="G214" s="24" t="s">
        <v>193</v>
      </c>
      <c r="H214" s="22">
        <v>2013</v>
      </c>
      <c r="I214" s="21" t="s">
        <v>31</v>
      </c>
      <c r="J214" s="25" t="s">
        <v>540</v>
      </c>
      <c r="K214" s="26" t="s">
        <v>9</v>
      </c>
      <c r="L214" s="20" t="s">
        <v>689</v>
      </c>
      <c r="M214" s="26" t="s">
        <v>1416</v>
      </c>
      <c r="N214" s="20" t="s">
        <v>1246</v>
      </c>
      <c r="O214" s="26" t="s">
        <v>983</v>
      </c>
      <c r="P214" s="27" t="s">
        <v>1232</v>
      </c>
      <c r="Q214" s="20" t="s">
        <v>1417</v>
      </c>
      <c r="R214" s="20" t="s">
        <v>816</v>
      </c>
      <c r="S214" s="20" t="s">
        <v>1418</v>
      </c>
    </row>
    <row r="215" spans="1:19" ht="14.25" customHeight="1" x14ac:dyDescent="0.25">
      <c r="A215" s="21" t="s">
        <v>1419</v>
      </c>
      <c r="B215" s="22"/>
      <c r="C215" s="22" t="s">
        <v>1420</v>
      </c>
      <c r="D215" s="24" t="s">
        <v>103</v>
      </c>
      <c r="E215" s="28">
        <v>25000000</v>
      </c>
      <c r="F215" s="24" t="s">
        <v>1421</v>
      </c>
      <c r="G215" s="24" t="s">
        <v>193</v>
      </c>
      <c r="H215" s="22">
        <v>2012</v>
      </c>
      <c r="I215" s="21" t="s">
        <v>31</v>
      </c>
      <c r="J215" s="25" t="s">
        <v>1422</v>
      </c>
      <c r="K215" s="26" t="s">
        <v>1423</v>
      </c>
      <c r="L215" s="20" t="s">
        <v>1423</v>
      </c>
      <c r="M215" s="26" t="s">
        <v>1424</v>
      </c>
      <c r="N215" s="20" t="s">
        <v>1425</v>
      </c>
      <c r="O215" s="26"/>
      <c r="P215" s="27"/>
    </row>
    <row r="216" spans="1:19" ht="14.25" customHeight="1" x14ac:dyDescent="0.25">
      <c r="A216" s="21" t="s">
        <v>612</v>
      </c>
      <c r="B216" s="22" t="s">
        <v>742</v>
      </c>
      <c r="C216" s="22" t="s">
        <v>742</v>
      </c>
      <c r="D216" s="23" t="s">
        <v>70</v>
      </c>
      <c r="E216" s="28">
        <v>120000000</v>
      </c>
      <c r="F216" s="24" t="s">
        <v>1426</v>
      </c>
      <c r="G216" s="24" t="s">
        <v>193</v>
      </c>
      <c r="H216" s="22">
        <v>2009</v>
      </c>
      <c r="I216" s="21" t="s">
        <v>22</v>
      </c>
      <c r="J216" s="25" t="s">
        <v>228</v>
      </c>
      <c r="K216" s="26" t="s">
        <v>744</v>
      </c>
      <c r="L216" s="20" t="s">
        <v>689</v>
      </c>
      <c r="M216" s="26" t="s">
        <v>1427</v>
      </c>
      <c r="N216" s="20" t="s">
        <v>742</v>
      </c>
      <c r="O216" s="26" t="s">
        <v>859</v>
      </c>
      <c r="P216" s="27" t="s">
        <v>1428</v>
      </c>
      <c r="Q216" s="20" t="s">
        <v>823</v>
      </c>
      <c r="R216" s="20" t="s">
        <v>1153</v>
      </c>
    </row>
    <row r="217" spans="1:19" ht="14.25" customHeight="1" x14ac:dyDescent="0.2">
      <c r="A217" s="21" t="s">
        <v>149</v>
      </c>
      <c r="B217" s="22"/>
      <c r="C217" s="22" t="s">
        <v>1429</v>
      </c>
      <c r="D217" s="24" t="s">
        <v>35</v>
      </c>
      <c r="E217" s="24" t="s">
        <v>1430</v>
      </c>
      <c r="F217" s="24" t="s">
        <v>150</v>
      </c>
      <c r="G217" s="24" t="s">
        <v>157</v>
      </c>
      <c r="H217" s="22">
        <v>2017</v>
      </c>
      <c r="I217" s="21" t="s">
        <v>14</v>
      </c>
      <c r="J217" s="25" t="s">
        <v>151</v>
      </c>
      <c r="K217" s="26" t="s">
        <v>106</v>
      </c>
      <c r="L217" s="20" t="s">
        <v>667</v>
      </c>
      <c r="M217" s="26" t="s">
        <v>1431</v>
      </c>
      <c r="O217" s="26"/>
      <c r="P217" s="27"/>
    </row>
    <row r="218" spans="1:19" ht="14.25" customHeight="1" x14ac:dyDescent="0.2">
      <c r="A218" s="21" t="s">
        <v>632</v>
      </c>
      <c r="B218" s="22" t="s">
        <v>1203</v>
      </c>
      <c r="C218" s="22" t="s">
        <v>1203</v>
      </c>
      <c r="D218" s="23" t="s">
        <v>70</v>
      </c>
      <c r="E218" s="14" t="s">
        <v>676</v>
      </c>
      <c r="F218" s="24" t="s">
        <v>633</v>
      </c>
      <c r="G218" s="24" t="s">
        <v>193</v>
      </c>
      <c r="H218" s="22">
        <v>2010</v>
      </c>
      <c r="I218" s="21" t="s">
        <v>22</v>
      </c>
      <c r="J218" s="25" t="s">
        <v>634</v>
      </c>
      <c r="K218" s="26" t="s">
        <v>9</v>
      </c>
      <c r="L218" s="20" t="s">
        <v>667</v>
      </c>
      <c r="M218" s="26" t="s">
        <v>1432</v>
      </c>
      <c r="N218" s="20" t="s">
        <v>1433</v>
      </c>
      <c r="O218" s="26"/>
      <c r="P218" s="27"/>
    </row>
    <row r="219" spans="1:19" ht="14.25" customHeight="1" x14ac:dyDescent="0.25">
      <c r="A219" s="21" t="s">
        <v>1434</v>
      </c>
      <c r="B219" s="22" t="s">
        <v>981</v>
      </c>
      <c r="C219" s="22" t="s">
        <v>1030</v>
      </c>
      <c r="D219" s="24" t="s">
        <v>145</v>
      </c>
      <c r="E219" s="28">
        <v>40000</v>
      </c>
      <c r="F219" s="24" t="s">
        <v>5</v>
      </c>
      <c r="G219" s="24" t="s">
        <v>193</v>
      </c>
      <c r="H219" s="22">
        <v>2014</v>
      </c>
      <c r="I219" s="21" t="s">
        <v>31</v>
      </c>
      <c r="J219" s="25" t="s">
        <v>7</v>
      </c>
      <c r="K219" s="26" t="s">
        <v>970</v>
      </c>
      <c r="L219" s="20" t="s">
        <v>8</v>
      </c>
      <c r="M219" s="26" t="s">
        <v>854</v>
      </c>
      <c r="O219" s="26"/>
      <c r="P219" s="27"/>
    </row>
    <row r="220" spans="1:19" ht="14.25" customHeight="1" x14ac:dyDescent="0.2">
      <c r="A220" s="21" t="s">
        <v>1435</v>
      </c>
      <c r="B220" s="22" t="s">
        <v>1418</v>
      </c>
      <c r="C220" s="22" t="s">
        <v>1418</v>
      </c>
      <c r="D220" s="24" t="s">
        <v>269</v>
      </c>
      <c r="E220" s="24" t="s">
        <v>1430</v>
      </c>
      <c r="F220" s="24" t="s">
        <v>1436</v>
      </c>
      <c r="G220" s="24" t="s">
        <v>193</v>
      </c>
      <c r="H220" s="22">
        <v>2016</v>
      </c>
      <c r="I220" s="21" t="s">
        <v>22</v>
      </c>
      <c r="J220" s="25" t="s">
        <v>1244</v>
      </c>
      <c r="K220" s="26" t="s">
        <v>9</v>
      </c>
      <c r="L220" s="20" t="s">
        <v>678</v>
      </c>
      <c r="M220" s="26" t="s">
        <v>1245</v>
      </c>
      <c r="O220" s="26"/>
      <c r="P220" s="27"/>
    </row>
    <row r="221" spans="1:19" ht="14.25" customHeight="1" x14ac:dyDescent="0.2">
      <c r="A221" s="21" t="s">
        <v>1437</v>
      </c>
      <c r="B221" s="22" t="s">
        <v>1418</v>
      </c>
      <c r="C221" s="22" t="s">
        <v>1418</v>
      </c>
      <c r="D221" s="23" t="s">
        <v>37</v>
      </c>
      <c r="E221" s="24" t="s">
        <v>1438</v>
      </c>
      <c r="F221" s="24" t="s">
        <v>1439</v>
      </c>
      <c r="G221" s="24" t="s">
        <v>157</v>
      </c>
      <c r="H221" s="22">
        <v>2017</v>
      </c>
      <c r="I221" s="21" t="s">
        <v>22</v>
      </c>
      <c r="J221" s="25" t="s">
        <v>1244</v>
      </c>
      <c r="K221" s="26" t="s">
        <v>9</v>
      </c>
      <c r="L221" s="20" t="s">
        <v>678</v>
      </c>
      <c r="M221" s="26" t="s">
        <v>1245</v>
      </c>
      <c r="O221" s="26"/>
      <c r="P221" s="27"/>
    </row>
    <row r="222" spans="1:19" ht="14.25" customHeight="1" x14ac:dyDescent="0.2">
      <c r="A222" s="21" t="s">
        <v>1440</v>
      </c>
      <c r="B222" s="22" t="s">
        <v>1418</v>
      </c>
      <c r="C222" s="22" t="s">
        <v>1418</v>
      </c>
      <c r="D222" s="23" t="s">
        <v>37</v>
      </c>
      <c r="E222" s="24" t="s">
        <v>1438</v>
      </c>
      <c r="F222" s="24" t="s">
        <v>1441</v>
      </c>
      <c r="G222" s="24" t="s">
        <v>193</v>
      </c>
      <c r="H222" s="22">
        <v>2014</v>
      </c>
      <c r="I222" s="21" t="s">
        <v>22</v>
      </c>
      <c r="J222" s="25" t="s">
        <v>1244</v>
      </c>
      <c r="K222" s="26" t="s">
        <v>9</v>
      </c>
      <c r="L222" s="20" t="s">
        <v>678</v>
      </c>
      <c r="M222" s="26" t="s">
        <v>1245</v>
      </c>
      <c r="O222" s="26"/>
      <c r="P222" s="27"/>
    </row>
    <row r="223" spans="1:19" ht="14.25" customHeight="1" x14ac:dyDescent="0.2">
      <c r="A223" s="21" t="s">
        <v>1442</v>
      </c>
      <c r="B223" s="22" t="s">
        <v>1418</v>
      </c>
      <c r="C223" s="22" t="s">
        <v>1418</v>
      </c>
      <c r="D223" s="24" t="s">
        <v>19</v>
      </c>
      <c r="E223" s="24" t="s">
        <v>1438</v>
      </c>
      <c r="F223" s="24" t="s">
        <v>1443</v>
      </c>
      <c r="G223" s="24" t="s">
        <v>157</v>
      </c>
      <c r="H223" s="22">
        <v>2015</v>
      </c>
      <c r="I223" s="21" t="s">
        <v>22</v>
      </c>
      <c r="J223" s="25" t="s">
        <v>1244</v>
      </c>
      <c r="K223" s="26" t="s">
        <v>9</v>
      </c>
      <c r="L223" s="20" t="s">
        <v>678</v>
      </c>
      <c r="M223" s="26" t="s">
        <v>1444</v>
      </c>
      <c r="N223" s="20" t="s">
        <v>1445</v>
      </c>
      <c r="O223" s="26" t="s">
        <v>1446</v>
      </c>
      <c r="P223" s="27"/>
    </row>
    <row r="224" spans="1:19" ht="14.25" customHeight="1" x14ac:dyDescent="0.2">
      <c r="A224" s="21" t="s">
        <v>1447</v>
      </c>
      <c r="B224" s="22" t="s">
        <v>1448</v>
      </c>
      <c r="C224" s="22" t="s">
        <v>1449</v>
      </c>
      <c r="D224" s="24" t="s">
        <v>132</v>
      </c>
      <c r="E224" s="24" t="s">
        <v>1450</v>
      </c>
      <c r="F224" s="24" t="s">
        <v>1451</v>
      </c>
      <c r="G224" s="24" t="s">
        <v>193</v>
      </c>
      <c r="H224" s="22">
        <v>2012</v>
      </c>
      <c r="I224" s="22" t="s">
        <v>729</v>
      </c>
      <c r="J224" s="25" t="s">
        <v>1452</v>
      </c>
      <c r="K224" s="26" t="s">
        <v>744</v>
      </c>
      <c r="L224" s="20" t="s">
        <v>802</v>
      </c>
      <c r="M224" s="26" t="s">
        <v>862</v>
      </c>
      <c r="N224" s="20" t="s">
        <v>1449</v>
      </c>
      <c r="O224" s="26"/>
      <c r="P224" s="27"/>
    </row>
    <row r="225" spans="1:19" ht="14.25" customHeight="1" x14ac:dyDescent="0.2">
      <c r="A225" s="21" t="s">
        <v>1453</v>
      </c>
      <c r="B225" s="22" t="s">
        <v>1454</v>
      </c>
      <c r="C225" s="22" t="s">
        <v>1449</v>
      </c>
      <c r="D225" s="23" t="s">
        <v>37</v>
      </c>
      <c r="E225" s="24" t="s">
        <v>1430</v>
      </c>
      <c r="F225" s="24" t="s">
        <v>1455</v>
      </c>
      <c r="G225" s="24" t="s">
        <v>157</v>
      </c>
      <c r="H225" s="22">
        <v>2016</v>
      </c>
      <c r="I225" s="21" t="s">
        <v>1456</v>
      </c>
      <c r="J225" s="25" t="s">
        <v>1452</v>
      </c>
      <c r="K225" s="26" t="s">
        <v>744</v>
      </c>
      <c r="L225" s="20" t="s">
        <v>802</v>
      </c>
      <c r="M225" s="26" t="s">
        <v>1457</v>
      </c>
      <c r="N225" s="20" t="s">
        <v>1458</v>
      </c>
      <c r="O225" s="26" t="s">
        <v>1459</v>
      </c>
      <c r="P225" s="27"/>
    </row>
    <row r="226" spans="1:19" ht="14.25" customHeight="1" x14ac:dyDescent="0.2">
      <c r="A226" s="21" t="s">
        <v>183</v>
      </c>
      <c r="B226" s="22" t="s">
        <v>675</v>
      </c>
      <c r="C226" s="22" t="s">
        <v>675</v>
      </c>
      <c r="D226" s="24" t="s">
        <v>103</v>
      </c>
      <c r="E226" s="14" t="s">
        <v>665</v>
      </c>
      <c r="F226" s="24" t="s">
        <v>184</v>
      </c>
      <c r="G226" s="24" t="s">
        <v>193</v>
      </c>
      <c r="H226" s="22">
        <v>2008</v>
      </c>
      <c r="I226" s="21" t="s">
        <v>136</v>
      </c>
      <c r="J226" s="25" t="s">
        <v>185</v>
      </c>
      <c r="K226" s="26" t="s">
        <v>46</v>
      </c>
      <c r="L226" s="20" t="s">
        <v>678</v>
      </c>
      <c r="M226" s="26" t="s">
        <v>47</v>
      </c>
      <c r="O226" s="26"/>
      <c r="P226" s="27"/>
    </row>
    <row r="227" spans="1:19" ht="14.25" customHeight="1" x14ac:dyDescent="0.2">
      <c r="A227" s="21" t="s">
        <v>196</v>
      </c>
      <c r="B227" s="22" t="s">
        <v>766</v>
      </c>
      <c r="C227" s="22" t="s">
        <v>766</v>
      </c>
      <c r="D227" s="24" t="s">
        <v>109</v>
      </c>
      <c r="E227" s="14" t="s">
        <v>676</v>
      </c>
      <c r="F227" s="24" t="s">
        <v>197</v>
      </c>
      <c r="G227" s="24" t="s">
        <v>193</v>
      </c>
      <c r="H227" s="22">
        <v>2007</v>
      </c>
      <c r="I227" s="21" t="s">
        <v>22</v>
      </c>
      <c r="J227" s="25" t="s">
        <v>198</v>
      </c>
      <c r="K227" s="26" t="s">
        <v>9</v>
      </c>
      <c r="L227" s="20" t="s">
        <v>667</v>
      </c>
      <c r="M227" s="26" t="s">
        <v>767</v>
      </c>
      <c r="O227" s="26"/>
      <c r="P227" s="27"/>
    </row>
    <row r="228" spans="1:19" ht="14.25" customHeight="1" x14ac:dyDescent="0.2">
      <c r="A228" s="21" t="s">
        <v>199</v>
      </c>
      <c r="B228" s="22" t="s">
        <v>1460</v>
      </c>
      <c r="C228" s="22" t="s">
        <v>1460</v>
      </c>
      <c r="D228" s="24" t="s">
        <v>145</v>
      </c>
      <c r="E228" s="14" t="s">
        <v>665</v>
      </c>
      <c r="F228" s="24" t="s">
        <v>1461</v>
      </c>
      <c r="G228" s="24" t="s">
        <v>193</v>
      </c>
      <c r="H228" s="22">
        <v>2014</v>
      </c>
      <c r="I228" s="21" t="s">
        <v>22</v>
      </c>
      <c r="J228" s="25" t="s">
        <v>200</v>
      </c>
      <c r="K228" s="26" t="s">
        <v>12</v>
      </c>
      <c r="L228" s="20" t="s">
        <v>667</v>
      </c>
      <c r="M228" s="26" t="s">
        <v>1460</v>
      </c>
      <c r="N228" s="20" t="s">
        <v>805</v>
      </c>
      <c r="O228" s="26"/>
      <c r="P228" s="27"/>
    </row>
    <row r="229" spans="1:19" ht="14.25" customHeight="1" x14ac:dyDescent="0.2">
      <c r="A229" s="21" t="s">
        <v>169</v>
      </c>
      <c r="B229" s="22" t="s">
        <v>850</v>
      </c>
      <c r="C229" s="22" t="s">
        <v>850</v>
      </c>
      <c r="D229" s="24" t="s">
        <v>64</v>
      </c>
      <c r="E229" s="14" t="s">
        <v>665</v>
      </c>
      <c r="F229" s="24" t="s">
        <v>170</v>
      </c>
      <c r="G229" s="24" t="s">
        <v>2168</v>
      </c>
      <c r="H229" s="22"/>
      <c r="I229" s="21" t="s">
        <v>22</v>
      </c>
      <c r="J229" s="25" t="s">
        <v>171</v>
      </c>
      <c r="K229" s="26" t="s">
        <v>9</v>
      </c>
      <c r="L229" s="20" t="s">
        <v>667</v>
      </c>
      <c r="M229" s="26" t="s">
        <v>847</v>
      </c>
      <c r="O229" s="26"/>
      <c r="P229" s="27"/>
    </row>
    <row r="230" spans="1:19" ht="14.25" customHeight="1" x14ac:dyDescent="0.2">
      <c r="A230" s="21" t="s">
        <v>135</v>
      </c>
      <c r="B230" s="22" t="s">
        <v>1462</v>
      </c>
      <c r="C230" s="22" t="s">
        <v>675</v>
      </c>
      <c r="D230" s="24" t="s">
        <v>11</v>
      </c>
      <c r="E230" s="14" t="s">
        <v>665</v>
      </c>
      <c r="F230" s="24" t="s">
        <v>1463</v>
      </c>
      <c r="G230" s="24" t="s">
        <v>193</v>
      </c>
      <c r="H230" s="22">
        <v>2015</v>
      </c>
      <c r="I230" s="21" t="s">
        <v>136</v>
      </c>
      <c r="J230" s="25" t="s">
        <v>137</v>
      </c>
      <c r="K230" s="26" t="s">
        <v>46</v>
      </c>
      <c r="L230" s="20" t="s">
        <v>678</v>
      </c>
      <c r="M230" s="26" t="s">
        <v>1464</v>
      </c>
      <c r="N230" s="20" t="s">
        <v>138</v>
      </c>
      <c r="O230" s="26" t="s">
        <v>1465</v>
      </c>
      <c r="P230" s="27" t="s">
        <v>1466</v>
      </c>
      <c r="Q230" s="20" t="s">
        <v>139</v>
      </c>
      <c r="R230" s="20" t="s">
        <v>1467</v>
      </c>
    </row>
    <row r="231" spans="1:19" ht="14.25" customHeight="1" x14ac:dyDescent="0.2">
      <c r="A231" s="21" t="s">
        <v>209</v>
      </c>
      <c r="B231" s="22"/>
      <c r="C231" s="22" t="s">
        <v>675</v>
      </c>
      <c r="D231" s="24" t="s">
        <v>44</v>
      </c>
      <c r="E231" s="24" t="s">
        <v>1438</v>
      </c>
      <c r="F231" s="24" t="s">
        <v>210</v>
      </c>
      <c r="G231" s="24" t="s">
        <v>193</v>
      </c>
      <c r="H231" s="22">
        <v>2015</v>
      </c>
      <c r="I231" s="21" t="s">
        <v>22</v>
      </c>
      <c r="J231" s="25" t="s">
        <v>211</v>
      </c>
      <c r="K231" s="26" t="s">
        <v>46</v>
      </c>
      <c r="L231" s="20" t="s">
        <v>678</v>
      </c>
      <c r="M231" s="26" t="s">
        <v>1462</v>
      </c>
      <c r="N231" s="20" t="s">
        <v>1468</v>
      </c>
      <c r="O231" s="26" t="s">
        <v>1469</v>
      </c>
      <c r="P231" s="27"/>
      <c r="Q231" s="20" t="s">
        <v>691</v>
      </c>
      <c r="R231" s="20" t="s">
        <v>692</v>
      </c>
      <c r="S231" s="20" t="s">
        <v>1470</v>
      </c>
    </row>
    <row r="232" spans="1:19" ht="14.25" customHeight="1" x14ac:dyDescent="0.2">
      <c r="A232" s="21" t="s">
        <v>1471</v>
      </c>
      <c r="B232" s="22"/>
      <c r="C232" s="22" t="s">
        <v>915</v>
      </c>
      <c r="D232" s="24" t="s">
        <v>21</v>
      </c>
      <c r="E232" s="14" t="s">
        <v>665</v>
      </c>
      <c r="F232" s="24" t="s">
        <v>217</v>
      </c>
      <c r="G232" s="24" t="s">
        <v>193</v>
      </c>
      <c r="H232" s="22">
        <v>2012</v>
      </c>
      <c r="I232" s="21" t="s">
        <v>215</v>
      </c>
      <c r="J232" s="25" t="s">
        <v>216</v>
      </c>
      <c r="K232" s="26" t="s">
        <v>84</v>
      </c>
      <c r="L232" s="20" t="s">
        <v>667</v>
      </c>
      <c r="M232" s="26" t="s">
        <v>916</v>
      </c>
      <c r="O232" s="26"/>
      <c r="P232" s="27"/>
    </row>
    <row r="233" spans="1:19" ht="14.25" customHeight="1" x14ac:dyDescent="0.2">
      <c r="A233" s="21" t="s">
        <v>1472</v>
      </c>
      <c r="B233" s="22"/>
      <c r="C233" s="22" t="s">
        <v>915</v>
      </c>
      <c r="D233" s="23" t="s">
        <v>37</v>
      </c>
      <c r="E233" s="14" t="s">
        <v>665</v>
      </c>
      <c r="F233" s="24" t="s">
        <v>1473</v>
      </c>
      <c r="G233" s="24" t="s">
        <v>193</v>
      </c>
      <c r="H233" s="22">
        <v>2012</v>
      </c>
      <c r="I233" s="21" t="s">
        <v>215</v>
      </c>
      <c r="J233" s="25" t="s">
        <v>216</v>
      </c>
      <c r="K233" s="26" t="s">
        <v>84</v>
      </c>
      <c r="L233" s="20" t="s">
        <v>667</v>
      </c>
      <c r="M233" s="26" t="s">
        <v>1474</v>
      </c>
      <c r="O233" s="26"/>
      <c r="P233" s="27"/>
    </row>
    <row r="234" spans="1:19" ht="14.25" customHeight="1" x14ac:dyDescent="0.2">
      <c r="A234" s="21" t="s">
        <v>1475</v>
      </c>
      <c r="B234" s="22"/>
      <c r="C234" s="22" t="s">
        <v>916</v>
      </c>
      <c r="D234" s="24" t="s">
        <v>218</v>
      </c>
      <c r="E234" s="14" t="s">
        <v>665</v>
      </c>
      <c r="F234" s="24" t="s">
        <v>219</v>
      </c>
      <c r="G234" s="24" t="s">
        <v>193</v>
      </c>
      <c r="H234" s="22">
        <v>2011</v>
      </c>
      <c r="I234" s="21" t="s">
        <v>215</v>
      </c>
      <c r="J234" s="25" t="s">
        <v>216</v>
      </c>
      <c r="K234" s="26" t="s">
        <v>84</v>
      </c>
      <c r="L234" s="20" t="s">
        <v>667</v>
      </c>
      <c r="M234" s="26" t="s">
        <v>911</v>
      </c>
      <c r="N234" s="20" t="s">
        <v>915</v>
      </c>
      <c r="O234" s="26"/>
      <c r="P234" s="27"/>
    </row>
    <row r="235" spans="1:19" ht="14.25" customHeight="1" x14ac:dyDescent="0.2">
      <c r="A235" s="21" t="s">
        <v>1476</v>
      </c>
      <c r="B235" s="22"/>
      <c r="C235" s="22" t="s">
        <v>915</v>
      </c>
      <c r="D235" s="24" t="s">
        <v>132</v>
      </c>
      <c r="E235" s="14" t="s">
        <v>665</v>
      </c>
      <c r="F235" s="24" t="s">
        <v>220</v>
      </c>
      <c r="G235" s="24" t="s">
        <v>193</v>
      </c>
      <c r="H235" s="22">
        <v>2012</v>
      </c>
      <c r="I235" s="21" t="s">
        <v>215</v>
      </c>
      <c r="J235" s="25" t="s">
        <v>216</v>
      </c>
      <c r="K235" s="26" t="s">
        <v>84</v>
      </c>
      <c r="L235" s="20" t="s">
        <v>667</v>
      </c>
      <c r="M235" s="26" t="s">
        <v>916</v>
      </c>
      <c r="O235" s="26"/>
      <c r="P235" s="27"/>
    </row>
    <row r="236" spans="1:19" ht="14.25" customHeight="1" x14ac:dyDescent="0.2">
      <c r="A236" s="21" t="s">
        <v>1477</v>
      </c>
      <c r="B236" s="22"/>
      <c r="C236" s="22" t="s">
        <v>915</v>
      </c>
      <c r="D236" s="24" t="s">
        <v>24</v>
      </c>
      <c r="E236" s="14" t="s">
        <v>665</v>
      </c>
      <c r="F236" s="24" t="s">
        <v>221</v>
      </c>
      <c r="G236" s="24" t="s">
        <v>193</v>
      </c>
      <c r="H236" s="22">
        <v>2011</v>
      </c>
      <c r="I236" s="21" t="s">
        <v>215</v>
      </c>
      <c r="J236" s="25" t="s">
        <v>216</v>
      </c>
      <c r="K236" s="26" t="s">
        <v>84</v>
      </c>
      <c r="L236" s="20" t="s">
        <v>667</v>
      </c>
      <c r="M236" s="26" t="s">
        <v>916</v>
      </c>
      <c r="O236" s="26"/>
      <c r="P236" s="27"/>
    </row>
    <row r="237" spans="1:19" ht="14.25" customHeight="1" x14ac:dyDescent="0.2">
      <c r="A237" s="21" t="s">
        <v>1478</v>
      </c>
      <c r="B237" s="22"/>
      <c r="C237" s="22" t="s">
        <v>915</v>
      </c>
      <c r="D237" s="24" t="s">
        <v>122</v>
      </c>
      <c r="E237" s="14" t="s">
        <v>665</v>
      </c>
      <c r="F237" s="24" t="s">
        <v>222</v>
      </c>
      <c r="G237" s="24" t="s">
        <v>193</v>
      </c>
      <c r="H237" s="22">
        <v>2011</v>
      </c>
      <c r="I237" s="21" t="s">
        <v>215</v>
      </c>
      <c r="J237" s="25" t="s">
        <v>216</v>
      </c>
      <c r="K237" s="26" t="s">
        <v>84</v>
      </c>
      <c r="L237" s="20" t="s">
        <v>667</v>
      </c>
      <c r="M237" s="26" t="s">
        <v>1474</v>
      </c>
      <c r="N237" s="20" t="s">
        <v>911</v>
      </c>
      <c r="O237" s="26"/>
      <c r="P237" s="27"/>
    </row>
    <row r="238" spans="1:19" ht="14.25" customHeight="1" x14ac:dyDescent="0.2">
      <c r="A238" s="21" t="s">
        <v>1479</v>
      </c>
      <c r="B238" s="22"/>
      <c r="C238" s="22" t="s">
        <v>915</v>
      </c>
      <c r="D238" s="24" t="s">
        <v>122</v>
      </c>
      <c r="E238" s="14" t="s">
        <v>665</v>
      </c>
      <c r="F238" s="24" t="s">
        <v>223</v>
      </c>
      <c r="G238" s="24" t="s">
        <v>193</v>
      </c>
      <c r="H238" s="22">
        <v>2013</v>
      </c>
      <c r="I238" s="21" t="s">
        <v>215</v>
      </c>
      <c r="J238" s="25" t="s">
        <v>216</v>
      </c>
      <c r="K238" s="26" t="s">
        <v>84</v>
      </c>
      <c r="L238" s="20" t="s">
        <v>667</v>
      </c>
      <c r="M238" s="26" t="s">
        <v>915</v>
      </c>
      <c r="O238" s="26"/>
      <c r="P238" s="27"/>
    </row>
    <row r="239" spans="1:19" ht="14.25" customHeight="1" x14ac:dyDescent="0.2">
      <c r="A239" s="21" t="s">
        <v>1480</v>
      </c>
      <c r="B239" s="22"/>
      <c r="C239" s="22" t="s">
        <v>915</v>
      </c>
      <c r="D239" s="24" t="s">
        <v>109</v>
      </c>
      <c r="E239" s="14" t="s">
        <v>665</v>
      </c>
      <c r="F239" s="24" t="s">
        <v>224</v>
      </c>
      <c r="G239" s="24" t="s">
        <v>193</v>
      </c>
      <c r="H239" s="22">
        <v>2012</v>
      </c>
      <c r="I239" s="21" t="s">
        <v>215</v>
      </c>
      <c r="J239" s="25" t="s">
        <v>216</v>
      </c>
      <c r="K239" s="26" t="s">
        <v>84</v>
      </c>
      <c r="L239" s="20" t="s">
        <v>667</v>
      </c>
      <c r="M239" s="26" t="s">
        <v>916</v>
      </c>
      <c r="O239" s="26"/>
      <c r="P239" s="27"/>
    </row>
    <row r="240" spans="1:19" ht="14.25" customHeight="1" x14ac:dyDescent="0.2">
      <c r="A240" s="21" t="s">
        <v>1481</v>
      </c>
      <c r="B240" s="22" t="s">
        <v>1252</v>
      </c>
      <c r="C240" s="22" t="s">
        <v>1252</v>
      </c>
      <c r="D240" s="24" t="s">
        <v>17</v>
      </c>
      <c r="E240" s="14" t="s">
        <v>665</v>
      </c>
      <c r="F240" s="24" t="s">
        <v>225</v>
      </c>
      <c r="G240" s="24" t="s">
        <v>193</v>
      </c>
      <c r="H240" s="22">
        <v>2012</v>
      </c>
      <c r="I240" s="21" t="s">
        <v>22</v>
      </c>
      <c r="J240" s="25" t="s">
        <v>216</v>
      </c>
      <c r="K240" s="26" t="s">
        <v>84</v>
      </c>
      <c r="L240" s="20" t="s">
        <v>667</v>
      </c>
      <c r="M240" s="26" t="s">
        <v>916</v>
      </c>
      <c r="N240" s="20" t="s">
        <v>1252</v>
      </c>
      <c r="O240" s="26"/>
      <c r="P240" s="27"/>
    </row>
    <row r="241" spans="1:18" ht="14.25" customHeight="1" x14ac:dyDescent="0.2">
      <c r="A241" s="21" t="s">
        <v>1482</v>
      </c>
      <c r="B241" s="22"/>
      <c r="C241" s="22" t="s">
        <v>915</v>
      </c>
      <c r="D241" s="24" t="s">
        <v>145</v>
      </c>
      <c r="E241" s="14" t="s">
        <v>665</v>
      </c>
      <c r="F241" s="24" t="s">
        <v>226</v>
      </c>
      <c r="G241" s="24" t="s">
        <v>193</v>
      </c>
      <c r="H241" s="22">
        <v>2011</v>
      </c>
      <c r="I241" s="21" t="s">
        <v>215</v>
      </c>
      <c r="J241" s="25" t="s">
        <v>216</v>
      </c>
      <c r="K241" s="26" t="s">
        <v>84</v>
      </c>
      <c r="L241" s="20" t="s">
        <v>667</v>
      </c>
      <c r="M241" s="26" t="s">
        <v>1483</v>
      </c>
      <c r="O241" s="26"/>
      <c r="P241" s="27"/>
    </row>
    <row r="242" spans="1:18" ht="14.25" customHeight="1" x14ac:dyDescent="0.2">
      <c r="A242" s="21" t="s">
        <v>227</v>
      </c>
      <c r="B242" s="22" t="s">
        <v>1484</v>
      </c>
      <c r="C242" s="22" t="s">
        <v>1484</v>
      </c>
      <c r="D242" s="24" t="s">
        <v>11</v>
      </c>
      <c r="E242" s="24" t="s">
        <v>1438</v>
      </c>
      <c r="F242" s="24" t="s">
        <v>1485</v>
      </c>
      <c r="G242" s="24" t="s">
        <v>193</v>
      </c>
      <c r="H242" s="22">
        <v>2013</v>
      </c>
      <c r="I242" s="21" t="s">
        <v>22</v>
      </c>
      <c r="J242" s="25" t="s">
        <v>228</v>
      </c>
      <c r="K242" s="26" t="s">
        <v>744</v>
      </c>
      <c r="L242" s="20" t="s">
        <v>874</v>
      </c>
      <c r="M242" s="26" t="s">
        <v>1484</v>
      </c>
      <c r="N242" s="20" t="s">
        <v>742</v>
      </c>
      <c r="O242" s="26" t="s">
        <v>229</v>
      </c>
      <c r="P242" s="27"/>
    </row>
    <row r="243" spans="1:18" ht="14.25" customHeight="1" x14ac:dyDescent="0.2">
      <c r="A243" s="21" t="s">
        <v>1486</v>
      </c>
      <c r="B243" s="22" t="s">
        <v>738</v>
      </c>
      <c r="C243" s="22" t="s">
        <v>738</v>
      </c>
      <c r="D243" s="23" t="s">
        <v>37</v>
      </c>
      <c r="E243" s="14" t="s">
        <v>665</v>
      </c>
      <c r="F243" s="24" t="s">
        <v>230</v>
      </c>
      <c r="G243" s="24" t="s">
        <v>193</v>
      </c>
      <c r="H243" s="22">
        <v>2013</v>
      </c>
      <c r="I243" s="21" t="s">
        <v>22</v>
      </c>
      <c r="J243" s="25" t="s">
        <v>773</v>
      </c>
      <c r="K243" s="26" t="s">
        <v>12</v>
      </c>
      <c r="L243" s="20" t="s">
        <v>689</v>
      </c>
      <c r="M243" s="26" t="s">
        <v>740</v>
      </c>
      <c r="O243" s="26"/>
      <c r="P243" s="27"/>
    </row>
    <row r="244" spans="1:18" ht="14.25" customHeight="1" x14ac:dyDescent="0.2">
      <c r="A244" s="21" t="s">
        <v>231</v>
      </c>
      <c r="B244" s="22" t="s">
        <v>789</v>
      </c>
      <c r="C244" s="22" t="s">
        <v>789</v>
      </c>
      <c r="D244" s="24" t="s">
        <v>35</v>
      </c>
      <c r="E244" s="24" t="s">
        <v>1438</v>
      </c>
      <c r="F244" s="24" t="s">
        <v>1487</v>
      </c>
      <c r="G244" s="24" t="s">
        <v>193</v>
      </c>
      <c r="H244" s="22">
        <v>2009</v>
      </c>
      <c r="I244" s="21" t="s">
        <v>22</v>
      </c>
      <c r="J244" s="25" t="s">
        <v>232</v>
      </c>
      <c r="K244" s="26" t="s">
        <v>106</v>
      </c>
      <c r="L244" s="20" t="s">
        <v>667</v>
      </c>
      <c r="M244" s="26" t="s">
        <v>1488</v>
      </c>
      <c r="O244" s="26"/>
      <c r="P244" s="27"/>
    </row>
    <row r="245" spans="1:18" ht="14.25" customHeight="1" x14ac:dyDescent="0.2">
      <c r="A245" s="21" t="s">
        <v>1489</v>
      </c>
      <c r="B245" s="22" t="s">
        <v>1490</v>
      </c>
      <c r="C245" s="22" t="s">
        <v>1491</v>
      </c>
      <c r="D245" s="23" t="s">
        <v>37</v>
      </c>
      <c r="E245" s="24" t="s">
        <v>1438</v>
      </c>
      <c r="F245" s="24" t="s">
        <v>1492</v>
      </c>
      <c r="G245" s="24" t="s">
        <v>193</v>
      </c>
      <c r="H245" s="22">
        <v>2015</v>
      </c>
      <c r="I245" s="22" t="s">
        <v>729</v>
      </c>
      <c r="J245" s="25" t="s">
        <v>1493</v>
      </c>
      <c r="K245" s="26" t="s">
        <v>9</v>
      </c>
      <c r="L245" s="20" t="s">
        <v>1494</v>
      </c>
      <c r="M245" s="26" t="s">
        <v>1495</v>
      </c>
      <c r="N245" s="20" t="s">
        <v>1007</v>
      </c>
      <c r="O245" s="26" t="s">
        <v>1010</v>
      </c>
      <c r="P245" s="27"/>
    </row>
    <row r="246" spans="1:18" ht="14.25" customHeight="1" x14ac:dyDescent="0.2">
      <c r="A246" s="21" t="s">
        <v>18</v>
      </c>
      <c r="B246" s="22" t="s">
        <v>975</v>
      </c>
      <c r="C246" s="22" t="s">
        <v>969</v>
      </c>
      <c r="D246" s="24" t="s">
        <v>19</v>
      </c>
      <c r="E246" s="24" t="s">
        <v>1496</v>
      </c>
      <c r="F246" s="24" t="s">
        <v>20</v>
      </c>
      <c r="G246" s="24" t="s">
        <v>2168</v>
      </c>
      <c r="H246" s="22"/>
      <c r="I246" s="21" t="s">
        <v>14</v>
      </c>
      <c r="J246" s="25" t="s">
        <v>15</v>
      </c>
      <c r="K246" s="26" t="s">
        <v>970</v>
      </c>
      <c r="L246" s="20" t="s">
        <v>8</v>
      </c>
      <c r="M246" s="26" t="s">
        <v>980</v>
      </c>
      <c r="N246" s="20" t="s">
        <v>968</v>
      </c>
      <c r="O246" s="26" t="s">
        <v>981</v>
      </c>
      <c r="P246" s="27"/>
    </row>
    <row r="247" spans="1:18" ht="14.25" customHeight="1" x14ac:dyDescent="0.2">
      <c r="A247" s="21" t="s">
        <v>239</v>
      </c>
      <c r="B247" s="22" t="s">
        <v>1497</v>
      </c>
      <c r="C247" s="22" t="s">
        <v>760</v>
      </c>
      <c r="D247" s="24" t="s">
        <v>35</v>
      </c>
      <c r="E247" s="14" t="s">
        <v>665</v>
      </c>
      <c r="F247" s="24" t="s">
        <v>240</v>
      </c>
      <c r="G247" s="24" t="s">
        <v>193</v>
      </c>
      <c r="H247" s="22">
        <v>2004</v>
      </c>
      <c r="I247" s="21" t="s">
        <v>22</v>
      </c>
      <c r="J247" s="25" t="s">
        <v>241</v>
      </c>
      <c r="K247" s="26" t="s">
        <v>23</v>
      </c>
      <c r="L247" s="20" t="s">
        <v>667</v>
      </c>
      <c r="M247" s="26" t="s">
        <v>928</v>
      </c>
      <c r="N247" s="20" t="s">
        <v>1223</v>
      </c>
      <c r="O247" s="26" t="s">
        <v>1498</v>
      </c>
      <c r="P247" s="27" t="s">
        <v>932</v>
      </c>
      <c r="Q247" s="20" t="s">
        <v>1497</v>
      </c>
    </row>
    <row r="248" spans="1:18" ht="14.25" customHeight="1" x14ac:dyDescent="0.2">
      <c r="A248" s="21" t="s">
        <v>1499</v>
      </c>
      <c r="B248" s="22" t="s">
        <v>777</v>
      </c>
      <c r="C248" s="22" t="s">
        <v>777</v>
      </c>
      <c r="D248" s="24" t="s">
        <v>19</v>
      </c>
      <c r="E248" s="14" t="s">
        <v>665</v>
      </c>
      <c r="F248" s="24" t="s">
        <v>166</v>
      </c>
      <c r="G248" s="24" t="s">
        <v>193</v>
      </c>
      <c r="H248" s="22">
        <v>2010</v>
      </c>
      <c r="I248" s="21" t="s">
        <v>22</v>
      </c>
      <c r="J248" s="25" t="s">
        <v>773</v>
      </c>
      <c r="K248" s="26" t="s">
        <v>12</v>
      </c>
      <c r="L248" s="20" t="s">
        <v>678</v>
      </c>
      <c r="M248" s="26" t="s">
        <v>738</v>
      </c>
      <c r="O248" s="26"/>
      <c r="P248" s="27"/>
    </row>
    <row r="249" spans="1:18" ht="14.25" customHeight="1" x14ac:dyDescent="0.2">
      <c r="A249" s="21" t="s">
        <v>246</v>
      </c>
      <c r="B249" s="22"/>
      <c r="C249" s="22" t="s">
        <v>850</v>
      </c>
      <c r="D249" s="24" t="s">
        <v>64</v>
      </c>
      <c r="E249" s="14" t="s">
        <v>665</v>
      </c>
      <c r="F249" s="24" t="s">
        <v>1500</v>
      </c>
      <c r="G249" s="24" t="s">
        <v>193</v>
      </c>
      <c r="H249" s="22">
        <v>2009</v>
      </c>
      <c r="I249" s="21" t="s">
        <v>22</v>
      </c>
      <c r="J249" s="25" t="s">
        <v>171</v>
      </c>
      <c r="K249" s="26" t="s">
        <v>9</v>
      </c>
      <c r="L249" s="20" t="s">
        <v>667</v>
      </c>
      <c r="M249" s="26" t="s">
        <v>850</v>
      </c>
      <c r="N249" s="20" t="s">
        <v>847</v>
      </c>
      <c r="O249" s="26"/>
      <c r="P249" s="27"/>
    </row>
    <row r="250" spans="1:18" ht="14.25" customHeight="1" x14ac:dyDescent="0.2">
      <c r="A250" s="21" t="s">
        <v>254</v>
      </c>
      <c r="B250" s="22" t="s">
        <v>738</v>
      </c>
      <c r="C250" s="22" t="s">
        <v>738</v>
      </c>
      <c r="D250" s="24" t="s">
        <v>24</v>
      </c>
      <c r="E250" s="14" t="s">
        <v>665</v>
      </c>
      <c r="F250" s="24" t="s">
        <v>1501</v>
      </c>
      <c r="G250" s="24" t="s">
        <v>193</v>
      </c>
      <c r="H250" s="22">
        <v>2007</v>
      </c>
      <c r="I250" s="21" t="s">
        <v>14</v>
      </c>
      <c r="J250" s="25" t="s">
        <v>773</v>
      </c>
      <c r="K250" s="26" t="s">
        <v>12</v>
      </c>
      <c r="L250" s="20" t="s">
        <v>689</v>
      </c>
      <c r="M250" s="26" t="s">
        <v>739</v>
      </c>
      <c r="N250" s="20" t="s">
        <v>736</v>
      </c>
      <c r="O250" s="26" t="s">
        <v>1502</v>
      </c>
      <c r="P250" s="27" t="s">
        <v>740</v>
      </c>
    </row>
    <row r="251" spans="1:18" ht="14.25" customHeight="1" x14ac:dyDescent="0.2">
      <c r="A251" s="21" t="s">
        <v>255</v>
      </c>
      <c r="B251" s="22" t="s">
        <v>1503</v>
      </c>
      <c r="C251" s="22" t="s">
        <v>777</v>
      </c>
      <c r="D251" s="24" t="s">
        <v>103</v>
      </c>
      <c r="E251" s="14" t="s">
        <v>665</v>
      </c>
      <c r="F251" s="24" t="s">
        <v>166</v>
      </c>
      <c r="G251" s="24" t="s">
        <v>193</v>
      </c>
      <c r="H251" s="22">
        <v>2013</v>
      </c>
      <c r="I251" s="21" t="s">
        <v>22</v>
      </c>
      <c r="J251" s="25" t="s">
        <v>773</v>
      </c>
      <c r="K251" s="26" t="s">
        <v>12</v>
      </c>
      <c r="L251" s="20" t="s">
        <v>678</v>
      </c>
      <c r="M251" s="26" t="s">
        <v>738</v>
      </c>
      <c r="O251" s="26"/>
      <c r="P251" s="27"/>
    </row>
    <row r="252" spans="1:18" ht="14.25" customHeight="1" x14ac:dyDescent="0.2">
      <c r="A252" s="21" t="s">
        <v>264</v>
      </c>
      <c r="B252" s="22" t="s">
        <v>778</v>
      </c>
      <c r="C252" s="22" t="s">
        <v>779</v>
      </c>
      <c r="D252" s="24" t="s">
        <v>21</v>
      </c>
      <c r="E252" s="14" t="s">
        <v>665</v>
      </c>
      <c r="F252" s="24" t="s">
        <v>1504</v>
      </c>
      <c r="G252" s="24" t="s">
        <v>193</v>
      </c>
      <c r="H252" s="22">
        <v>2011</v>
      </c>
      <c r="I252" s="21" t="s">
        <v>14</v>
      </c>
      <c r="J252" s="25" t="s">
        <v>714</v>
      </c>
      <c r="K252" s="26" t="s">
        <v>106</v>
      </c>
      <c r="L252" s="20" t="s">
        <v>667</v>
      </c>
      <c r="M252" s="26" t="s">
        <v>1060</v>
      </c>
      <c r="N252" s="20" t="s">
        <v>781</v>
      </c>
      <c r="O252" s="26" t="s">
        <v>1061</v>
      </c>
      <c r="P252" s="27" t="s">
        <v>715</v>
      </c>
      <c r="Q252" s="20" t="s">
        <v>716</v>
      </c>
      <c r="R252" s="20" t="s">
        <v>1160</v>
      </c>
    </row>
    <row r="253" spans="1:18" ht="14.25" customHeight="1" x14ac:dyDescent="0.2">
      <c r="A253" s="21" t="s">
        <v>265</v>
      </c>
      <c r="B253" s="22" t="s">
        <v>778</v>
      </c>
      <c r="C253" s="22" t="s">
        <v>779</v>
      </c>
      <c r="D253" s="24" t="s">
        <v>49</v>
      </c>
      <c r="E253" s="24" t="s">
        <v>1505</v>
      </c>
      <c r="F253" s="24" t="s">
        <v>1506</v>
      </c>
      <c r="G253" s="24" t="s">
        <v>193</v>
      </c>
      <c r="H253" s="22">
        <v>2005</v>
      </c>
      <c r="I253" s="21" t="s">
        <v>14</v>
      </c>
      <c r="J253" s="25" t="s">
        <v>714</v>
      </c>
      <c r="K253" s="26" t="s">
        <v>106</v>
      </c>
      <c r="L253" s="20" t="s">
        <v>667</v>
      </c>
      <c r="M253" s="26" t="s">
        <v>1060</v>
      </c>
      <c r="N253" s="20" t="s">
        <v>781</v>
      </c>
      <c r="O253" s="26" t="s">
        <v>1061</v>
      </c>
      <c r="P253" s="27" t="s">
        <v>715</v>
      </c>
      <c r="Q253" s="20" t="s">
        <v>716</v>
      </c>
      <c r="R253" s="20" t="s">
        <v>1160</v>
      </c>
    </row>
    <row r="254" spans="1:18" ht="14.25" customHeight="1" x14ac:dyDescent="0.2">
      <c r="A254" s="21" t="s">
        <v>10</v>
      </c>
      <c r="B254" s="22" t="s">
        <v>777</v>
      </c>
      <c r="C254" s="22" t="s">
        <v>777</v>
      </c>
      <c r="D254" s="24" t="s">
        <v>11</v>
      </c>
      <c r="E254" s="14" t="s">
        <v>665</v>
      </c>
      <c r="F254" s="24" t="s">
        <v>10</v>
      </c>
      <c r="G254" s="24" t="s">
        <v>193</v>
      </c>
      <c r="H254" s="22">
        <v>2010</v>
      </c>
      <c r="I254" s="22" t="s">
        <v>729</v>
      </c>
      <c r="J254" s="25" t="s">
        <v>773</v>
      </c>
      <c r="K254" s="26" t="s">
        <v>12</v>
      </c>
      <c r="L254" s="20" t="s">
        <v>678</v>
      </c>
      <c r="M254" s="26" t="s">
        <v>738</v>
      </c>
      <c r="O254" s="26"/>
      <c r="P254" s="27"/>
    </row>
    <row r="255" spans="1:18" ht="14.25" customHeight="1" x14ac:dyDescent="0.2">
      <c r="A255" s="21" t="s">
        <v>1507</v>
      </c>
      <c r="B255" s="22" t="s">
        <v>1418</v>
      </c>
      <c r="C255" s="22" t="s">
        <v>1418</v>
      </c>
      <c r="D255" s="24" t="s">
        <v>122</v>
      </c>
      <c r="E255" s="24" t="s">
        <v>1508</v>
      </c>
      <c r="F255" s="24" t="s">
        <v>1509</v>
      </c>
      <c r="G255" s="24" t="s">
        <v>193</v>
      </c>
      <c r="H255" s="22">
        <v>2012</v>
      </c>
      <c r="I255" s="21" t="s">
        <v>195</v>
      </c>
      <c r="J255" s="25" t="s">
        <v>1244</v>
      </c>
      <c r="K255" s="26" t="s">
        <v>9</v>
      </c>
      <c r="L255" s="20" t="s">
        <v>678</v>
      </c>
      <c r="M255" s="26" t="s">
        <v>1510</v>
      </c>
      <c r="O255" s="26"/>
      <c r="P255" s="27"/>
    </row>
    <row r="256" spans="1:18" ht="14.25" customHeight="1" x14ac:dyDescent="0.2">
      <c r="A256" s="21" t="s">
        <v>272</v>
      </c>
      <c r="B256" s="22" t="s">
        <v>1227</v>
      </c>
      <c r="C256" s="22" t="s">
        <v>1227</v>
      </c>
      <c r="D256" s="24" t="s">
        <v>21</v>
      </c>
      <c r="E256" s="14" t="s">
        <v>665</v>
      </c>
      <c r="F256" s="24" t="s">
        <v>1511</v>
      </c>
      <c r="G256" s="24" t="s">
        <v>193</v>
      </c>
      <c r="H256" s="22">
        <v>2005</v>
      </c>
      <c r="I256" s="21" t="s">
        <v>22</v>
      </c>
      <c r="J256" s="25" t="s">
        <v>273</v>
      </c>
      <c r="K256" s="26" t="s">
        <v>9</v>
      </c>
      <c r="L256" s="20" t="s">
        <v>667</v>
      </c>
      <c r="M256" s="26" t="s">
        <v>1230</v>
      </c>
      <c r="N256" s="20" t="s">
        <v>1227</v>
      </c>
      <c r="O256" s="26" t="s">
        <v>1229</v>
      </c>
      <c r="P256" s="27" t="s">
        <v>1231</v>
      </c>
    </row>
    <row r="257" spans="1:19" ht="14.25" customHeight="1" x14ac:dyDescent="0.2">
      <c r="A257" s="21" t="s">
        <v>287</v>
      </c>
      <c r="B257" s="22" t="s">
        <v>1189</v>
      </c>
      <c r="C257" s="22" t="s">
        <v>1189</v>
      </c>
      <c r="D257" s="24" t="s">
        <v>35</v>
      </c>
      <c r="E257" s="14" t="s">
        <v>676</v>
      </c>
      <c r="F257" s="24" t="s">
        <v>288</v>
      </c>
      <c r="G257" s="24" t="s">
        <v>193</v>
      </c>
      <c r="H257" s="22">
        <v>2011</v>
      </c>
      <c r="I257" s="21" t="s">
        <v>22</v>
      </c>
      <c r="J257" s="25" t="s">
        <v>289</v>
      </c>
      <c r="K257" s="26" t="s">
        <v>9</v>
      </c>
      <c r="L257" s="20" t="s">
        <v>667</v>
      </c>
      <c r="M257" s="26" t="s">
        <v>1287</v>
      </c>
      <c r="O257" s="26"/>
      <c r="P257" s="27"/>
    </row>
    <row r="258" spans="1:19" ht="14.25" customHeight="1" x14ac:dyDescent="0.2">
      <c r="A258" s="21" t="s">
        <v>298</v>
      </c>
      <c r="B258" s="22" t="s">
        <v>1497</v>
      </c>
      <c r="C258" s="22" t="s">
        <v>760</v>
      </c>
      <c r="D258" s="24" t="s">
        <v>122</v>
      </c>
      <c r="E258" s="14" t="s">
        <v>676</v>
      </c>
      <c r="F258" s="24" t="s">
        <v>1512</v>
      </c>
      <c r="G258" s="24" t="s">
        <v>193</v>
      </c>
      <c r="H258" s="22">
        <v>2003</v>
      </c>
      <c r="I258" s="21" t="s">
        <v>22</v>
      </c>
      <c r="J258" s="25" t="s">
        <v>1513</v>
      </c>
      <c r="K258" s="26" t="s">
        <v>23</v>
      </c>
      <c r="L258" s="20" t="s">
        <v>667</v>
      </c>
      <c r="M258" s="26" t="s">
        <v>1514</v>
      </c>
      <c r="N258" s="20" t="s">
        <v>928</v>
      </c>
      <c r="O258" s="26" t="s">
        <v>931</v>
      </c>
      <c r="P258" s="27" t="s">
        <v>1183</v>
      </c>
      <c r="Q258" s="20" t="s">
        <v>959</v>
      </c>
      <c r="R258" s="20" t="s">
        <v>299</v>
      </c>
    </row>
    <row r="259" spans="1:19" ht="14.25" customHeight="1" x14ac:dyDescent="0.2">
      <c r="A259" s="21" t="s">
        <v>301</v>
      </c>
      <c r="B259" s="22" t="s">
        <v>777</v>
      </c>
      <c r="C259" s="22" t="s">
        <v>777</v>
      </c>
      <c r="D259" s="24" t="s">
        <v>35</v>
      </c>
      <c r="E259" s="14" t="s">
        <v>665</v>
      </c>
      <c r="F259" s="24" t="s">
        <v>166</v>
      </c>
      <c r="G259" s="24" t="s">
        <v>193</v>
      </c>
      <c r="H259" s="22">
        <v>2000</v>
      </c>
      <c r="I259" s="21" t="s">
        <v>22</v>
      </c>
      <c r="J259" s="25" t="s">
        <v>773</v>
      </c>
      <c r="K259" s="26" t="s">
        <v>12</v>
      </c>
      <c r="L259" s="20" t="s">
        <v>678</v>
      </c>
      <c r="M259" s="26" t="s">
        <v>1413</v>
      </c>
      <c r="N259" s="20" t="s">
        <v>1515</v>
      </c>
      <c r="O259" s="26" t="s">
        <v>1502</v>
      </c>
      <c r="P259" s="27" t="s">
        <v>1516</v>
      </c>
      <c r="Q259" s="20" t="s">
        <v>740</v>
      </c>
      <c r="R259" s="20" t="s">
        <v>1517</v>
      </c>
      <c r="S259" s="20" t="s">
        <v>1518</v>
      </c>
    </row>
    <row r="260" spans="1:19" ht="14.25" customHeight="1" x14ac:dyDescent="0.2">
      <c r="A260" s="21" t="s">
        <v>304</v>
      </c>
      <c r="B260" s="22" t="s">
        <v>772</v>
      </c>
      <c r="C260" s="22" t="s">
        <v>1128</v>
      </c>
      <c r="D260" s="24" t="s">
        <v>109</v>
      </c>
      <c r="E260" s="14" t="s">
        <v>665</v>
      </c>
      <c r="F260" s="24" t="s">
        <v>305</v>
      </c>
      <c r="G260" s="24" t="s">
        <v>193</v>
      </c>
      <c r="H260" s="22">
        <v>2011</v>
      </c>
      <c r="I260" s="21" t="s">
        <v>31</v>
      </c>
      <c r="J260" s="25" t="s">
        <v>306</v>
      </c>
      <c r="K260" s="26" t="s">
        <v>12</v>
      </c>
      <c r="L260" s="20" t="s">
        <v>689</v>
      </c>
      <c r="M260" s="26" t="s">
        <v>1519</v>
      </c>
      <c r="O260" s="26" t="s">
        <v>1520</v>
      </c>
      <c r="P260" s="27"/>
      <c r="Q260" s="20" t="s">
        <v>1521</v>
      </c>
      <c r="R260" s="20" t="s">
        <v>1522</v>
      </c>
      <c r="S260" s="20" t="s">
        <v>1523</v>
      </c>
    </row>
    <row r="261" spans="1:19" ht="14.25" customHeight="1" x14ac:dyDescent="0.2">
      <c r="A261" s="21" t="s">
        <v>309</v>
      </c>
      <c r="B261" s="22" t="s">
        <v>777</v>
      </c>
      <c r="C261" s="22" t="s">
        <v>777</v>
      </c>
      <c r="D261" s="24" t="s">
        <v>21</v>
      </c>
      <c r="E261" s="14" t="s">
        <v>665</v>
      </c>
      <c r="F261" s="24" t="s">
        <v>310</v>
      </c>
      <c r="G261" s="24" t="s">
        <v>193</v>
      </c>
      <c r="H261" s="22">
        <v>2012</v>
      </c>
      <c r="I261" s="21" t="s">
        <v>22</v>
      </c>
      <c r="J261" s="25" t="s">
        <v>773</v>
      </c>
      <c r="K261" s="26" t="s">
        <v>12</v>
      </c>
      <c r="L261" s="20" t="s">
        <v>678</v>
      </c>
      <c r="M261" s="26" t="s">
        <v>1413</v>
      </c>
      <c r="N261" s="20" t="s">
        <v>1515</v>
      </c>
      <c r="O261" s="26" t="s">
        <v>1502</v>
      </c>
      <c r="P261" s="27" t="s">
        <v>1516</v>
      </c>
      <c r="Q261" s="20" t="s">
        <v>740</v>
      </c>
      <c r="R261" s="20" t="s">
        <v>1517</v>
      </c>
      <c r="S261" s="20" t="s">
        <v>1524</v>
      </c>
    </row>
    <row r="262" spans="1:19" ht="14.25" customHeight="1" x14ac:dyDescent="0.2">
      <c r="A262" s="21" t="s">
        <v>143</v>
      </c>
      <c r="B262" s="22" t="s">
        <v>975</v>
      </c>
      <c r="C262" s="22" t="s">
        <v>976</v>
      </c>
      <c r="D262" s="24" t="s">
        <v>17</v>
      </c>
      <c r="E262" s="24" t="s">
        <v>1525</v>
      </c>
      <c r="F262" s="24" t="s">
        <v>144</v>
      </c>
      <c r="G262" s="24" t="s">
        <v>193</v>
      </c>
      <c r="H262" s="22">
        <v>2016</v>
      </c>
      <c r="I262" s="22" t="s">
        <v>729</v>
      </c>
      <c r="J262" s="25" t="s">
        <v>15</v>
      </c>
      <c r="K262" s="26" t="s">
        <v>970</v>
      </c>
      <c r="L262" s="20" t="s">
        <v>8</v>
      </c>
      <c r="M262" s="26" t="s">
        <v>981</v>
      </c>
      <c r="O262" s="26"/>
      <c r="P262" s="27"/>
    </row>
    <row r="263" spans="1:19" ht="14.25" customHeight="1" x14ac:dyDescent="0.2">
      <c r="A263" s="21" t="s">
        <v>314</v>
      </c>
      <c r="B263" s="22" t="s">
        <v>1081</v>
      </c>
      <c r="C263" s="22" t="s">
        <v>1081</v>
      </c>
      <c r="D263" s="24" t="s">
        <v>21</v>
      </c>
      <c r="E263" s="14" t="s">
        <v>665</v>
      </c>
      <c r="F263" s="24" t="s">
        <v>315</v>
      </c>
      <c r="G263" s="24" t="s">
        <v>193</v>
      </c>
      <c r="H263" s="22">
        <v>2010</v>
      </c>
      <c r="I263" s="21" t="s">
        <v>31</v>
      </c>
      <c r="J263" s="25" t="s">
        <v>316</v>
      </c>
      <c r="K263" s="26" t="s">
        <v>23</v>
      </c>
      <c r="L263" s="20" t="s">
        <v>689</v>
      </c>
      <c r="M263" s="26" t="s">
        <v>936</v>
      </c>
      <c r="N263" s="20" t="s">
        <v>730</v>
      </c>
      <c r="O263" s="26" t="s">
        <v>937</v>
      </c>
      <c r="P263" s="27" t="s">
        <v>938</v>
      </c>
      <c r="Q263" s="20" t="s">
        <v>809</v>
      </c>
      <c r="R263" s="20" t="s">
        <v>731</v>
      </c>
      <c r="S263" s="20" t="s">
        <v>1526</v>
      </c>
    </row>
    <row r="264" spans="1:19" ht="14.25" customHeight="1" x14ac:dyDescent="0.2">
      <c r="A264" s="21" t="s">
        <v>318</v>
      </c>
      <c r="B264" s="22" t="s">
        <v>710</v>
      </c>
      <c r="C264" s="22" t="s">
        <v>1081</v>
      </c>
      <c r="D264" s="24" t="s">
        <v>49</v>
      </c>
      <c r="E264" s="14" t="s">
        <v>665</v>
      </c>
      <c r="F264" s="24" t="s">
        <v>1527</v>
      </c>
      <c r="G264" s="24" t="s">
        <v>193</v>
      </c>
      <c r="H264" s="22">
        <v>2002</v>
      </c>
      <c r="I264" s="21" t="s">
        <v>31</v>
      </c>
      <c r="J264" s="25" t="s">
        <v>1528</v>
      </c>
      <c r="K264" s="26" t="s">
        <v>23</v>
      </c>
      <c r="L264" s="20" t="s">
        <v>689</v>
      </c>
      <c r="M264" s="26" t="s">
        <v>1529</v>
      </c>
      <c r="N264" s="20" t="s">
        <v>1530</v>
      </c>
      <c r="O264" s="26" t="s">
        <v>1344</v>
      </c>
      <c r="P264" s="27" t="s">
        <v>730</v>
      </c>
      <c r="Q264" s="20" t="s">
        <v>937</v>
      </c>
      <c r="R264" s="20" t="s">
        <v>1531</v>
      </c>
      <c r="S264" s="20" t="s">
        <v>1532</v>
      </c>
    </row>
    <row r="265" spans="1:19" ht="14.25" customHeight="1" x14ac:dyDescent="0.2">
      <c r="A265" s="21" t="s">
        <v>1533</v>
      </c>
      <c r="B265" s="22"/>
      <c r="C265" s="22" t="s">
        <v>1111</v>
      </c>
      <c r="D265" s="24" t="s">
        <v>132</v>
      </c>
      <c r="E265" s="14" t="s">
        <v>665</v>
      </c>
      <c r="F265" s="24" t="s">
        <v>1534</v>
      </c>
      <c r="G265" s="24" t="s">
        <v>193</v>
      </c>
      <c r="H265" s="22">
        <v>2015</v>
      </c>
      <c r="I265" s="21" t="s">
        <v>22</v>
      </c>
      <c r="J265" s="25" t="s">
        <v>326</v>
      </c>
      <c r="K265" s="26" t="s">
        <v>46</v>
      </c>
      <c r="L265" s="20" t="s">
        <v>667</v>
      </c>
      <c r="M265" s="26" t="s">
        <v>1111</v>
      </c>
      <c r="N265" s="20" t="s">
        <v>675</v>
      </c>
      <c r="O265" s="26"/>
      <c r="P265" s="27"/>
    </row>
    <row r="266" spans="1:19" ht="14.25" customHeight="1" x14ac:dyDescent="0.2">
      <c r="A266" s="21" t="s">
        <v>327</v>
      </c>
      <c r="B266" s="22" t="s">
        <v>816</v>
      </c>
      <c r="C266" s="22" t="s">
        <v>816</v>
      </c>
      <c r="D266" s="24" t="s">
        <v>103</v>
      </c>
      <c r="E266" s="14" t="s">
        <v>665</v>
      </c>
      <c r="F266" s="24" t="s">
        <v>328</v>
      </c>
      <c r="G266" s="24" t="s">
        <v>193</v>
      </c>
      <c r="H266" s="22">
        <v>2014</v>
      </c>
      <c r="I266" s="21" t="s">
        <v>22</v>
      </c>
      <c r="J266" s="25" t="s">
        <v>329</v>
      </c>
      <c r="K266" s="26" t="s">
        <v>9</v>
      </c>
      <c r="L266" s="20" t="s">
        <v>678</v>
      </c>
      <c r="M266" s="26" t="s">
        <v>1535</v>
      </c>
      <c r="O266" s="26"/>
      <c r="P266" s="27"/>
    </row>
    <row r="267" spans="1:19" ht="14.25" customHeight="1" x14ac:dyDescent="0.2">
      <c r="A267" s="21" t="s">
        <v>551</v>
      </c>
      <c r="B267" s="22" t="s">
        <v>1536</v>
      </c>
      <c r="C267" s="22" t="s">
        <v>985</v>
      </c>
      <c r="D267" s="24" t="s">
        <v>24</v>
      </c>
      <c r="E267" s="14" t="s">
        <v>676</v>
      </c>
      <c r="F267" s="24" t="s">
        <v>1537</v>
      </c>
      <c r="G267" s="24" t="s">
        <v>193</v>
      </c>
      <c r="H267" s="22">
        <v>2015</v>
      </c>
      <c r="I267" s="21" t="s">
        <v>25</v>
      </c>
      <c r="J267" s="25" t="s">
        <v>15</v>
      </c>
      <c r="K267" s="26" t="s">
        <v>970</v>
      </c>
      <c r="L267" s="20" t="s">
        <v>8</v>
      </c>
      <c r="M267" s="26" t="s">
        <v>968</v>
      </c>
      <c r="N267" s="20" t="s">
        <v>981</v>
      </c>
      <c r="O267" s="26" t="s">
        <v>980</v>
      </c>
      <c r="P267" s="27"/>
    </row>
    <row r="268" spans="1:19" ht="14.25" customHeight="1" x14ac:dyDescent="0.2">
      <c r="A268" s="21" t="s">
        <v>174</v>
      </c>
      <c r="B268" s="22" t="s">
        <v>850</v>
      </c>
      <c r="C268" s="22" t="s">
        <v>850</v>
      </c>
      <c r="D268" s="24" t="s">
        <v>64</v>
      </c>
      <c r="E268" s="14" t="s">
        <v>665</v>
      </c>
      <c r="F268" s="24" t="s">
        <v>175</v>
      </c>
      <c r="G268" s="24" t="s">
        <v>193</v>
      </c>
      <c r="H268" s="22">
        <v>2013</v>
      </c>
      <c r="I268" s="21" t="s">
        <v>22</v>
      </c>
      <c r="J268" s="25" t="s">
        <v>171</v>
      </c>
      <c r="K268" s="26" t="s">
        <v>9</v>
      </c>
      <c r="L268" s="20" t="s">
        <v>667</v>
      </c>
      <c r="M268" s="26" t="s">
        <v>847</v>
      </c>
      <c r="O268" s="26"/>
      <c r="P268" s="27"/>
    </row>
    <row r="269" spans="1:19" ht="14.25" customHeight="1" x14ac:dyDescent="0.2">
      <c r="A269" s="21" t="s">
        <v>1538</v>
      </c>
      <c r="B269" s="22" t="s">
        <v>1081</v>
      </c>
      <c r="C269" s="22" t="s">
        <v>1081</v>
      </c>
      <c r="D269" s="24" t="s">
        <v>49</v>
      </c>
      <c r="E269" s="14" t="s">
        <v>665</v>
      </c>
      <c r="F269" s="24" t="s">
        <v>1539</v>
      </c>
      <c r="G269" s="24" t="s">
        <v>193</v>
      </c>
      <c r="H269" s="22">
        <v>2014</v>
      </c>
      <c r="I269" s="21" t="s">
        <v>31</v>
      </c>
      <c r="J269" s="25" t="s">
        <v>333</v>
      </c>
      <c r="K269" s="26" t="s">
        <v>23</v>
      </c>
      <c r="L269" s="20" t="s">
        <v>689</v>
      </c>
      <c r="M269" s="26" t="s">
        <v>1540</v>
      </c>
      <c r="O269" s="26"/>
      <c r="P269" s="27"/>
    </row>
    <row r="270" spans="1:19" ht="14.25" customHeight="1" x14ac:dyDescent="0.2">
      <c r="A270" s="21" t="s">
        <v>334</v>
      </c>
      <c r="B270" s="22" t="s">
        <v>1041</v>
      </c>
      <c r="C270" s="22" t="s">
        <v>1041</v>
      </c>
      <c r="D270" s="24" t="s">
        <v>49</v>
      </c>
      <c r="E270" s="24" t="s">
        <v>1496</v>
      </c>
      <c r="F270" s="24" t="s">
        <v>1541</v>
      </c>
      <c r="G270" s="24" t="s">
        <v>193</v>
      </c>
      <c r="H270" s="22">
        <v>2015</v>
      </c>
      <c r="I270" s="21" t="s">
        <v>31</v>
      </c>
      <c r="J270" s="25" t="s">
        <v>198</v>
      </c>
      <c r="K270" s="26" t="s">
        <v>9</v>
      </c>
      <c r="L270" s="20" t="s">
        <v>667</v>
      </c>
      <c r="M270" s="26" t="s">
        <v>767</v>
      </c>
      <c r="N270" s="20" t="s">
        <v>1042</v>
      </c>
      <c r="O270" s="26"/>
      <c r="P270" s="27"/>
    </row>
    <row r="271" spans="1:19" ht="14.25" customHeight="1" x14ac:dyDescent="0.2">
      <c r="A271" s="21" t="s">
        <v>335</v>
      </c>
      <c r="B271" s="22" t="s">
        <v>1542</v>
      </c>
      <c r="C271" s="22" t="s">
        <v>1542</v>
      </c>
      <c r="D271" s="24" t="s">
        <v>122</v>
      </c>
      <c r="E271" s="14" t="s">
        <v>665</v>
      </c>
      <c r="F271" s="24" t="s">
        <v>1543</v>
      </c>
      <c r="G271" s="24" t="s">
        <v>193</v>
      </c>
      <c r="H271" s="22">
        <v>2011</v>
      </c>
      <c r="I271" s="21" t="s">
        <v>22</v>
      </c>
      <c r="J271" s="25" t="s">
        <v>336</v>
      </c>
      <c r="K271" s="26" t="s">
        <v>106</v>
      </c>
      <c r="L271" s="20" t="s">
        <v>678</v>
      </c>
      <c r="M271" s="26" t="s">
        <v>1542</v>
      </c>
      <c r="N271" s="20" t="s">
        <v>909</v>
      </c>
      <c r="O271" s="26" t="s">
        <v>791</v>
      </c>
      <c r="P271" s="27"/>
    </row>
    <row r="272" spans="1:19" ht="14.25" customHeight="1" x14ac:dyDescent="0.2">
      <c r="A272" s="21" t="s">
        <v>337</v>
      </c>
      <c r="B272" s="22" t="s">
        <v>791</v>
      </c>
      <c r="C272" s="22" t="s">
        <v>791</v>
      </c>
      <c r="D272" s="24" t="s">
        <v>35</v>
      </c>
      <c r="E272" s="24" t="s">
        <v>1525</v>
      </c>
      <c r="F272" s="24" t="s">
        <v>1544</v>
      </c>
      <c r="G272" s="24" t="s">
        <v>193</v>
      </c>
      <c r="H272" s="22">
        <v>2015</v>
      </c>
      <c r="I272" s="21" t="s">
        <v>22</v>
      </c>
      <c r="J272" s="25" t="s">
        <v>336</v>
      </c>
      <c r="K272" s="26" t="s">
        <v>106</v>
      </c>
      <c r="L272" s="20" t="s">
        <v>667</v>
      </c>
      <c r="M272" s="26" t="s">
        <v>909</v>
      </c>
      <c r="O272" s="26"/>
      <c r="P272" s="27"/>
    </row>
    <row r="273" spans="1:19" ht="14.25" customHeight="1" x14ac:dyDescent="0.2">
      <c r="A273" s="21" t="s">
        <v>339</v>
      </c>
      <c r="B273" s="22"/>
      <c r="C273" s="22" t="s">
        <v>1542</v>
      </c>
      <c r="D273" s="24" t="s">
        <v>21</v>
      </c>
      <c r="E273" s="14" t="s">
        <v>665</v>
      </c>
      <c r="F273" s="24" t="s">
        <v>340</v>
      </c>
      <c r="G273" s="24" t="s">
        <v>193</v>
      </c>
      <c r="H273" s="22">
        <v>2013</v>
      </c>
      <c r="I273" s="21" t="s">
        <v>14</v>
      </c>
      <c r="J273" s="25" t="s">
        <v>788</v>
      </c>
      <c r="K273" s="26" t="s">
        <v>106</v>
      </c>
      <c r="L273" s="20" t="s">
        <v>678</v>
      </c>
      <c r="M273" s="26" t="s">
        <v>1542</v>
      </c>
      <c r="N273" s="20" t="s">
        <v>789</v>
      </c>
      <c r="O273" s="26" t="s">
        <v>790</v>
      </c>
      <c r="P273" s="27" t="s">
        <v>783</v>
      </c>
      <c r="Q273" s="20" t="s">
        <v>910</v>
      </c>
    </row>
    <row r="274" spans="1:19" ht="14.25" customHeight="1" x14ac:dyDescent="0.2">
      <c r="A274" s="21" t="s">
        <v>344</v>
      </c>
      <c r="B274" s="22" t="s">
        <v>983</v>
      </c>
      <c r="C274" s="22" t="s">
        <v>983</v>
      </c>
      <c r="D274" s="24" t="s">
        <v>21</v>
      </c>
      <c r="E274" s="24" t="s">
        <v>1496</v>
      </c>
      <c r="F274" s="24" t="s">
        <v>1545</v>
      </c>
      <c r="G274" s="24" t="s">
        <v>193</v>
      </c>
      <c r="H274" s="22">
        <v>2005</v>
      </c>
      <c r="I274" s="21" t="s">
        <v>22</v>
      </c>
      <c r="J274" s="25" t="s">
        <v>198</v>
      </c>
      <c r="K274" s="26" t="s">
        <v>9</v>
      </c>
      <c r="L274" s="20" t="s">
        <v>678</v>
      </c>
      <c r="M274" s="26" t="s">
        <v>766</v>
      </c>
      <c r="N274" s="20" t="s">
        <v>1041</v>
      </c>
      <c r="O274" s="26" t="s">
        <v>905</v>
      </c>
      <c r="P274" s="27" t="s">
        <v>907</v>
      </c>
      <c r="Q274" s="20" t="s">
        <v>767</v>
      </c>
      <c r="R274" s="20" t="s">
        <v>1042</v>
      </c>
      <c r="S274" s="20" t="s">
        <v>1546</v>
      </c>
    </row>
    <row r="275" spans="1:19" ht="14.25" customHeight="1" x14ac:dyDescent="0.2">
      <c r="A275" s="21" t="s">
        <v>348</v>
      </c>
      <c r="B275" s="22"/>
      <c r="C275" s="22" t="s">
        <v>976</v>
      </c>
      <c r="D275" s="24" t="s">
        <v>145</v>
      </c>
      <c r="E275" s="14" t="s">
        <v>676</v>
      </c>
      <c r="F275" s="24" t="s">
        <v>349</v>
      </c>
      <c r="G275" s="24" t="s">
        <v>2168</v>
      </c>
      <c r="H275" s="22"/>
      <c r="I275" s="21" t="s">
        <v>2182</v>
      </c>
      <c r="J275" s="25" t="s">
        <v>15</v>
      </c>
      <c r="K275" s="26" t="s">
        <v>970</v>
      </c>
      <c r="L275" s="20" t="s">
        <v>8</v>
      </c>
      <c r="M275" s="26" t="s">
        <v>968</v>
      </c>
      <c r="O275" s="26"/>
      <c r="P275" s="27"/>
    </row>
    <row r="276" spans="1:19" ht="14.25" customHeight="1" x14ac:dyDescent="0.2">
      <c r="A276" s="21" t="s">
        <v>1547</v>
      </c>
      <c r="B276" s="22" t="s">
        <v>975</v>
      </c>
      <c r="C276" s="22" t="s">
        <v>976</v>
      </c>
      <c r="D276" s="24" t="s">
        <v>145</v>
      </c>
      <c r="E276" s="24" t="s">
        <v>1525</v>
      </c>
      <c r="F276" s="24" t="s">
        <v>146</v>
      </c>
      <c r="G276" s="24" t="s">
        <v>193</v>
      </c>
      <c r="H276" s="22">
        <v>2016</v>
      </c>
      <c r="I276" s="21" t="s">
        <v>2182</v>
      </c>
      <c r="J276" s="25" t="s">
        <v>15</v>
      </c>
      <c r="K276" s="26" t="s">
        <v>970</v>
      </c>
      <c r="L276" s="20" t="s">
        <v>8</v>
      </c>
      <c r="M276" s="26" t="s">
        <v>981</v>
      </c>
      <c r="O276" s="26"/>
      <c r="P276" s="27"/>
    </row>
    <row r="277" spans="1:19" ht="14.25" customHeight="1" x14ac:dyDescent="0.2">
      <c r="A277" s="21" t="s">
        <v>367</v>
      </c>
      <c r="B277" s="22" t="s">
        <v>1548</v>
      </c>
      <c r="C277" s="22" t="s">
        <v>1052</v>
      </c>
      <c r="D277" s="24" t="s">
        <v>49</v>
      </c>
      <c r="E277" s="14" t="s">
        <v>665</v>
      </c>
      <c r="F277" s="24" t="s">
        <v>368</v>
      </c>
      <c r="G277" s="24" t="s">
        <v>193</v>
      </c>
      <c r="H277" s="22">
        <v>2009</v>
      </c>
      <c r="I277" s="21" t="s">
        <v>22</v>
      </c>
      <c r="J277" s="25" t="s">
        <v>369</v>
      </c>
      <c r="K277" s="26" t="s">
        <v>46</v>
      </c>
      <c r="L277" s="20" t="s">
        <v>667</v>
      </c>
      <c r="M277" s="26" t="s">
        <v>1052</v>
      </c>
      <c r="N277" s="20" t="s">
        <v>1213</v>
      </c>
      <c r="O277" s="26" t="s">
        <v>1214</v>
      </c>
      <c r="P277" s="27"/>
    </row>
    <row r="278" spans="1:19" ht="14.25" customHeight="1" x14ac:dyDescent="0.2">
      <c r="A278" s="21" t="s">
        <v>370</v>
      </c>
      <c r="B278" s="22" t="s">
        <v>1081</v>
      </c>
      <c r="C278" s="22" t="s">
        <v>1081</v>
      </c>
      <c r="D278" s="24" t="s">
        <v>132</v>
      </c>
      <c r="E278" s="14" t="s">
        <v>665</v>
      </c>
      <c r="F278" s="24" t="s">
        <v>371</v>
      </c>
      <c r="G278" s="24" t="s">
        <v>193</v>
      </c>
      <c r="H278" s="22">
        <v>2010</v>
      </c>
      <c r="I278" s="21" t="s">
        <v>31</v>
      </c>
      <c r="J278" s="25" t="s">
        <v>333</v>
      </c>
      <c r="K278" s="26" t="s">
        <v>23</v>
      </c>
      <c r="L278" s="20" t="s">
        <v>689</v>
      </c>
      <c r="M278" s="26" t="s">
        <v>1344</v>
      </c>
      <c r="N278" s="20" t="s">
        <v>730</v>
      </c>
      <c r="O278" s="26" t="s">
        <v>937</v>
      </c>
      <c r="P278" s="27" t="s">
        <v>938</v>
      </c>
      <c r="Q278" s="20" t="s">
        <v>809</v>
      </c>
      <c r="R278" s="20" t="s">
        <v>731</v>
      </c>
      <c r="S278" s="20" t="s">
        <v>1549</v>
      </c>
    </row>
    <row r="279" spans="1:19" ht="14.25" customHeight="1" x14ac:dyDescent="0.2">
      <c r="A279" s="21" t="s">
        <v>372</v>
      </c>
      <c r="B279" s="22" t="s">
        <v>675</v>
      </c>
      <c r="C279" s="22" t="s">
        <v>675</v>
      </c>
      <c r="D279" s="24" t="s">
        <v>11</v>
      </c>
      <c r="E279" s="24" t="s">
        <v>1496</v>
      </c>
      <c r="F279" s="24" t="s">
        <v>373</v>
      </c>
      <c r="G279" s="24" t="s">
        <v>193</v>
      </c>
      <c r="H279" s="22">
        <v>2013</v>
      </c>
      <c r="I279" s="21" t="s">
        <v>136</v>
      </c>
      <c r="J279" s="25" t="s">
        <v>374</v>
      </c>
      <c r="K279" s="26" t="s">
        <v>46</v>
      </c>
      <c r="L279" s="20" t="s">
        <v>678</v>
      </c>
      <c r="M279" s="26" t="s">
        <v>1550</v>
      </c>
      <c r="N279" s="20" t="s">
        <v>375</v>
      </c>
      <c r="O279" s="26" t="s">
        <v>1551</v>
      </c>
      <c r="P279" s="27" t="s">
        <v>1552</v>
      </c>
    </row>
    <row r="280" spans="1:19" ht="14.25" customHeight="1" x14ac:dyDescent="0.2">
      <c r="A280" s="21" t="s">
        <v>376</v>
      </c>
      <c r="B280" s="22"/>
      <c r="C280" s="22" t="s">
        <v>983</v>
      </c>
      <c r="D280" s="24" t="s">
        <v>122</v>
      </c>
      <c r="E280" s="14" t="s">
        <v>665</v>
      </c>
      <c r="F280" s="24" t="s">
        <v>377</v>
      </c>
      <c r="G280" s="24" t="s">
        <v>193</v>
      </c>
      <c r="H280" s="22">
        <v>2014</v>
      </c>
      <c r="I280" s="21" t="s">
        <v>14</v>
      </c>
      <c r="J280" s="25" t="s">
        <v>262</v>
      </c>
      <c r="K280" s="26" t="s">
        <v>9</v>
      </c>
      <c r="L280" s="20" t="s">
        <v>678</v>
      </c>
      <c r="M280" s="26" t="s">
        <v>983</v>
      </c>
      <c r="N280" s="20" t="s">
        <v>343</v>
      </c>
      <c r="O280" s="26" t="s">
        <v>379</v>
      </c>
      <c r="P280" s="27" t="s">
        <v>1039</v>
      </c>
      <c r="Q280" s="20" t="s">
        <v>378</v>
      </c>
    </row>
    <row r="281" spans="1:19" ht="14.25" customHeight="1" x14ac:dyDescent="0.2">
      <c r="A281" s="21" t="s">
        <v>385</v>
      </c>
      <c r="B281" s="22" t="s">
        <v>1417</v>
      </c>
      <c r="C281" s="22" t="s">
        <v>1417</v>
      </c>
      <c r="D281" s="24" t="s">
        <v>24</v>
      </c>
      <c r="E281" s="24" t="s">
        <v>1525</v>
      </c>
      <c r="F281" s="24" t="s">
        <v>1553</v>
      </c>
      <c r="G281" s="24" t="s">
        <v>193</v>
      </c>
      <c r="H281" s="22">
        <v>2015</v>
      </c>
      <c r="I281" s="21" t="s">
        <v>22</v>
      </c>
      <c r="J281" s="25" t="s">
        <v>171</v>
      </c>
      <c r="K281" s="26" t="s">
        <v>9</v>
      </c>
      <c r="L281" s="20" t="s">
        <v>689</v>
      </c>
      <c r="M281" s="26" t="s">
        <v>850</v>
      </c>
      <c r="O281" s="26"/>
      <c r="P281" s="27"/>
    </row>
    <row r="282" spans="1:19" ht="14.25" customHeight="1" x14ac:dyDescent="0.2">
      <c r="A282" s="21" t="s">
        <v>176</v>
      </c>
      <c r="B282" s="22" t="s">
        <v>850</v>
      </c>
      <c r="C282" s="22" t="s">
        <v>850</v>
      </c>
      <c r="D282" s="24" t="s">
        <v>24</v>
      </c>
      <c r="E282" s="14" t="s">
        <v>665</v>
      </c>
      <c r="F282" s="24" t="s">
        <v>177</v>
      </c>
      <c r="G282" s="24" t="s">
        <v>193</v>
      </c>
      <c r="H282" s="22">
        <v>2013</v>
      </c>
      <c r="I282" s="21" t="s">
        <v>22</v>
      </c>
      <c r="J282" s="25" t="s">
        <v>171</v>
      </c>
      <c r="K282" s="26" t="s">
        <v>9</v>
      </c>
      <c r="L282" s="20" t="s">
        <v>667</v>
      </c>
      <c r="M282" s="26" t="s">
        <v>847</v>
      </c>
      <c r="O282" s="26"/>
      <c r="P282" s="27"/>
    </row>
    <row r="283" spans="1:19" ht="14.25" customHeight="1" x14ac:dyDescent="0.2">
      <c r="A283" s="21" t="s">
        <v>389</v>
      </c>
      <c r="B283" s="22" t="s">
        <v>850</v>
      </c>
      <c r="C283" s="22" t="s">
        <v>850</v>
      </c>
      <c r="D283" s="24" t="s">
        <v>64</v>
      </c>
      <c r="E283" s="14" t="s">
        <v>665</v>
      </c>
      <c r="F283" s="24" t="s">
        <v>1554</v>
      </c>
      <c r="G283" s="24" t="s">
        <v>193</v>
      </c>
      <c r="H283" s="22">
        <v>2012</v>
      </c>
      <c r="I283" s="21" t="s">
        <v>22</v>
      </c>
      <c r="J283" s="25" t="s">
        <v>171</v>
      </c>
      <c r="K283" s="26" t="s">
        <v>9</v>
      </c>
      <c r="L283" s="20" t="s">
        <v>667</v>
      </c>
      <c r="M283" s="26" t="s">
        <v>847</v>
      </c>
      <c r="O283" s="26"/>
      <c r="P283" s="27"/>
    </row>
    <row r="284" spans="1:19" ht="14.25" customHeight="1" x14ac:dyDescent="0.2">
      <c r="A284" s="21" t="s">
        <v>390</v>
      </c>
      <c r="B284" s="22" t="s">
        <v>767</v>
      </c>
      <c r="C284" s="22" t="s">
        <v>767</v>
      </c>
      <c r="D284" s="24" t="s">
        <v>21</v>
      </c>
      <c r="E284" s="14" t="s">
        <v>676</v>
      </c>
      <c r="F284" s="24" t="s">
        <v>391</v>
      </c>
      <c r="G284" s="24" t="s">
        <v>193</v>
      </c>
      <c r="H284" s="22">
        <v>2011</v>
      </c>
      <c r="I284" s="21" t="s">
        <v>22</v>
      </c>
      <c r="J284" s="25" t="s">
        <v>198</v>
      </c>
      <c r="K284" s="26" t="s">
        <v>9</v>
      </c>
      <c r="L284" s="20" t="s">
        <v>667</v>
      </c>
      <c r="M284" s="26" t="s">
        <v>766</v>
      </c>
      <c r="O284" s="26"/>
      <c r="P284" s="27"/>
    </row>
    <row r="285" spans="1:19" ht="14.25" customHeight="1" x14ac:dyDescent="0.2">
      <c r="A285" s="21" t="s">
        <v>394</v>
      </c>
      <c r="B285" s="22" t="s">
        <v>675</v>
      </c>
      <c r="C285" s="22" t="s">
        <v>675</v>
      </c>
      <c r="D285" s="24" t="s">
        <v>21</v>
      </c>
      <c r="E285" s="24" t="s">
        <v>665</v>
      </c>
      <c r="F285" s="24" t="s">
        <v>395</v>
      </c>
      <c r="G285" s="24" t="s">
        <v>193</v>
      </c>
      <c r="H285" s="22">
        <v>2007</v>
      </c>
      <c r="I285" s="21" t="s">
        <v>245</v>
      </c>
      <c r="J285" s="25" t="s">
        <v>396</v>
      </c>
      <c r="K285" s="26" t="s">
        <v>46</v>
      </c>
      <c r="L285" s="20" t="s">
        <v>678</v>
      </c>
      <c r="M285" s="26" t="s">
        <v>690</v>
      </c>
      <c r="O285" s="26"/>
      <c r="P285" s="27"/>
    </row>
    <row r="286" spans="1:19" ht="14.25" customHeight="1" x14ac:dyDescent="0.2">
      <c r="A286" s="21" t="s">
        <v>406</v>
      </c>
      <c r="B286" s="22" t="s">
        <v>675</v>
      </c>
      <c r="C286" s="22" t="s">
        <v>675</v>
      </c>
      <c r="D286" s="24" t="s">
        <v>720</v>
      </c>
      <c r="E286" s="24" t="s">
        <v>1496</v>
      </c>
      <c r="F286" s="31" t="s">
        <v>407</v>
      </c>
      <c r="G286" s="24" t="s">
        <v>193</v>
      </c>
      <c r="H286" s="22">
        <v>2012</v>
      </c>
      <c r="I286" s="21" t="s">
        <v>22</v>
      </c>
      <c r="J286" s="25" t="s">
        <v>408</v>
      </c>
      <c r="K286" s="26" t="s">
        <v>46</v>
      </c>
      <c r="L286" s="20" t="s">
        <v>678</v>
      </c>
      <c r="M286" s="26" t="s">
        <v>1555</v>
      </c>
      <c r="N286" s="20" t="s">
        <v>1556</v>
      </c>
      <c r="O286" s="26" t="s">
        <v>409</v>
      </c>
      <c r="P286" s="27" t="s">
        <v>1557</v>
      </c>
      <c r="Q286" s="20" t="s">
        <v>1558</v>
      </c>
      <c r="R286" s="20" t="s">
        <v>411</v>
      </c>
      <c r="S286" s="20" t="s">
        <v>1559</v>
      </c>
    </row>
    <row r="287" spans="1:19" ht="14.25" customHeight="1" x14ac:dyDescent="0.2">
      <c r="A287" s="21" t="s">
        <v>415</v>
      </c>
      <c r="B287" s="22" t="s">
        <v>416</v>
      </c>
      <c r="C287" s="22" t="s">
        <v>859</v>
      </c>
      <c r="D287" s="24" t="s">
        <v>269</v>
      </c>
      <c r="E287" s="24" t="s">
        <v>1525</v>
      </c>
      <c r="F287" s="24" t="s">
        <v>417</v>
      </c>
      <c r="G287" s="24" t="s">
        <v>193</v>
      </c>
      <c r="H287" s="22">
        <v>2014</v>
      </c>
      <c r="I287" s="21" t="s">
        <v>22</v>
      </c>
      <c r="J287" s="25" t="s">
        <v>418</v>
      </c>
      <c r="K287" s="26" t="s">
        <v>744</v>
      </c>
      <c r="L287" s="20" t="s">
        <v>54</v>
      </c>
      <c r="M287" s="26" t="s">
        <v>419</v>
      </c>
      <c r="N287" s="20" t="s">
        <v>859</v>
      </c>
      <c r="O287" s="26"/>
      <c r="P287" s="27"/>
    </row>
    <row r="288" spans="1:19" ht="14.25" customHeight="1" x14ac:dyDescent="0.2">
      <c r="A288" s="21" t="s">
        <v>422</v>
      </c>
      <c r="B288" s="22" t="s">
        <v>1560</v>
      </c>
      <c r="C288" s="22" t="s">
        <v>1186</v>
      </c>
      <c r="D288" s="24" t="s">
        <v>204</v>
      </c>
      <c r="E288" s="24" t="s">
        <v>1561</v>
      </c>
      <c r="F288" s="24" t="s">
        <v>423</v>
      </c>
      <c r="G288" s="24" t="s">
        <v>193</v>
      </c>
      <c r="H288" s="22">
        <v>1996</v>
      </c>
      <c r="I288" s="22" t="s">
        <v>729</v>
      </c>
      <c r="J288" s="25" t="s">
        <v>424</v>
      </c>
      <c r="K288" s="26" t="s">
        <v>106</v>
      </c>
      <c r="L288" s="20" t="s">
        <v>678</v>
      </c>
      <c r="M288" s="26" t="s">
        <v>1562</v>
      </c>
      <c r="N288" s="20" t="s">
        <v>1563</v>
      </c>
      <c r="O288" s="26" t="s">
        <v>1564</v>
      </c>
      <c r="P288" s="27" t="s">
        <v>1565</v>
      </c>
      <c r="Q288" s="20" t="s">
        <v>1566</v>
      </c>
      <c r="R288" s="20" t="s">
        <v>1567</v>
      </c>
    </row>
    <row r="289" spans="1:19" ht="14.25" customHeight="1" x14ac:dyDescent="0.2">
      <c r="A289" s="21" t="s">
        <v>29</v>
      </c>
      <c r="B289" s="22" t="s">
        <v>32</v>
      </c>
      <c r="C289" s="22" t="s">
        <v>1568</v>
      </c>
      <c r="D289" s="24" t="s">
        <v>17</v>
      </c>
      <c r="E289" s="24" t="s">
        <v>1569</v>
      </c>
      <c r="F289" s="24" t="s">
        <v>30</v>
      </c>
      <c r="G289" s="24" t="s">
        <v>193</v>
      </c>
      <c r="H289" s="22">
        <v>2013</v>
      </c>
      <c r="I289" s="21" t="s">
        <v>31</v>
      </c>
      <c r="J289" s="25" t="s">
        <v>15</v>
      </c>
      <c r="K289" s="26" t="s">
        <v>970</v>
      </c>
      <c r="L289" s="20" t="s">
        <v>8</v>
      </c>
      <c r="M289" s="26" t="s">
        <v>1570</v>
      </c>
      <c r="N289" s="20" t="s">
        <v>32</v>
      </c>
      <c r="O289" s="26"/>
      <c r="P289" s="27"/>
    </row>
    <row r="290" spans="1:19" ht="14.25" customHeight="1" x14ac:dyDescent="0.2">
      <c r="A290" s="21" t="s">
        <v>1571</v>
      </c>
      <c r="B290" s="22" t="s">
        <v>777</v>
      </c>
      <c r="C290" s="22" t="s">
        <v>777</v>
      </c>
      <c r="D290" s="24" t="s">
        <v>103</v>
      </c>
      <c r="E290" s="14" t="s">
        <v>665</v>
      </c>
      <c r="F290" s="24" t="s">
        <v>166</v>
      </c>
      <c r="G290" s="24" t="s">
        <v>193</v>
      </c>
      <c r="H290" s="22">
        <v>2011</v>
      </c>
      <c r="I290" s="21" t="s">
        <v>22</v>
      </c>
      <c r="J290" s="25" t="s">
        <v>773</v>
      </c>
      <c r="K290" s="26" t="s">
        <v>12</v>
      </c>
      <c r="L290" s="20" t="s">
        <v>678</v>
      </c>
      <c r="M290" s="26" t="s">
        <v>738</v>
      </c>
      <c r="N290" s="20" t="s">
        <v>1572</v>
      </c>
      <c r="O290" s="26"/>
      <c r="P290" s="27"/>
    </row>
    <row r="291" spans="1:19" ht="14.25" customHeight="1" x14ac:dyDescent="0.2">
      <c r="A291" s="21" t="s">
        <v>1573</v>
      </c>
      <c r="B291" s="22" t="s">
        <v>777</v>
      </c>
      <c r="C291" s="22" t="s">
        <v>777</v>
      </c>
      <c r="D291" s="24" t="s">
        <v>19</v>
      </c>
      <c r="E291" s="14" t="s">
        <v>665</v>
      </c>
      <c r="F291" s="24" t="s">
        <v>166</v>
      </c>
      <c r="G291" s="24" t="s">
        <v>193</v>
      </c>
      <c r="H291" s="22">
        <v>2011</v>
      </c>
      <c r="I291" s="21" t="s">
        <v>22</v>
      </c>
      <c r="J291" s="25" t="s">
        <v>773</v>
      </c>
      <c r="K291" s="26" t="s">
        <v>12</v>
      </c>
      <c r="L291" s="20" t="s">
        <v>678</v>
      </c>
      <c r="M291" s="26" t="s">
        <v>738</v>
      </c>
      <c r="N291" s="20" t="s">
        <v>1572</v>
      </c>
      <c r="O291" s="26"/>
      <c r="P291" s="27"/>
    </row>
    <row r="292" spans="1:19" ht="14.25" customHeight="1" x14ac:dyDescent="0.2">
      <c r="A292" s="21" t="s">
        <v>430</v>
      </c>
      <c r="B292" s="22"/>
      <c r="C292" s="22" t="s">
        <v>738</v>
      </c>
      <c r="D292" s="24" t="s">
        <v>204</v>
      </c>
      <c r="E292" s="14" t="s">
        <v>665</v>
      </c>
      <c r="F292" s="24" t="s">
        <v>431</v>
      </c>
      <c r="G292" s="24" t="s">
        <v>193</v>
      </c>
      <c r="H292" s="22">
        <v>2013</v>
      </c>
      <c r="I292" s="21" t="s">
        <v>22</v>
      </c>
      <c r="J292" s="25" t="s">
        <v>773</v>
      </c>
      <c r="K292" s="26" t="s">
        <v>12</v>
      </c>
      <c r="L292" s="20" t="s">
        <v>689</v>
      </c>
      <c r="M292" s="26" t="s">
        <v>1221</v>
      </c>
      <c r="N292" s="20" t="s">
        <v>776</v>
      </c>
      <c r="O292" s="26" t="s">
        <v>777</v>
      </c>
      <c r="P292" s="27" t="s">
        <v>852</v>
      </c>
      <c r="Q292" s="20" t="s">
        <v>1083</v>
      </c>
    </row>
    <row r="293" spans="1:19" ht="14.25" customHeight="1" x14ac:dyDescent="0.2">
      <c r="A293" s="21" t="s">
        <v>1574</v>
      </c>
      <c r="B293" s="22" t="s">
        <v>1575</v>
      </c>
      <c r="C293" s="22" t="s">
        <v>1576</v>
      </c>
      <c r="D293" s="24" t="s">
        <v>64</v>
      </c>
      <c r="E293" s="24" t="s">
        <v>676</v>
      </c>
      <c r="F293" s="24" t="s">
        <v>1577</v>
      </c>
      <c r="G293" s="24" t="s">
        <v>193</v>
      </c>
      <c r="H293" s="22">
        <v>2008</v>
      </c>
      <c r="I293" s="21" t="s">
        <v>22</v>
      </c>
      <c r="J293" s="25" t="s">
        <v>432</v>
      </c>
      <c r="K293" s="26" t="s">
        <v>9</v>
      </c>
      <c r="L293" s="20" t="s">
        <v>667</v>
      </c>
      <c r="M293" s="26" t="s">
        <v>1576</v>
      </c>
      <c r="N293" s="20" t="s">
        <v>1578</v>
      </c>
      <c r="O293" s="26" t="s">
        <v>1579</v>
      </c>
      <c r="P293" s="27" t="s">
        <v>1580</v>
      </c>
    </row>
    <row r="294" spans="1:19" ht="14.25" customHeight="1" x14ac:dyDescent="0.2">
      <c r="A294" s="21" t="s">
        <v>433</v>
      </c>
      <c r="B294" s="22" t="s">
        <v>675</v>
      </c>
      <c r="C294" s="22" t="s">
        <v>675</v>
      </c>
      <c r="D294" s="23" t="s">
        <v>37</v>
      </c>
      <c r="E294" s="24" t="s">
        <v>1496</v>
      </c>
      <c r="F294" s="24" t="s">
        <v>1581</v>
      </c>
      <c r="G294" s="24" t="s">
        <v>193</v>
      </c>
      <c r="H294" s="22">
        <v>2003</v>
      </c>
      <c r="I294" s="21" t="s">
        <v>22</v>
      </c>
      <c r="J294" s="25" t="s">
        <v>434</v>
      </c>
      <c r="K294" s="26" t="s">
        <v>46</v>
      </c>
      <c r="L294" s="20" t="s">
        <v>678</v>
      </c>
      <c r="M294" s="26" t="s">
        <v>1469</v>
      </c>
      <c r="N294" s="20" t="s">
        <v>690</v>
      </c>
      <c r="O294" s="26" t="s">
        <v>691</v>
      </c>
      <c r="P294" s="27" t="s">
        <v>692</v>
      </c>
      <c r="Q294" s="20" t="s">
        <v>693</v>
      </c>
      <c r="R294" s="20" t="s">
        <v>1110</v>
      </c>
      <c r="S294" s="20" t="s">
        <v>1582</v>
      </c>
    </row>
    <row r="295" spans="1:19" ht="14.25" customHeight="1" x14ac:dyDescent="0.2">
      <c r="A295" s="21" t="s">
        <v>440</v>
      </c>
      <c r="B295" s="22" t="s">
        <v>1583</v>
      </c>
      <c r="C295" s="22" t="s">
        <v>723</v>
      </c>
      <c r="D295" s="24" t="s">
        <v>21</v>
      </c>
      <c r="E295" s="14" t="s">
        <v>665</v>
      </c>
      <c r="F295" s="24" t="s">
        <v>441</v>
      </c>
      <c r="G295" s="24" t="s">
        <v>193</v>
      </c>
      <c r="H295" s="22">
        <v>2007</v>
      </c>
      <c r="I295" s="21" t="s">
        <v>22</v>
      </c>
      <c r="J295" s="25" t="s">
        <v>442</v>
      </c>
      <c r="K295" s="26" t="s">
        <v>55</v>
      </c>
      <c r="L295" s="20" t="s">
        <v>689</v>
      </c>
      <c r="M295" s="26" t="s">
        <v>697</v>
      </c>
      <c r="N295" s="20" t="s">
        <v>695</v>
      </c>
      <c r="O295" s="26" t="s">
        <v>698</v>
      </c>
      <c r="P295" s="27" t="s">
        <v>699</v>
      </c>
      <c r="Q295" s="20" t="s">
        <v>700</v>
      </c>
      <c r="R295" s="20" t="s">
        <v>701</v>
      </c>
      <c r="S295" s="20" t="s">
        <v>1584</v>
      </c>
    </row>
    <row r="296" spans="1:19" ht="14.25" customHeight="1" x14ac:dyDescent="0.2">
      <c r="A296" s="21" t="s">
        <v>447</v>
      </c>
      <c r="B296" s="22" t="s">
        <v>813</v>
      </c>
      <c r="C296" s="22" t="s">
        <v>813</v>
      </c>
      <c r="D296" s="23" t="s">
        <v>37</v>
      </c>
      <c r="E296" s="24" t="s">
        <v>676</v>
      </c>
      <c r="F296" s="24" t="s">
        <v>448</v>
      </c>
      <c r="G296" s="24" t="s">
        <v>193</v>
      </c>
      <c r="H296" s="22">
        <v>2012</v>
      </c>
      <c r="I296" s="21" t="s">
        <v>22</v>
      </c>
      <c r="J296" s="25" t="s">
        <v>198</v>
      </c>
      <c r="K296" s="26" t="s">
        <v>9</v>
      </c>
      <c r="L296" s="20" t="s">
        <v>667</v>
      </c>
      <c r="M296" s="26" t="s">
        <v>766</v>
      </c>
      <c r="N296" s="20" t="s">
        <v>767</v>
      </c>
      <c r="O296" s="26"/>
      <c r="P296" s="27"/>
    </row>
    <row r="297" spans="1:19" ht="14.25" customHeight="1" x14ac:dyDescent="0.2">
      <c r="A297" s="21" t="s">
        <v>452</v>
      </c>
      <c r="B297" s="22" t="s">
        <v>915</v>
      </c>
      <c r="C297" s="22" t="s">
        <v>915</v>
      </c>
      <c r="D297" s="24" t="s">
        <v>35</v>
      </c>
      <c r="E297" s="24" t="s">
        <v>676</v>
      </c>
      <c r="F297" s="24" t="s">
        <v>453</v>
      </c>
      <c r="G297" s="24" t="s">
        <v>193</v>
      </c>
      <c r="H297" s="22">
        <v>2011</v>
      </c>
      <c r="I297" s="21" t="s">
        <v>215</v>
      </c>
      <c r="J297" s="25" t="s">
        <v>216</v>
      </c>
      <c r="K297" s="26" t="s">
        <v>84</v>
      </c>
      <c r="L297" s="20" t="s">
        <v>667</v>
      </c>
      <c r="M297" s="26" t="s">
        <v>916</v>
      </c>
      <c r="N297" s="20" t="s">
        <v>911</v>
      </c>
      <c r="O297" s="26"/>
      <c r="P297" s="27"/>
    </row>
    <row r="298" spans="1:19" ht="14.25" customHeight="1" x14ac:dyDescent="0.2">
      <c r="A298" s="21" t="s">
        <v>454</v>
      </c>
      <c r="B298" s="22" t="s">
        <v>911</v>
      </c>
      <c r="C298" s="22" t="s">
        <v>911</v>
      </c>
      <c r="D298" s="24" t="s">
        <v>218</v>
      </c>
      <c r="E298" s="14" t="s">
        <v>665</v>
      </c>
      <c r="F298" s="24" t="s">
        <v>455</v>
      </c>
      <c r="G298" s="24" t="s">
        <v>193</v>
      </c>
      <c r="H298" s="22">
        <v>2011</v>
      </c>
      <c r="I298" s="21" t="s">
        <v>22</v>
      </c>
      <c r="J298" s="25" t="s">
        <v>456</v>
      </c>
      <c r="K298" s="26" t="s">
        <v>84</v>
      </c>
      <c r="L298" s="20" t="s">
        <v>667</v>
      </c>
      <c r="M298" s="26" t="s">
        <v>915</v>
      </c>
      <c r="N298" s="20" t="s">
        <v>916</v>
      </c>
      <c r="O298" s="26"/>
      <c r="P298" s="27"/>
    </row>
    <row r="299" spans="1:19" ht="14.25" customHeight="1" x14ac:dyDescent="0.2">
      <c r="A299" s="21" t="s">
        <v>459</v>
      </c>
      <c r="B299" s="22" t="s">
        <v>911</v>
      </c>
      <c r="C299" s="22" t="s">
        <v>912</v>
      </c>
      <c r="D299" s="24" t="s">
        <v>21</v>
      </c>
      <c r="E299" s="24" t="s">
        <v>676</v>
      </c>
      <c r="F299" s="24" t="s">
        <v>460</v>
      </c>
      <c r="G299" s="24" t="s">
        <v>193</v>
      </c>
      <c r="H299" s="22">
        <v>2012</v>
      </c>
      <c r="I299" s="21" t="s">
        <v>215</v>
      </c>
      <c r="J299" s="25" t="s">
        <v>216</v>
      </c>
      <c r="K299" s="26" t="s">
        <v>46</v>
      </c>
      <c r="L299" s="20" t="s">
        <v>667</v>
      </c>
      <c r="M299" s="26" t="s">
        <v>916</v>
      </c>
      <c r="N299" s="20" t="s">
        <v>911</v>
      </c>
      <c r="O299" s="26"/>
      <c r="P299" s="27"/>
    </row>
    <row r="300" spans="1:19" ht="14.25" customHeight="1" x14ac:dyDescent="0.2">
      <c r="A300" s="21" t="s">
        <v>464</v>
      </c>
      <c r="B300" s="22"/>
      <c r="C300" s="22" t="s">
        <v>916</v>
      </c>
      <c r="D300" s="24" t="s">
        <v>21</v>
      </c>
      <c r="E300" s="24" t="s">
        <v>676</v>
      </c>
      <c r="F300" s="24" t="s">
        <v>465</v>
      </c>
      <c r="G300" s="24" t="s">
        <v>193</v>
      </c>
      <c r="H300" s="22">
        <v>2012</v>
      </c>
      <c r="I300" s="21" t="s">
        <v>22</v>
      </c>
      <c r="J300" s="25" t="s">
        <v>216</v>
      </c>
      <c r="K300" s="26" t="s">
        <v>84</v>
      </c>
      <c r="L300" s="20" t="s">
        <v>667</v>
      </c>
      <c r="M300" s="26" t="s">
        <v>915</v>
      </c>
      <c r="N300" s="20" t="s">
        <v>911</v>
      </c>
      <c r="O300" s="26"/>
      <c r="P300" s="27"/>
    </row>
    <row r="301" spans="1:19" ht="14.25" customHeight="1" x14ac:dyDescent="0.2">
      <c r="A301" s="21" t="s">
        <v>467</v>
      </c>
      <c r="B301" s="22" t="s">
        <v>830</v>
      </c>
      <c r="C301" s="22" t="s">
        <v>830</v>
      </c>
      <c r="D301" s="24" t="s">
        <v>468</v>
      </c>
      <c r="E301" s="14" t="s">
        <v>665</v>
      </c>
      <c r="F301" s="24" t="s">
        <v>469</v>
      </c>
      <c r="G301" s="24" t="s">
        <v>193</v>
      </c>
      <c r="H301" s="22">
        <v>2011</v>
      </c>
      <c r="I301" s="21" t="s">
        <v>2182</v>
      </c>
      <c r="J301" s="25" t="s">
        <v>470</v>
      </c>
      <c r="K301" s="26" t="s">
        <v>12</v>
      </c>
      <c r="L301" s="20" t="s">
        <v>667</v>
      </c>
      <c r="M301" s="26" t="s">
        <v>1217</v>
      </c>
      <c r="O301" s="26"/>
      <c r="P301" s="27"/>
    </row>
    <row r="302" spans="1:19" ht="14.25" customHeight="1" x14ac:dyDescent="0.2">
      <c r="A302" s="21" t="s">
        <v>152</v>
      </c>
      <c r="B302" s="22"/>
      <c r="C302" s="22" t="s">
        <v>836</v>
      </c>
      <c r="D302" s="24" t="s">
        <v>49</v>
      </c>
      <c r="E302" s="14" t="s">
        <v>665</v>
      </c>
      <c r="F302" s="24" t="s">
        <v>1585</v>
      </c>
      <c r="G302" s="24" t="s">
        <v>157</v>
      </c>
      <c r="H302" s="22">
        <v>2016</v>
      </c>
      <c r="I302" s="21" t="s">
        <v>14</v>
      </c>
      <c r="J302" s="25" t="s">
        <v>153</v>
      </c>
      <c r="K302" s="26" t="s">
        <v>744</v>
      </c>
      <c r="L302" s="20" t="s">
        <v>689</v>
      </c>
      <c r="M302" s="26" t="s">
        <v>918</v>
      </c>
      <c r="N302" s="20" t="s">
        <v>919</v>
      </c>
      <c r="O302" s="26"/>
      <c r="P302" s="27"/>
    </row>
    <row r="303" spans="1:19" ht="14.25" customHeight="1" x14ac:dyDescent="0.2">
      <c r="A303" s="21" t="s">
        <v>472</v>
      </c>
      <c r="B303" s="22"/>
      <c r="C303" s="22" t="s">
        <v>1586</v>
      </c>
      <c r="D303" s="24" t="s">
        <v>64</v>
      </c>
      <c r="E303" s="14" t="s">
        <v>665</v>
      </c>
      <c r="F303" s="24" t="s">
        <v>1587</v>
      </c>
      <c r="G303" s="24" t="s">
        <v>193</v>
      </c>
      <c r="H303" s="22">
        <v>2014</v>
      </c>
      <c r="I303" s="21" t="s">
        <v>14</v>
      </c>
      <c r="J303" s="25" t="s">
        <v>473</v>
      </c>
      <c r="K303" s="26" t="s">
        <v>970</v>
      </c>
      <c r="L303" s="20" t="s">
        <v>8</v>
      </c>
      <c r="M303" s="26" t="s">
        <v>1588</v>
      </c>
      <c r="N303" s="20" t="s">
        <v>1589</v>
      </c>
      <c r="O303" s="26" t="s">
        <v>1162</v>
      </c>
      <c r="P303" s="27"/>
    </row>
    <row r="304" spans="1:19" ht="14.25" customHeight="1" x14ac:dyDescent="0.2">
      <c r="A304" s="21" t="s">
        <v>154</v>
      </c>
      <c r="B304" s="22"/>
      <c r="C304" s="22" t="s">
        <v>1286</v>
      </c>
      <c r="D304" s="24" t="s">
        <v>109</v>
      </c>
      <c r="E304" s="24" t="s">
        <v>1525</v>
      </c>
      <c r="F304" s="24" t="s">
        <v>1590</v>
      </c>
      <c r="G304" s="24" t="s">
        <v>157</v>
      </c>
      <c r="H304" s="22">
        <v>2016</v>
      </c>
      <c r="I304" s="21" t="s">
        <v>14</v>
      </c>
      <c r="J304" s="25" t="s">
        <v>1591</v>
      </c>
      <c r="K304" s="26" t="s">
        <v>9</v>
      </c>
      <c r="L304" s="20" t="s">
        <v>689</v>
      </c>
      <c r="M304" s="26" t="s">
        <v>1416</v>
      </c>
      <c r="N304" s="20" t="s">
        <v>1246</v>
      </c>
      <c r="O304" s="26" t="s">
        <v>816</v>
      </c>
      <c r="P304" s="27" t="s">
        <v>1418</v>
      </c>
      <c r="S304" s="20" t="s">
        <v>1592</v>
      </c>
    </row>
    <row r="305" spans="1:19" ht="14.25" customHeight="1" x14ac:dyDescent="0.2">
      <c r="A305" s="21" t="s">
        <v>34</v>
      </c>
      <c r="B305" s="22" t="s">
        <v>1502</v>
      </c>
      <c r="C305" s="22" t="s">
        <v>1502</v>
      </c>
      <c r="D305" s="24" t="s">
        <v>24</v>
      </c>
      <c r="E305" s="24" t="s">
        <v>665</v>
      </c>
      <c r="F305" s="24" t="s">
        <v>1593</v>
      </c>
      <c r="G305" s="24" t="s">
        <v>193</v>
      </c>
      <c r="H305" s="22">
        <v>2014</v>
      </c>
      <c r="I305" s="21" t="s">
        <v>31</v>
      </c>
      <c r="J305" s="25" t="s">
        <v>773</v>
      </c>
      <c r="K305" s="26" t="s">
        <v>12</v>
      </c>
      <c r="L305" s="20" t="s">
        <v>667</v>
      </c>
      <c r="M305" s="26" t="s">
        <v>738</v>
      </c>
      <c r="O305" s="26"/>
      <c r="P305" s="27"/>
    </row>
    <row r="306" spans="1:19" ht="14.25" customHeight="1" x14ac:dyDescent="0.2">
      <c r="A306" s="21" t="s">
        <v>476</v>
      </c>
      <c r="B306" s="22" t="s">
        <v>777</v>
      </c>
      <c r="C306" s="22" t="s">
        <v>777</v>
      </c>
      <c r="D306" s="24" t="s">
        <v>103</v>
      </c>
      <c r="E306" s="24" t="s">
        <v>665</v>
      </c>
      <c r="F306" s="24" t="s">
        <v>166</v>
      </c>
      <c r="G306" s="24" t="s">
        <v>193</v>
      </c>
      <c r="H306" s="22">
        <v>2014</v>
      </c>
      <c r="I306" s="21" t="s">
        <v>22</v>
      </c>
      <c r="J306" s="25" t="s">
        <v>773</v>
      </c>
      <c r="K306" s="26" t="s">
        <v>12</v>
      </c>
      <c r="L306" s="20" t="s">
        <v>678</v>
      </c>
      <c r="M306" s="26" t="s">
        <v>738</v>
      </c>
      <c r="O306" s="26"/>
      <c r="P306" s="27"/>
    </row>
    <row r="307" spans="1:19" ht="14.25" customHeight="1" x14ac:dyDescent="0.2">
      <c r="A307" s="21" t="s">
        <v>1594</v>
      </c>
      <c r="B307" s="22" t="s">
        <v>777</v>
      </c>
      <c r="C307" s="22" t="s">
        <v>777</v>
      </c>
      <c r="D307" s="24" t="s">
        <v>19</v>
      </c>
      <c r="E307" s="24" t="s">
        <v>665</v>
      </c>
      <c r="F307" s="24" t="s">
        <v>166</v>
      </c>
      <c r="G307" s="24" t="s">
        <v>193</v>
      </c>
      <c r="H307" s="22">
        <v>2014</v>
      </c>
      <c r="I307" s="21" t="s">
        <v>22</v>
      </c>
      <c r="J307" s="25" t="s">
        <v>773</v>
      </c>
      <c r="K307" s="26" t="s">
        <v>12</v>
      </c>
      <c r="L307" s="20" t="s">
        <v>678</v>
      </c>
      <c r="M307" s="26" t="s">
        <v>738</v>
      </c>
      <c r="O307" s="26"/>
      <c r="P307" s="27"/>
    </row>
    <row r="308" spans="1:19" ht="14.25" customHeight="1" x14ac:dyDescent="0.2">
      <c r="A308" s="21" t="s">
        <v>479</v>
      </c>
      <c r="B308" s="22" t="s">
        <v>1184</v>
      </c>
      <c r="C308" s="22" t="s">
        <v>1184</v>
      </c>
      <c r="D308" s="24" t="s">
        <v>122</v>
      </c>
      <c r="E308" s="24" t="s">
        <v>676</v>
      </c>
      <c r="F308" s="24" t="s">
        <v>1595</v>
      </c>
      <c r="G308" s="24" t="s">
        <v>193</v>
      </c>
      <c r="H308" s="22">
        <v>2013</v>
      </c>
      <c r="I308" s="21" t="s">
        <v>2182</v>
      </c>
      <c r="J308" s="25" t="s">
        <v>1596</v>
      </c>
      <c r="K308" s="26" t="s">
        <v>106</v>
      </c>
      <c r="L308" s="20" t="s">
        <v>678</v>
      </c>
      <c r="M308" s="26" t="s">
        <v>1186</v>
      </c>
      <c r="N308" s="20" t="s">
        <v>480</v>
      </c>
      <c r="O308" s="26"/>
      <c r="P308" s="27"/>
    </row>
    <row r="309" spans="1:19" ht="14.25" customHeight="1" x14ac:dyDescent="0.2">
      <c r="A309" s="21" t="s">
        <v>1597</v>
      </c>
      <c r="B309" s="22" t="s">
        <v>981</v>
      </c>
      <c r="C309" s="22" t="s">
        <v>1030</v>
      </c>
      <c r="D309" s="24" t="s">
        <v>122</v>
      </c>
      <c r="E309" s="24" t="s">
        <v>1525</v>
      </c>
      <c r="F309" s="24" t="s">
        <v>1598</v>
      </c>
      <c r="G309" s="24" t="s">
        <v>193</v>
      </c>
      <c r="H309" s="22">
        <v>2016</v>
      </c>
      <c r="I309" s="21" t="s">
        <v>2182</v>
      </c>
      <c r="J309" s="25" t="s">
        <v>15</v>
      </c>
      <c r="K309" s="26" t="s">
        <v>970</v>
      </c>
      <c r="L309" s="20" t="s">
        <v>8</v>
      </c>
      <c r="M309" s="26" t="s">
        <v>981</v>
      </c>
      <c r="O309" s="26"/>
      <c r="P309" s="27"/>
    </row>
    <row r="310" spans="1:19" ht="14.25" customHeight="1" x14ac:dyDescent="0.2">
      <c r="A310" s="21" t="s">
        <v>482</v>
      </c>
      <c r="B310" s="22" t="s">
        <v>961</v>
      </c>
      <c r="C310" s="22" t="s">
        <v>961</v>
      </c>
      <c r="D310" s="24" t="s">
        <v>19</v>
      </c>
      <c r="E310" s="24" t="s">
        <v>665</v>
      </c>
      <c r="F310" s="24" t="s">
        <v>483</v>
      </c>
      <c r="G310" s="24" t="s">
        <v>193</v>
      </c>
      <c r="H310" s="22">
        <v>2010</v>
      </c>
      <c r="I310" s="21" t="s">
        <v>160</v>
      </c>
      <c r="J310" s="25" t="s">
        <v>185</v>
      </c>
      <c r="K310" s="26" t="s">
        <v>46</v>
      </c>
      <c r="L310" s="20" t="s">
        <v>54</v>
      </c>
      <c r="M310" s="26" t="s">
        <v>1469</v>
      </c>
      <c r="N310" s="20" t="s">
        <v>690</v>
      </c>
      <c r="O310" s="26" t="s">
        <v>1599</v>
      </c>
      <c r="P310" s="27" t="s">
        <v>1600</v>
      </c>
      <c r="Q310" s="20" t="s">
        <v>1601</v>
      </c>
      <c r="R310" s="20" t="s">
        <v>1602</v>
      </c>
      <c r="S310" s="20" t="s">
        <v>1603</v>
      </c>
    </row>
    <row r="311" spans="1:19" ht="14.25" customHeight="1" x14ac:dyDescent="0.2">
      <c r="A311" s="21" t="s">
        <v>484</v>
      </c>
      <c r="B311" s="22"/>
      <c r="C311" s="22" t="s">
        <v>1338</v>
      </c>
      <c r="D311" s="24" t="s">
        <v>712</v>
      </c>
      <c r="E311" s="24" t="s">
        <v>665</v>
      </c>
      <c r="F311" s="24" t="s">
        <v>1604</v>
      </c>
      <c r="G311" s="24" t="s">
        <v>193</v>
      </c>
      <c r="H311" s="22">
        <v>2007</v>
      </c>
      <c r="I311" s="21" t="s">
        <v>52</v>
      </c>
      <c r="J311" s="25" t="s">
        <v>485</v>
      </c>
      <c r="K311" s="26" t="s">
        <v>106</v>
      </c>
      <c r="L311" s="20" t="s">
        <v>667</v>
      </c>
      <c r="M311" s="26" t="s">
        <v>786</v>
      </c>
      <c r="N311" s="20" t="s">
        <v>1338</v>
      </c>
      <c r="O311" s="26" t="s">
        <v>1340</v>
      </c>
      <c r="P311" s="27"/>
    </row>
    <row r="312" spans="1:19" ht="14.25" customHeight="1" x14ac:dyDescent="0.2">
      <c r="A312" s="21" t="s">
        <v>155</v>
      </c>
      <c r="B312" s="22" t="s">
        <v>1605</v>
      </c>
      <c r="C312" s="22" t="s">
        <v>784</v>
      </c>
      <c r="D312" s="24" t="s">
        <v>49</v>
      </c>
      <c r="E312" s="24" t="s">
        <v>665</v>
      </c>
      <c r="F312" s="24" t="s">
        <v>156</v>
      </c>
      <c r="G312" s="24" t="s">
        <v>193</v>
      </c>
      <c r="H312" s="22">
        <v>2011</v>
      </c>
      <c r="I312" s="21" t="s">
        <v>22</v>
      </c>
      <c r="J312" s="25" t="s">
        <v>773</v>
      </c>
      <c r="K312" s="26" t="s">
        <v>84</v>
      </c>
      <c r="L312" s="20" t="s">
        <v>689</v>
      </c>
      <c r="M312" s="26" t="s">
        <v>158</v>
      </c>
      <c r="N312" s="20" t="s">
        <v>738</v>
      </c>
      <c r="O312" s="26"/>
      <c r="P312" s="27"/>
    </row>
    <row r="313" spans="1:19" ht="14.25" customHeight="1" x14ac:dyDescent="0.2">
      <c r="A313" s="21" t="s">
        <v>491</v>
      </c>
      <c r="B313" s="22" t="s">
        <v>777</v>
      </c>
      <c r="C313" s="22" t="s">
        <v>777</v>
      </c>
      <c r="D313" s="24" t="s">
        <v>204</v>
      </c>
      <c r="E313" s="24" t="s">
        <v>665</v>
      </c>
      <c r="F313" s="24" t="s">
        <v>166</v>
      </c>
      <c r="G313" s="24" t="s">
        <v>193</v>
      </c>
      <c r="H313" s="22">
        <v>1997</v>
      </c>
      <c r="I313" s="21" t="s">
        <v>22</v>
      </c>
      <c r="J313" s="25" t="s">
        <v>773</v>
      </c>
      <c r="K313" s="26" t="s">
        <v>12</v>
      </c>
      <c r="L313" s="20" t="s">
        <v>678</v>
      </c>
      <c r="M313" s="26" t="s">
        <v>1606</v>
      </c>
      <c r="O313" s="26"/>
      <c r="P313" s="27"/>
    </row>
    <row r="314" spans="1:19" ht="14.25" customHeight="1" x14ac:dyDescent="0.2">
      <c r="A314" s="21" t="s">
        <v>492</v>
      </c>
      <c r="B314" s="22" t="s">
        <v>1607</v>
      </c>
      <c r="C314" s="22" t="s">
        <v>705</v>
      </c>
      <c r="D314" s="24" t="s">
        <v>11</v>
      </c>
      <c r="E314" s="24" t="s">
        <v>1608</v>
      </c>
      <c r="F314" s="24" t="s">
        <v>1609</v>
      </c>
      <c r="G314" s="24" t="s">
        <v>193</v>
      </c>
      <c r="H314" s="22">
        <v>2013</v>
      </c>
      <c r="I314" s="21" t="s">
        <v>22</v>
      </c>
      <c r="J314" s="25" t="s">
        <v>1610</v>
      </c>
      <c r="K314" s="26" t="s">
        <v>55</v>
      </c>
      <c r="L314" s="20" t="s">
        <v>54</v>
      </c>
      <c r="M314" s="26" t="s">
        <v>1607</v>
      </c>
      <c r="N314" s="20" t="s">
        <v>697</v>
      </c>
      <c r="O314" s="26" t="s">
        <v>699</v>
      </c>
      <c r="P314" s="27" t="s">
        <v>725</v>
      </c>
      <c r="Q314" s="20" t="s">
        <v>701</v>
      </c>
      <c r="R314" s="20" t="s">
        <v>707</v>
      </c>
      <c r="S314" s="20" t="s">
        <v>1611</v>
      </c>
    </row>
    <row r="315" spans="1:19" ht="14.25" customHeight="1" x14ac:dyDescent="0.2">
      <c r="A315" s="21" t="s">
        <v>494</v>
      </c>
      <c r="B315" s="22"/>
      <c r="C315" s="22" t="s">
        <v>1612</v>
      </c>
      <c r="D315" s="24" t="s">
        <v>712</v>
      </c>
      <c r="E315" s="24" t="s">
        <v>665</v>
      </c>
      <c r="F315" s="24" t="s">
        <v>1613</v>
      </c>
      <c r="G315" s="24" t="s">
        <v>193</v>
      </c>
      <c r="H315" s="22">
        <v>2015</v>
      </c>
      <c r="I315" s="21" t="s">
        <v>31</v>
      </c>
      <c r="J315" s="25" t="s">
        <v>495</v>
      </c>
      <c r="K315" s="26" t="s">
        <v>9</v>
      </c>
      <c r="L315" s="20" t="s">
        <v>667</v>
      </c>
      <c r="M315" s="26" t="s">
        <v>27</v>
      </c>
      <c r="O315" s="26"/>
      <c r="P315" s="27"/>
    </row>
    <row r="316" spans="1:19" ht="14.25" customHeight="1" x14ac:dyDescent="0.2">
      <c r="A316" s="21" t="s">
        <v>496</v>
      </c>
      <c r="B316" s="22"/>
      <c r="C316" s="22" t="s">
        <v>1094</v>
      </c>
      <c r="D316" s="24" t="s">
        <v>712</v>
      </c>
      <c r="E316" s="24" t="s">
        <v>665</v>
      </c>
      <c r="F316" s="24" t="s">
        <v>498</v>
      </c>
      <c r="G316" s="24" t="s">
        <v>193</v>
      </c>
      <c r="H316" s="22">
        <v>2011</v>
      </c>
      <c r="I316" s="21" t="s">
        <v>22</v>
      </c>
      <c r="J316" s="25" t="s">
        <v>50</v>
      </c>
      <c r="K316" s="26" t="s">
        <v>23</v>
      </c>
      <c r="L316" s="20" t="s">
        <v>667</v>
      </c>
      <c r="M316" s="26" t="s">
        <v>1096</v>
      </c>
      <c r="N316" s="20" t="s">
        <v>1092</v>
      </c>
      <c r="O316" s="26"/>
      <c r="P316" s="27"/>
    </row>
    <row r="317" spans="1:19" ht="14.25" customHeight="1" x14ac:dyDescent="0.2">
      <c r="A317" s="21" t="s">
        <v>501</v>
      </c>
      <c r="B317" s="22" t="s">
        <v>1187</v>
      </c>
      <c r="C317" s="22" t="s">
        <v>1187</v>
      </c>
      <c r="D317" s="24" t="s">
        <v>145</v>
      </c>
      <c r="E317" s="24" t="s">
        <v>676</v>
      </c>
      <c r="F317" s="24" t="s">
        <v>502</v>
      </c>
      <c r="G317" s="24" t="s">
        <v>193</v>
      </c>
      <c r="H317" s="22">
        <v>2007</v>
      </c>
      <c r="I317" s="21" t="s">
        <v>22</v>
      </c>
      <c r="J317" s="25" t="s">
        <v>289</v>
      </c>
      <c r="K317" s="26" t="s">
        <v>9</v>
      </c>
      <c r="L317" s="20" t="s">
        <v>667</v>
      </c>
      <c r="M317" s="26" t="s">
        <v>1187</v>
      </c>
      <c r="N317" s="20" t="s">
        <v>1189</v>
      </c>
      <c r="O317" s="26"/>
      <c r="P317" s="27"/>
    </row>
    <row r="318" spans="1:19" ht="14.25" customHeight="1" x14ac:dyDescent="0.2">
      <c r="A318" s="21" t="s">
        <v>503</v>
      </c>
      <c r="B318" s="22" t="s">
        <v>1189</v>
      </c>
      <c r="C318" s="22" t="s">
        <v>1189</v>
      </c>
      <c r="D318" s="24" t="s">
        <v>109</v>
      </c>
      <c r="E318" s="24" t="s">
        <v>676</v>
      </c>
      <c r="F318" s="24" t="s">
        <v>504</v>
      </c>
      <c r="G318" s="24" t="s">
        <v>193</v>
      </c>
      <c r="H318" s="22">
        <v>2012</v>
      </c>
      <c r="I318" s="21" t="s">
        <v>215</v>
      </c>
      <c r="J318" s="25" t="s">
        <v>289</v>
      </c>
      <c r="K318" s="26" t="s">
        <v>9</v>
      </c>
      <c r="L318" s="20" t="s">
        <v>667</v>
      </c>
      <c r="M318" s="26" t="s">
        <v>1187</v>
      </c>
      <c r="O318" s="26"/>
      <c r="P318" s="27"/>
    </row>
    <row r="319" spans="1:19" ht="14.25" customHeight="1" x14ac:dyDescent="0.2">
      <c r="A319" s="21" t="s">
        <v>505</v>
      </c>
      <c r="B319" s="22" t="s">
        <v>827</v>
      </c>
      <c r="C319" s="22" t="s">
        <v>827</v>
      </c>
      <c r="D319" s="24" t="s">
        <v>35</v>
      </c>
      <c r="E319" s="24" t="s">
        <v>665</v>
      </c>
      <c r="F319" s="24" t="s">
        <v>166</v>
      </c>
      <c r="G319" s="24" t="s">
        <v>193</v>
      </c>
      <c r="H319" s="22">
        <v>2012</v>
      </c>
      <c r="I319" s="21" t="s">
        <v>22</v>
      </c>
      <c r="J319" s="25" t="s">
        <v>773</v>
      </c>
      <c r="K319" s="26" t="s">
        <v>12</v>
      </c>
      <c r="L319" s="20" t="s">
        <v>678</v>
      </c>
      <c r="M319" s="26" t="s">
        <v>738</v>
      </c>
      <c r="O319" s="26"/>
      <c r="P319" s="27"/>
    </row>
    <row r="320" spans="1:19" ht="14.25" customHeight="1" x14ac:dyDescent="0.2">
      <c r="A320" s="21" t="s">
        <v>36</v>
      </c>
      <c r="B320" s="22" t="s">
        <v>975</v>
      </c>
      <c r="C320" s="22" t="s">
        <v>976</v>
      </c>
      <c r="D320" s="23" t="s">
        <v>37</v>
      </c>
      <c r="E320" s="24" t="s">
        <v>1496</v>
      </c>
      <c r="F320" s="24" t="s">
        <v>38</v>
      </c>
      <c r="G320" s="24" t="s">
        <v>193</v>
      </c>
      <c r="H320" s="22">
        <v>2016</v>
      </c>
      <c r="I320" s="21" t="s">
        <v>31</v>
      </c>
      <c r="J320" s="25" t="s">
        <v>15</v>
      </c>
      <c r="K320" s="26" t="s">
        <v>970</v>
      </c>
      <c r="L320" s="20" t="s">
        <v>8</v>
      </c>
      <c r="M320" s="26" t="s">
        <v>39</v>
      </c>
      <c r="N320" s="20" t="s">
        <v>40</v>
      </c>
      <c r="O320" s="26" t="s">
        <v>41</v>
      </c>
      <c r="P320" s="27" t="s">
        <v>42</v>
      </c>
    </row>
    <row r="321" spans="1:18" ht="14.25" customHeight="1" x14ac:dyDescent="0.2">
      <c r="A321" s="21" t="s">
        <v>43</v>
      </c>
      <c r="B321" s="22" t="s">
        <v>675</v>
      </c>
      <c r="C321" s="22" t="s">
        <v>675</v>
      </c>
      <c r="D321" s="24" t="s">
        <v>44</v>
      </c>
      <c r="E321" s="24" t="s">
        <v>665</v>
      </c>
      <c r="F321" s="24" t="s">
        <v>1614</v>
      </c>
      <c r="G321" s="24" t="s">
        <v>193</v>
      </c>
      <c r="H321" s="22">
        <v>2016</v>
      </c>
      <c r="I321" s="21" t="s">
        <v>31</v>
      </c>
      <c r="J321" s="25" t="s">
        <v>45</v>
      </c>
      <c r="K321" s="26" t="s">
        <v>46</v>
      </c>
      <c r="L321" s="20" t="s">
        <v>678</v>
      </c>
      <c r="M321" s="26" t="s">
        <v>1615</v>
      </c>
      <c r="N321" s="20" t="s">
        <v>48</v>
      </c>
      <c r="O321" s="26" t="s">
        <v>47</v>
      </c>
      <c r="P321" s="27"/>
    </row>
    <row r="322" spans="1:18" ht="14.25" customHeight="1" x14ac:dyDescent="0.2">
      <c r="A322" s="21" t="s">
        <v>517</v>
      </c>
      <c r="B322" s="22"/>
      <c r="C322" s="22" t="s">
        <v>1338</v>
      </c>
      <c r="D322" s="24" t="s">
        <v>109</v>
      </c>
      <c r="E322" s="24" t="s">
        <v>665</v>
      </c>
      <c r="F322" s="24" t="s">
        <v>1616</v>
      </c>
      <c r="G322" s="24" t="s">
        <v>193</v>
      </c>
      <c r="H322" s="22">
        <v>2015</v>
      </c>
      <c r="I322" s="21" t="s">
        <v>31</v>
      </c>
      <c r="J322" s="25" t="s">
        <v>485</v>
      </c>
      <c r="K322" s="26" t="s">
        <v>106</v>
      </c>
      <c r="L322" s="20" t="s">
        <v>667</v>
      </c>
      <c r="M322" s="26" t="s">
        <v>785</v>
      </c>
      <c r="N322" s="20" t="s">
        <v>1338</v>
      </c>
      <c r="O322" s="26" t="s">
        <v>1340</v>
      </c>
      <c r="P322" s="27"/>
    </row>
    <row r="323" spans="1:18" ht="14.25" customHeight="1" x14ac:dyDescent="0.2">
      <c r="A323" s="21" t="s">
        <v>180</v>
      </c>
      <c r="B323" s="22" t="s">
        <v>782</v>
      </c>
      <c r="C323" s="22" t="s">
        <v>782</v>
      </c>
      <c r="D323" s="24" t="s">
        <v>64</v>
      </c>
      <c r="E323" s="24" t="s">
        <v>665</v>
      </c>
      <c r="F323" s="24" t="s">
        <v>181</v>
      </c>
      <c r="G323" s="24" t="s">
        <v>193</v>
      </c>
      <c r="H323" s="22">
        <v>2011</v>
      </c>
      <c r="I323" s="22" t="s">
        <v>729</v>
      </c>
      <c r="J323" s="25" t="s">
        <v>182</v>
      </c>
      <c r="K323" s="26" t="s">
        <v>106</v>
      </c>
      <c r="L323" s="20" t="s">
        <v>667</v>
      </c>
      <c r="M323" s="26" t="s">
        <v>782</v>
      </c>
      <c r="N323" s="20" t="s">
        <v>1617</v>
      </c>
      <c r="O323" s="26"/>
      <c r="P323" s="27"/>
    </row>
    <row r="324" spans="1:18" ht="14.25" customHeight="1" x14ac:dyDescent="0.2">
      <c r="A324" s="21" t="s">
        <v>1618</v>
      </c>
      <c r="B324" s="22"/>
      <c r="C324" s="22" t="s">
        <v>687</v>
      </c>
      <c r="D324" s="24" t="s">
        <v>131</v>
      </c>
      <c r="E324" s="24" t="s">
        <v>665</v>
      </c>
      <c r="F324" s="24" t="s">
        <v>1619</v>
      </c>
      <c r="G324" s="24" t="s">
        <v>193</v>
      </c>
      <c r="H324" s="22">
        <v>2016</v>
      </c>
      <c r="I324" s="21" t="s">
        <v>31</v>
      </c>
      <c r="J324" s="25" t="s">
        <v>185</v>
      </c>
      <c r="K324" s="26" t="s">
        <v>46</v>
      </c>
      <c r="L324" s="20" t="s">
        <v>689</v>
      </c>
      <c r="M324" s="26" t="s">
        <v>1469</v>
      </c>
      <c r="N324" s="20" t="s">
        <v>675</v>
      </c>
      <c r="O324" s="26"/>
      <c r="P324" s="27"/>
    </row>
    <row r="325" spans="1:18" ht="14.25" customHeight="1" x14ac:dyDescent="0.2">
      <c r="A325" s="21" t="s">
        <v>521</v>
      </c>
      <c r="B325" s="22"/>
      <c r="C325" s="22" t="s">
        <v>969</v>
      </c>
      <c r="D325" s="24" t="s">
        <v>145</v>
      </c>
      <c r="E325" s="24" t="s">
        <v>665</v>
      </c>
      <c r="F325" s="24" t="s">
        <v>522</v>
      </c>
      <c r="G325" s="24" t="s">
        <v>193</v>
      </c>
      <c r="H325" s="22">
        <v>2013</v>
      </c>
      <c r="I325" s="21" t="s">
        <v>52</v>
      </c>
      <c r="J325" s="25" t="s">
        <v>188</v>
      </c>
      <c r="K325" s="26" t="s">
        <v>970</v>
      </c>
      <c r="L325" s="20" t="s">
        <v>8</v>
      </c>
      <c r="M325" s="26" t="s">
        <v>988</v>
      </c>
      <c r="N325" s="20" t="s">
        <v>968</v>
      </c>
      <c r="O325" s="26" t="s">
        <v>981</v>
      </c>
      <c r="P325" s="27" t="s">
        <v>1023</v>
      </c>
      <c r="Q325" s="20" t="s">
        <v>148</v>
      </c>
    </row>
    <row r="326" spans="1:18" ht="14.25" customHeight="1" x14ac:dyDescent="0.2">
      <c r="A326" s="21" t="s">
        <v>523</v>
      </c>
      <c r="B326" s="22" t="s">
        <v>1620</v>
      </c>
      <c r="C326" s="22" t="s">
        <v>1620</v>
      </c>
      <c r="D326" s="24" t="s">
        <v>122</v>
      </c>
      <c r="E326" s="24" t="s">
        <v>665</v>
      </c>
      <c r="F326" s="24" t="s">
        <v>1621</v>
      </c>
      <c r="G326" s="24" t="s">
        <v>193</v>
      </c>
      <c r="H326" s="22">
        <v>2011</v>
      </c>
      <c r="I326" s="21" t="s">
        <v>14</v>
      </c>
      <c r="J326" s="25" t="s">
        <v>50</v>
      </c>
      <c r="K326" s="26" t="s">
        <v>23</v>
      </c>
      <c r="L326" s="20" t="s">
        <v>678</v>
      </c>
      <c r="M326" s="26" t="s">
        <v>1092</v>
      </c>
      <c r="N326" s="20" t="s">
        <v>1620</v>
      </c>
      <c r="O326" s="26"/>
      <c r="P326" s="27"/>
    </row>
    <row r="327" spans="1:18" ht="14.25" customHeight="1" x14ac:dyDescent="0.2">
      <c r="A327" s="21" t="s">
        <v>1622</v>
      </c>
      <c r="B327" s="22" t="s">
        <v>1418</v>
      </c>
      <c r="C327" s="22" t="s">
        <v>1418</v>
      </c>
      <c r="D327" s="23" t="s">
        <v>37</v>
      </c>
      <c r="E327" s="24" t="s">
        <v>1438</v>
      </c>
      <c r="F327" s="24" t="s">
        <v>1623</v>
      </c>
      <c r="G327" s="24" t="s">
        <v>193</v>
      </c>
      <c r="H327" s="22">
        <v>2015</v>
      </c>
      <c r="I327" s="21" t="s">
        <v>22</v>
      </c>
      <c r="J327" s="25" t="s">
        <v>1244</v>
      </c>
      <c r="K327" s="26" t="s">
        <v>9</v>
      </c>
      <c r="L327" s="20" t="s">
        <v>678</v>
      </c>
      <c r="M327" s="26" t="s">
        <v>1624</v>
      </c>
      <c r="N327" s="20" t="s">
        <v>1625</v>
      </c>
      <c r="O327" s="26"/>
      <c r="P327" s="27"/>
    </row>
    <row r="328" spans="1:18" ht="14.25" customHeight="1" x14ac:dyDescent="0.2">
      <c r="A328" s="21" t="s">
        <v>524</v>
      </c>
      <c r="B328" s="22" t="s">
        <v>988</v>
      </c>
      <c r="C328" s="22" t="s">
        <v>1116</v>
      </c>
      <c r="D328" s="24" t="s">
        <v>109</v>
      </c>
      <c r="E328" s="24" t="s">
        <v>665</v>
      </c>
      <c r="F328" s="24" t="s">
        <v>1626</v>
      </c>
      <c r="G328" s="24" t="s">
        <v>193</v>
      </c>
      <c r="H328" s="22">
        <v>2011</v>
      </c>
      <c r="I328" s="21" t="s">
        <v>22</v>
      </c>
      <c r="J328" s="25" t="s">
        <v>188</v>
      </c>
      <c r="K328" s="26" t="s">
        <v>970</v>
      </c>
      <c r="L328" s="20" t="s">
        <v>8</v>
      </c>
      <c r="M328" s="26" t="s">
        <v>968</v>
      </c>
      <c r="N328" s="20" t="s">
        <v>981</v>
      </c>
      <c r="O328" s="26" t="s">
        <v>1301</v>
      </c>
      <c r="P328" s="27" t="s">
        <v>148</v>
      </c>
    </row>
    <row r="329" spans="1:18" ht="14.25" customHeight="1" x14ac:dyDescent="0.2">
      <c r="A329" s="21" t="s">
        <v>532</v>
      </c>
      <c r="B329" s="22" t="s">
        <v>777</v>
      </c>
      <c r="C329" s="22" t="s">
        <v>777</v>
      </c>
      <c r="D329" s="24" t="s">
        <v>103</v>
      </c>
      <c r="E329" s="24" t="s">
        <v>665</v>
      </c>
      <c r="F329" s="24" t="s">
        <v>166</v>
      </c>
      <c r="G329" s="24" t="s">
        <v>193</v>
      </c>
      <c r="H329" s="22">
        <v>2015</v>
      </c>
      <c r="I329" s="21" t="s">
        <v>22</v>
      </c>
      <c r="J329" s="25" t="s">
        <v>773</v>
      </c>
      <c r="K329" s="26" t="s">
        <v>12</v>
      </c>
      <c r="L329" s="20" t="s">
        <v>678</v>
      </c>
      <c r="M329" s="26" t="s">
        <v>738</v>
      </c>
      <c r="O329" s="26"/>
      <c r="P329" s="27"/>
    </row>
    <row r="330" spans="1:18" ht="14.25" customHeight="1" x14ac:dyDescent="0.2">
      <c r="A330" s="21" t="s">
        <v>533</v>
      </c>
      <c r="B330" s="22" t="s">
        <v>675</v>
      </c>
      <c r="C330" s="22" t="s">
        <v>675</v>
      </c>
      <c r="D330" s="24" t="s">
        <v>11</v>
      </c>
      <c r="E330" s="24" t="s">
        <v>665</v>
      </c>
      <c r="F330" s="24" t="s">
        <v>534</v>
      </c>
      <c r="G330" s="24" t="s">
        <v>193</v>
      </c>
      <c r="H330" s="22">
        <v>2012</v>
      </c>
      <c r="I330" s="21" t="s">
        <v>31</v>
      </c>
      <c r="J330" s="25" t="s">
        <v>535</v>
      </c>
      <c r="K330" s="26" t="s">
        <v>46</v>
      </c>
      <c r="L330" s="20" t="s">
        <v>678</v>
      </c>
      <c r="M330" s="26" t="s">
        <v>690</v>
      </c>
      <c r="N330" s="20" t="s">
        <v>1627</v>
      </c>
      <c r="O330" s="26" t="s">
        <v>536</v>
      </c>
      <c r="P330" s="27" t="s">
        <v>412</v>
      </c>
    </row>
    <row r="331" spans="1:18" ht="14.25" customHeight="1" x14ac:dyDescent="0.2">
      <c r="A331" s="21" t="s">
        <v>537</v>
      </c>
      <c r="B331" s="22"/>
      <c r="C331" s="22" t="s">
        <v>1338</v>
      </c>
      <c r="D331" s="24" t="s">
        <v>35</v>
      </c>
      <c r="E331" s="24" t="s">
        <v>665</v>
      </c>
      <c r="F331" s="24" t="s">
        <v>1628</v>
      </c>
      <c r="G331" s="24" t="s">
        <v>193</v>
      </c>
      <c r="H331" s="22">
        <v>2016</v>
      </c>
      <c r="I331" s="21" t="s">
        <v>52</v>
      </c>
      <c r="J331" s="25" t="s">
        <v>485</v>
      </c>
      <c r="K331" s="26" t="s">
        <v>106</v>
      </c>
      <c r="L331" s="20" t="s">
        <v>667</v>
      </c>
      <c r="M331" s="26" t="s">
        <v>785</v>
      </c>
      <c r="N331" s="20" t="s">
        <v>786</v>
      </c>
      <c r="O331" s="26" t="s">
        <v>1338</v>
      </c>
      <c r="P331" s="27" t="s">
        <v>1340</v>
      </c>
    </row>
    <row r="332" spans="1:18" ht="14.25" customHeight="1" x14ac:dyDescent="0.2">
      <c r="A332" s="21" t="s">
        <v>538</v>
      </c>
      <c r="B332" s="22"/>
      <c r="C332" s="22" t="s">
        <v>1338</v>
      </c>
      <c r="D332" s="24" t="s">
        <v>21</v>
      </c>
      <c r="E332" s="24" t="s">
        <v>665</v>
      </c>
      <c r="F332" s="24" t="s">
        <v>1629</v>
      </c>
      <c r="G332" s="24" t="s">
        <v>193</v>
      </c>
      <c r="H332" s="22">
        <v>2007</v>
      </c>
      <c r="I332" s="21" t="s">
        <v>52</v>
      </c>
      <c r="J332" s="25" t="s">
        <v>485</v>
      </c>
      <c r="K332" s="26" t="s">
        <v>106</v>
      </c>
      <c r="L332" s="20" t="s">
        <v>667</v>
      </c>
      <c r="M332" s="26" t="s">
        <v>785</v>
      </c>
      <c r="N332" s="20" t="s">
        <v>786</v>
      </c>
      <c r="O332" s="26" t="s">
        <v>1186</v>
      </c>
      <c r="P332" s="27" t="s">
        <v>1617</v>
      </c>
      <c r="Q332" s="20" t="s">
        <v>1338</v>
      </c>
      <c r="R332" s="20" t="s">
        <v>1340</v>
      </c>
    </row>
    <row r="333" spans="1:18" ht="14.25" customHeight="1" x14ac:dyDescent="0.2">
      <c r="A333" s="21" t="s">
        <v>545</v>
      </c>
      <c r="B333" s="22"/>
      <c r="C333" s="22" t="s">
        <v>850</v>
      </c>
      <c r="D333" s="24" t="s">
        <v>35</v>
      </c>
      <c r="E333" s="24" t="s">
        <v>665</v>
      </c>
      <c r="F333" s="24" t="s">
        <v>1630</v>
      </c>
      <c r="G333" s="24" t="s">
        <v>193</v>
      </c>
      <c r="H333" s="22">
        <v>2007</v>
      </c>
      <c r="I333" s="21" t="s">
        <v>14</v>
      </c>
      <c r="J333" s="25" t="s">
        <v>171</v>
      </c>
      <c r="K333" s="26" t="s">
        <v>9</v>
      </c>
      <c r="L333" s="20" t="s">
        <v>667</v>
      </c>
      <c r="M333" s="26" t="s">
        <v>850</v>
      </c>
      <c r="N333" s="20" t="s">
        <v>1417</v>
      </c>
      <c r="O333" s="26" t="s">
        <v>1578</v>
      </c>
      <c r="P333" s="27"/>
    </row>
    <row r="334" spans="1:18" ht="14.25" customHeight="1" x14ac:dyDescent="0.2">
      <c r="A334" s="21" t="s">
        <v>549</v>
      </c>
      <c r="B334" s="22" t="s">
        <v>975</v>
      </c>
      <c r="C334" s="22" t="s">
        <v>976</v>
      </c>
      <c r="D334" s="24" t="s">
        <v>357</v>
      </c>
      <c r="E334" s="24" t="s">
        <v>1496</v>
      </c>
      <c r="F334" s="24" t="s">
        <v>550</v>
      </c>
      <c r="G334" s="24" t="s">
        <v>193</v>
      </c>
      <c r="H334" s="22">
        <v>2013</v>
      </c>
      <c r="I334" s="21" t="s">
        <v>31</v>
      </c>
      <c r="J334" s="25" t="s">
        <v>15</v>
      </c>
      <c r="K334" s="26" t="s">
        <v>970</v>
      </c>
      <c r="L334" s="20" t="s">
        <v>8</v>
      </c>
      <c r="M334" s="26" t="s">
        <v>968</v>
      </c>
      <c r="N334" s="20" t="s">
        <v>981</v>
      </c>
      <c r="O334" s="26"/>
      <c r="P334" s="27"/>
    </row>
    <row r="335" spans="1:18" ht="14.25" customHeight="1" x14ac:dyDescent="0.2">
      <c r="A335" s="21" t="s">
        <v>56</v>
      </c>
      <c r="B335" s="22" t="s">
        <v>777</v>
      </c>
      <c r="C335" s="22" t="s">
        <v>777</v>
      </c>
      <c r="D335" s="24" t="s">
        <v>57</v>
      </c>
      <c r="E335" s="24" t="s">
        <v>665</v>
      </c>
      <c r="F335" s="24" t="s">
        <v>58</v>
      </c>
      <c r="G335" s="24" t="s">
        <v>193</v>
      </c>
      <c r="H335" s="22">
        <v>2013</v>
      </c>
      <c r="I335" s="21" t="s">
        <v>59</v>
      </c>
      <c r="J335" s="25" t="s">
        <v>773</v>
      </c>
      <c r="K335" s="26" t="s">
        <v>12</v>
      </c>
      <c r="L335" s="20" t="s">
        <v>678</v>
      </c>
      <c r="M335" s="26" t="s">
        <v>776</v>
      </c>
      <c r="N335" s="20" t="s">
        <v>738</v>
      </c>
      <c r="O335" s="26"/>
      <c r="P335" s="27"/>
    </row>
    <row r="336" spans="1:18" ht="14.25" customHeight="1" x14ac:dyDescent="0.2">
      <c r="A336" s="21" t="s">
        <v>566</v>
      </c>
      <c r="B336" s="22" t="s">
        <v>766</v>
      </c>
      <c r="C336" s="22" t="s">
        <v>766</v>
      </c>
      <c r="D336" s="24" t="s">
        <v>21</v>
      </c>
      <c r="E336" s="24" t="s">
        <v>1496</v>
      </c>
      <c r="F336" s="24" t="s">
        <v>567</v>
      </c>
      <c r="G336" s="24" t="s">
        <v>193</v>
      </c>
      <c r="H336" s="22">
        <v>2011</v>
      </c>
      <c r="I336" s="21" t="s">
        <v>22</v>
      </c>
      <c r="J336" s="25" t="s">
        <v>198</v>
      </c>
      <c r="K336" s="26" t="s">
        <v>9</v>
      </c>
      <c r="L336" s="20" t="s">
        <v>667</v>
      </c>
      <c r="M336" s="26" t="s">
        <v>767</v>
      </c>
      <c r="O336" s="26"/>
      <c r="P336" s="27"/>
    </row>
    <row r="337" spans="1:19" ht="14.25" customHeight="1" x14ac:dyDescent="0.2">
      <c r="A337" s="21" t="s">
        <v>568</v>
      </c>
      <c r="B337" s="22" t="s">
        <v>746</v>
      </c>
      <c r="C337" s="22" t="s">
        <v>746</v>
      </c>
      <c r="D337" s="24" t="s">
        <v>145</v>
      </c>
      <c r="E337" s="24" t="s">
        <v>665</v>
      </c>
      <c r="F337" s="24" t="s">
        <v>1631</v>
      </c>
      <c r="G337" s="24" t="s">
        <v>193</v>
      </c>
      <c r="H337" s="22">
        <v>2003</v>
      </c>
      <c r="I337" s="21" t="s">
        <v>52</v>
      </c>
      <c r="J337" s="25" t="s">
        <v>569</v>
      </c>
      <c r="K337" s="26" t="s">
        <v>9</v>
      </c>
      <c r="L337" s="20" t="s">
        <v>667</v>
      </c>
      <c r="M337" s="26" t="s">
        <v>749</v>
      </c>
      <c r="N337" s="20" t="s">
        <v>748</v>
      </c>
      <c r="O337" s="26" t="s">
        <v>1632</v>
      </c>
      <c r="P337" s="27" t="s">
        <v>750</v>
      </c>
      <c r="Q337" s="20" t="s">
        <v>751</v>
      </c>
      <c r="R337" s="20" t="s">
        <v>1535</v>
      </c>
      <c r="S337" s="20" t="s">
        <v>1633</v>
      </c>
    </row>
    <row r="338" spans="1:19" ht="14.25" customHeight="1" x14ac:dyDescent="0.2">
      <c r="A338" s="21" t="s">
        <v>573</v>
      </c>
      <c r="B338" s="22"/>
      <c r="C338" s="22" t="s">
        <v>748</v>
      </c>
      <c r="D338" s="24" t="s">
        <v>21</v>
      </c>
      <c r="E338" s="24" t="s">
        <v>665</v>
      </c>
      <c r="F338" s="24" t="s">
        <v>1634</v>
      </c>
      <c r="G338" s="24" t="s">
        <v>193</v>
      </c>
      <c r="H338" s="22">
        <v>2009</v>
      </c>
      <c r="I338" s="21" t="s">
        <v>31</v>
      </c>
      <c r="J338" s="25" t="s">
        <v>574</v>
      </c>
      <c r="K338" s="26" t="s">
        <v>9</v>
      </c>
      <c r="L338" s="20" t="s">
        <v>667</v>
      </c>
      <c r="M338" s="26" t="s">
        <v>748</v>
      </c>
      <c r="N338" s="20" t="s">
        <v>749</v>
      </c>
      <c r="O338" s="26" t="s">
        <v>1632</v>
      </c>
      <c r="P338" s="27" t="s">
        <v>750</v>
      </c>
      <c r="Q338" s="20" t="s">
        <v>751</v>
      </c>
      <c r="R338" s="20" t="s">
        <v>1535</v>
      </c>
      <c r="S338" s="20" t="s">
        <v>1635</v>
      </c>
    </row>
    <row r="339" spans="1:19" ht="14.25" customHeight="1" x14ac:dyDescent="0.2">
      <c r="A339" s="21" t="s">
        <v>577</v>
      </c>
      <c r="B339" s="22" t="s">
        <v>1636</v>
      </c>
      <c r="C339" s="22" t="s">
        <v>1636</v>
      </c>
      <c r="D339" s="23" t="s">
        <v>70</v>
      </c>
      <c r="E339" s="24" t="s">
        <v>665</v>
      </c>
      <c r="F339" s="24" t="s">
        <v>578</v>
      </c>
      <c r="G339" s="24" t="s">
        <v>193</v>
      </c>
      <c r="H339" s="22">
        <v>2011</v>
      </c>
      <c r="I339" s="21" t="s">
        <v>31</v>
      </c>
      <c r="J339" s="25" t="s">
        <v>579</v>
      </c>
      <c r="K339" s="26" t="s">
        <v>9</v>
      </c>
      <c r="L339" s="20" t="s">
        <v>667</v>
      </c>
      <c r="M339" s="26" t="s">
        <v>842</v>
      </c>
      <c r="N339" s="20" t="s">
        <v>1039</v>
      </c>
      <c r="O339" s="26" t="s">
        <v>1274</v>
      </c>
      <c r="P339" s="27" t="s">
        <v>1276</v>
      </c>
      <c r="Q339" s="20" t="s">
        <v>793</v>
      </c>
      <c r="S339" s="20" t="s">
        <v>1637</v>
      </c>
    </row>
    <row r="340" spans="1:19" ht="14.25" customHeight="1" x14ac:dyDescent="0.2">
      <c r="A340" s="21" t="s">
        <v>60</v>
      </c>
      <c r="B340" s="22" t="s">
        <v>776</v>
      </c>
      <c r="C340" s="22" t="s">
        <v>776</v>
      </c>
      <c r="D340" s="24" t="s">
        <v>17</v>
      </c>
      <c r="E340" s="24" t="s">
        <v>665</v>
      </c>
      <c r="F340" s="24" t="s">
        <v>1638</v>
      </c>
      <c r="G340" s="24" t="s">
        <v>193</v>
      </c>
      <c r="H340" s="22">
        <v>2012</v>
      </c>
      <c r="I340" s="21" t="s">
        <v>31</v>
      </c>
      <c r="J340" s="25" t="s">
        <v>773</v>
      </c>
      <c r="K340" s="26" t="s">
        <v>12</v>
      </c>
      <c r="L340" s="20" t="s">
        <v>689</v>
      </c>
      <c r="M340" s="26" t="s">
        <v>738</v>
      </c>
      <c r="O340" s="26"/>
      <c r="P340" s="27"/>
    </row>
    <row r="341" spans="1:19" ht="14.25" customHeight="1" x14ac:dyDescent="0.2">
      <c r="A341" s="21" t="s">
        <v>580</v>
      </c>
      <c r="B341" s="22" t="s">
        <v>777</v>
      </c>
      <c r="C341" s="22" t="s">
        <v>777</v>
      </c>
      <c r="D341" s="24" t="s">
        <v>21</v>
      </c>
      <c r="E341" s="24" t="s">
        <v>665</v>
      </c>
      <c r="F341" s="24" t="s">
        <v>166</v>
      </c>
      <c r="G341" s="24" t="s">
        <v>193</v>
      </c>
      <c r="H341" s="22">
        <v>2015</v>
      </c>
      <c r="I341" s="21" t="s">
        <v>22</v>
      </c>
      <c r="J341" s="25" t="s">
        <v>773</v>
      </c>
      <c r="K341" s="26" t="s">
        <v>12</v>
      </c>
      <c r="L341" s="20" t="s">
        <v>678</v>
      </c>
      <c r="M341" s="26" t="s">
        <v>738</v>
      </c>
      <c r="O341" s="26"/>
      <c r="P341" s="27"/>
    </row>
    <row r="342" spans="1:19" ht="14.25" customHeight="1" x14ac:dyDescent="0.2">
      <c r="A342" s="21" t="s">
        <v>165</v>
      </c>
      <c r="B342" s="22" t="s">
        <v>777</v>
      </c>
      <c r="C342" s="22" t="s">
        <v>777</v>
      </c>
      <c r="D342" s="24" t="s">
        <v>21</v>
      </c>
      <c r="E342" s="24" t="s">
        <v>665</v>
      </c>
      <c r="F342" s="24" t="s">
        <v>166</v>
      </c>
      <c r="G342" s="24" t="s">
        <v>193</v>
      </c>
      <c r="H342" s="22">
        <v>2012</v>
      </c>
      <c r="I342" s="21" t="s">
        <v>22</v>
      </c>
      <c r="J342" s="25" t="s">
        <v>773</v>
      </c>
      <c r="K342" s="26" t="s">
        <v>12</v>
      </c>
      <c r="L342" s="20" t="s">
        <v>678</v>
      </c>
      <c r="M342" s="26" t="s">
        <v>738</v>
      </c>
      <c r="O342" s="26"/>
      <c r="P342" s="27"/>
    </row>
    <row r="343" spans="1:19" ht="14.25" customHeight="1" x14ac:dyDescent="0.2">
      <c r="A343" s="21" t="s">
        <v>581</v>
      </c>
      <c r="B343" s="22" t="s">
        <v>722</v>
      </c>
      <c r="C343" s="22" t="s">
        <v>723</v>
      </c>
      <c r="D343" s="24" t="s">
        <v>122</v>
      </c>
      <c r="E343" s="24" t="s">
        <v>665</v>
      </c>
      <c r="F343" s="24" t="s">
        <v>582</v>
      </c>
      <c r="G343" s="24" t="s">
        <v>193</v>
      </c>
      <c r="H343" s="22">
        <v>2011</v>
      </c>
      <c r="I343" s="21" t="s">
        <v>22</v>
      </c>
      <c r="J343" s="25" t="s">
        <v>583</v>
      </c>
      <c r="K343" s="26" t="s">
        <v>55</v>
      </c>
      <c r="L343" s="20" t="s">
        <v>689</v>
      </c>
      <c r="M343" s="26" t="s">
        <v>725</v>
      </c>
      <c r="N343" s="20" t="s">
        <v>1639</v>
      </c>
      <c r="O343" s="26" t="s">
        <v>1640</v>
      </c>
      <c r="P343" s="27"/>
    </row>
    <row r="344" spans="1:19" ht="14.25" customHeight="1" x14ac:dyDescent="0.2">
      <c r="A344" s="21" t="s">
        <v>1641</v>
      </c>
      <c r="B344" s="22" t="s">
        <v>776</v>
      </c>
      <c r="C344" s="22" t="s">
        <v>776</v>
      </c>
      <c r="D344" s="23" t="s">
        <v>37</v>
      </c>
      <c r="E344" s="24" t="s">
        <v>1496</v>
      </c>
      <c r="F344" s="24" t="s">
        <v>588</v>
      </c>
      <c r="G344" s="24" t="s">
        <v>193</v>
      </c>
      <c r="H344" s="22">
        <v>2015</v>
      </c>
      <c r="I344" s="21" t="s">
        <v>22</v>
      </c>
      <c r="J344" s="25" t="s">
        <v>773</v>
      </c>
      <c r="K344" s="26" t="s">
        <v>12</v>
      </c>
      <c r="L344" s="20" t="s">
        <v>689</v>
      </c>
      <c r="M344" s="26" t="s">
        <v>777</v>
      </c>
      <c r="N344" s="20" t="s">
        <v>738</v>
      </c>
      <c r="O344" s="26" t="s">
        <v>589</v>
      </c>
      <c r="P344" s="27"/>
    </row>
    <row r="345" spans="1:19" ht="14.25" customHeight="1" x14ac:dyDescent="0.2">
      <c r="A345" s="21" t="s">
        <v>1642</v>
      </c>
      <c r="B345" s="22" t="s">
        <v>804</v>
      </c>
      <c r="C345" s="22" t="s">
        <v>804</v>
      </c>
      <c r="D345" s="24" t="s">
        <v>720</v>
      </c>
      <c r="E345" s="24" t="s">
        <v>665</v>
      </c>
      <c r="F345" s="24" t="s">
        <v>1643</v>
      </c>
      <c r="G345" s="24" t="s">
        <v>193</v>
      </c>
      <c r="H345" s="22">
        <v>2008</v>
      </c>
      <c r="I345" s="21" t="s">
        <v>22</v>
      </c>
      <c r="J345" s="25" t="s">
        <v>228</v>
      </c>
      <c r="K345" s="26" t="s">
        <v>744</v>
      </c>
      <c r="L345" s="20" t="s">
        <v>689</v>
      </c>
      <c r="M345" s="26" t="s">
        <v>742</v>
      </c>
      <c r="N345" s="20" t="s">
        <v>804</v>
      </c>
      <c r="O345" s="26" t="s">
        <v>593</v>
      </c>
      <c r="P345" s="27"/>
    </row>
    <row r="346" spans="1:19" ht="14.25" customHeight="1" x14ac:dyDescent="0.2">
      <c r="A346" s="21" t="s">
        <v>599</v>
      </c>
      <c r="B346" s="22"/>
      <c r="C346" s="22" t="s">
        <v>969</v>
      </c>
      <c r="D346" s="24" t="s">
        <v>21</v>
      </c>
      <c r="E346" s="24" t="s">
        <v>665</v>
      </c>
      <c r="F346" s="24" t="s">
        <v>1644</v>
      </c>
      <c r="G346" s="24" t="s">
        <v>193</v>
      </c>
      <c r="H346" s="22">
        <v>1986</v>
      </c>
      <c r="I346" s="21" t="s">
        <v>2182</v>
      </c>
      <c r="J346" s="25" t="s">
        <v>188</v>
      </c>
      <c r="K346" s="26" t="s">
        <v>970</v>
      </c>
      <c r="L346" s="20" t="s">
        <v>8</v>
      </c>
      <c r="M346" s="26" t="s">
        <v>1148</v>
      </c>
      <c r="N346" s="20" t="s">
        <v>1370</v>
      </c>
      <c r="O346" s="26" t="s">
        <v>1136</v>
      </c>
      <c r="P346" s="27" t="s">
        <v>1374</v>
      </c>
      <c r="Q346" s="20" t="s">
        <v>1375</v>
      </c>
      <c r="R346" s="20" t="s">
        <v>968</v>
      </c>
    </row>
    <row r="347" spans="1:19" ht="14.25" customHeight="1" x14ac:dyDescent="0.2">
      <c r="A347" s="21" t="s">
        <v>600</v>
      </c>
      <c r="B347" s="22" t="s">
        <v>1605</v>
      </c>
      <c r="C347" s="22" t="s">
        <v>784</v>
      </c>
      <c r="D347" s="24" t="s">
        <v>132</v>
      </c>
      <c r="E347" s="24" t="s">
        <v>665</v>
      </c>
      <c r="F347" s="24" t="s">
        <v>1645</v>
      </c>
      <c r="G347" s="24" t="s">
        <v>193</v>
      </c>
      <c r="H347" s="22">
        <v>2011</v>
      </c>
      <c r="I347" s="21" t="s">
        <v>215</v>
      </c>
      <c r="J347" s="25" t="s">
        <v>601</v>
      </c>
      <c r="K347" s="26" t="s">
        <v>84</v>
      </c>
      <c r="L347" s="20" t="s">
        <v>689</v>
      </c>
      <c r="M347" s="26" t="s">
        <v>784</v>
      </c>
      <c r="N347" s="20" t="s">
        <v>1646</v>
      </c>
      <c r="O347" s="26" t="s">
        <v>1647</v>
      </c>
      <c r="P347" s="27" t="s">
        <v>1386</v>
      </c>
    </row>
    <row r="348" spans="1:19" ht="14.25" customHeight="1" x14ac:dyDescent="0.2">
      <c r="A348" s="21" t="s">
        <v>608</v>
      </c>
      <c r="B348" s="22" t="s">
        <v>915</v>
      </c>
      <c r="C348" s="22" t="s">
        <v>915</v>
      </c>
      <c r="D348" s="24" t="s">
        <v>21</v>
      </c>
      <c r="E348" s="24" t="s">
        <v>665</v>
      </c>
      <c r="F348" s="24" t="s">
        <v>609</v>
      </c>
      <c r="G348" s="24" t="s">
        <v>193</v>
      </c>
      <c r="H348" s="22">
        <v>2010</v>
      </c>
      <c r="I348" s="21" t="s">
        <v>14</v>
      </c>
      <c r="J348" s="25" t="s">
        <v>610</v>
      </c>
      <c r="K348" s="26" t="s">
        <v>84</v>
      </c>
      <c r="L348" s="20" t="s">
        <v>667</v>
      </c>
      <c r="M348" s="26" t="s">
        <v>1253</v>
      </c>
      <c r="N348" s="20" t="s">
        <v>916</v>
      </c>
      <c r="O348" s="26" t="s">
        <v>1254</v>
      </c>
      <c r="P348" s="27" t="s">
        <v>1252</v>
      </c>
    </row>
    <row r="349" spans="1:19" ht="14.25" customHeight="1" x14ac:dyDescent="0.2">
      <c r="A349" s="21" t="s">
        <v>1648</v>
      </c>
      <c r="B349" s="22" t="s">
        <v>1649</v>
      </c>
      <c r="C349" s="22" t="s">
        <v>1491</v>
      </c>
      <c r="D349" s="23" t="s">
        <v>37</v>
      </c>
      <c r="E349" s="24" t="s">
        <v>1450</v>
      </c>
      <c r="F349" s="24" t="s">
        <v>1650</v>
      </c>
      <c r="G349" s="24" t="s">
        <v>193</v>
      </c>
      <c r="H349" s="22">
        <v>2017</v>
      </c>
      <c r="I349" s="22" t="s">
        <v>729</v>
      </c>
      <c r="J349" s="25" t="s">
        <v>1493</v>
      </c>
      <c r="K349" s="26" t="s">
        <v>9</v>
      </c>
      <c r="L349" s="20" t="s">
        <v>1494</v>
      </c>
      <c r="M349" s="26" t="s">
        <v>1495</v>
      </c>
      <c r="N349" s="20" t="s">
        <v>1007</v>
      </c>
      <c r="O349" s="26" t="s">
        <v>1010</v>
      </c>
      <c r="P349" s="27" t="s">
        <v>1651</v>
      </c>
    </row>
    <row r="350" spans="1:19" ht="14.25" customHeight="1" x14ac:dyDescent="0.2">
      <c r="A350" s="21" t="s">
        <v>1652</v>
      </c>
      <c r="B350" s="22" t="s">
        <v>777</v>
      </c>
      <c r="C350" s="22" t="s">
        <v>738</v>
      </c>
      <c r="D350" s="23" t="s">
        <v>37</v>
      </c>
      <c r="E350" s="24" t="s">
        <v>1496</v>
      </c>
      <c r="F350" s="24" t="s">
        <v>613</v>
      </c>
      <c r="G350" s="24" t="s">
        <v>193</v>
      </c>
      <c r="H350" s="22">
        <v>2012</v>
      </c>
      <c r="I350" s="21" t="s">
        <v>22</v>
      </c>
      <c r="J350" s="25" t="s">
        <v>773</v>
      </c>
      <c r="K350" s="26" t="s">
        <v>12</v>
      </c>
      <c r="L350" s="20" t="s">
        <v>689</v>
      </c>
      <c r="M350" s="26" t="s">
        <v>738</v>
      </c>
      <c r="N350" s="20" t="s">
        <v>777</v>
      </c>
      <c r="O350" s="26"/>
      <c r="P350" s="27"/>
    </row>
    <row r="351" spans="1:19" ht="14.25" customHeight="1" x14ac:dyDescent="0.2">
      <c r="A351" s="21" t="s">
        <v>614</v>
      </c>
      <c r="B351" s="22" t="s">
        <v>675</v>
      </c>
      <c r="C351" s="22" t="s">
        <v>675</v>
      </c>
      <c r="D351" s="24" t="s">
        <v>122</v>
      </c>
      <c r="E351" s="24" t="s">
        <v>665</v>
      </c>
      <c r="F351" s="24" t="s">
        <v>615</v>
      </c>
      <c r="G351" s="24" t="s">
        <v>193</v>
      </c>
      <c r="H351" s="22">
        <v>2011</v>
      </c>
      <c r="I351" s="21" t="s">
        <v>160</v>
      </c>
      <c r="J351" s="25" t="s">
        <v>616</v>
      </c>
      <c r="K351" s="26" t="s">
        <v>46</v>
      </c>
      <c r="L351" s="20" t="s">
        <v>678</v>
      </c>
      <c r="M351" s="26" t="s">
        <v>1211</v>
      </c>
      <c r="O351" s="26"/>
      <c r="P351" s="27"/>
    </row>
    <row r="352" spans="1:19" ht="14.25" customHeight="1" x14ac:dyDescent="0.2">
      <c r="A352" s="21" t="s">
        <v>617</v>
      </c>
      <c r="B352" s="22" t="s">
        <v>1653</v>
      </c>
      <c r="C352" s="22" t="s">
        <v>1653</v>
      </c>
      <c r="D352" s="24" t="s">
        <v>122</v>
      </c>
      <c r="E352" s="24" t="s">
        <v>665</v>
      </c>
      <c r="F352" s="24" t="s">
        <v>618</v>
      </c>
      <c r="G352" s="24" t="s">
        <v>193</v>
      </c>
      <c r="H352" s="22">
        <v>2010</v>
      </c>
      <c r="I352" s="21" t="s">
        <v>22</v>
      </c>
      <c r="J352" s="25" t="s">
        <v>619</v>
      </c>
      <c r="K352" s="26" t="s">
        <v>744</v>
      </c>
      <c r="L352" s="20" t="s">
        <v>667</v>
      </c>
      <c r="M352" s="26" t="s">
        <v>991</v>
      </c>
      <c r="O352" s="26"/>
      <c r="P352" s="27"/>
    </row>
    <row r="353" spans="1:19" ht="14.25" customHeight="1" x14ac:dyDescent="0.2">
      <c r="A353" s="38" t="s">
        <v>1654</v>
      </c>
      <c r="B353" s="22"/>
      <c r="C353" s="22" t="s">
        <v>887</v>
      </c>
      <c r="D353" s="23" t="s">
        <v>70</v>
      </c>
      <c r="E353" s="24" t="s">
        <v>665</v>
      </c>
      <c r="F353" s="24" t="s">
        <v>1655</v>
      </c>
      <c r="G353" s="24" t="s">
        <v>193</v>
      </c>
      <c r="H353" s="22">
        <v>2010</v>
      </c>
      <c r="I353" s="21" t="s">
        <v>22</v>
      </c>
      <c r="J353" s="25" t="s">
        <v>622</v>
      </c>
      <c r="K353" s="26" t="s">
        <v>84</v>
      </c>
      <c r="L353" s="20" t="s">
        <v>54</v>
      </c>
      <c r="M353" s="26" t="s">
        <v>887</v>
      </c>
      <c r="N353" s="20" t="s">
        <v>1656</v>
      </c>
      <c r="O353" s="26" t="s">
        <v>891</v>
      </c>
      <c r="P353" s="27" t="s">
        <v>1657</v>
      </c>
      <c r="Q353" s="20" t="s">
        <v>1335</v>
      </c>
      <c r="R353" s="20" t="s">
        <v>946</v>
      </c>
      <c r="S353" s="20" t="s">
        <v>1658</v>
      </c>
    </row>
    <row r="354" spans="1:19" ht="14.25" customHeight="1" x14ac:dyDescent="0.2">
      <c r="A354" s="21" t="s">
        <v>623</v>
      </c>
      <c r="B354" s="22" t="s">
        <v>1044</v>
      </c>
      <c r="C354" s="22" t="s">
        <v>1044</v>
      </c>
      <c r="D354" s="24" t="s">
        <v>19</v>
      </c>
      <c r="E354" s="24" t="s">
        <v>1496</v>
      </c>
      <c r="F354" s="24" t="s">
        <v>624</v>
      </c>
      <c r="G354" s="24" t="s">
        <v>193</v>
      </c>
      <c r="H354" s="22">
        <v>2014</v>
      </c>
      <c r="I354" s="21" t="s">
        <v>22</v>
      </c>
      <c r="J354" s="25" t="s">
        <v>625</v>
      </c>
      <c r="K354" s="26" t="s">
        <v>106</v>
      </c>
      <c r="L354" s="20" t="s">
        <v>689</v>
      </c>
      <c r="M354" s="26" t="s">
        <v>1659</v>
      </c>
      <c r="O354" s="26"/>
      <c r="P354" s="27"/>
    </row>
    <row r="355" spans="1:19" ht="14.25" customHeight="1" x14ac:dyDescent="0.2">
      <c r="A355" s="21" t="s">
        <v>626</v>
      </c>
      <c r="B355" s="22"/>
      <c r="C355" s="22" t="s">
        <v>1145</v>
      </c>
      <c r="D355" s="24" t="s">
        <v>109</v>
      </c>
      <c r="E355" s="24" t="s">
        <v>665</v>
      </c>
      <c r="F355" s="24" t="s">
        <v>1660</v>
      </c>
      <c r="G355" s="24" t="s">
        <v>193</v>
      </c>
      <c r="H355" s="22">
        <v>2012</v>
      </c>
      <c r="I355" s="21" t="s">
        <v>627</v>
      </c>
      <c r="J355" s="25" t="s">
        <v>628</v>
      </c>
      <c r="K355" s="26" t="s">
        <v>970</v>
      </c>
      <c r="L355" s="20" t="s">
        <v>8</v>
      </c>
      <c r="M355" s="26" t="s">
        <v>1136</v>
      </c>
      <c r="N355" s="20" t="s">
        <v>1372</v>
      </c>
      <c r="O355" s="26" t="s">
        <v>1661</v>
      </c>
      <c r="P355" s="27" t="s">
        <v>1375</v>
      </c>
    </row>
    <row r="356" spans="1:19" ht="14.25" customHeight="1" x14ac:dyDescent="0.2">
      <c r="A356" s="21" t="s">
        <v>629</v>
      </c>
      <c r="B356" s="22" t="s">
        <v>1019</v>
      </c>
      <c r="C356" s="22" t="s">
        <v>1019</v>
      </c>
      <c r="D356" s="24" t="s">
        <v>35</v>
      </c>
      <c r="E356" s="24" t="s">
        <v>665</v>
      </c>
      <c r="F356" s="24" t="s">
        <v>630</v>
      </c>
      <c r="G356" s="24" t="s">
        <v>193</v>
      </c>
      <c r="H356" s="22">
        <v>2014</v>
      </c>
      <c r="I356" s="21" t="s">
        <v>195</v>
      </c>
      <c r="J356" s="25" t="s">
        <v>631</v>
      </c>
      <c r="K356" s="26" t="s">
        <v>9</v>
      </c>
      <c r="L356" s="20" t="s">
        <v>689</v>
      </c>
      <c r="M356" s="26" t="s">
        <v>1662</v>
      </c>
      <c r="O356" s="26"/>
      <c r="P356" s="27"/>
    </row>
    <row r="357" spans="1:19" ht="14.25" customHeight="1" x14ac:dyDescent="0.2">
      <c r="A357" s="21" t="s">
        <v>635</v>
      </c>
      <c r="B357" s="22"/>
      <c r="C357" s="22" t="s">
        <v>1568</v>
      </c>
      <c r="D357" s="24" t="s">
        <v>712</v>
      </c>
      <c r="E357" s="24" t="s">
        <v>665</v>
      </c>
      <c r="F357" s="24" t="s">
        <v>636</v>
      </c>
      <c r="G357" s="24" t="s">
        <v>193</v>
      </c>
      <c r="H357" s="22">
        <v>2002</v>
      </c>
      <c r="I357" s="21" t="s">
        <v>14</v>
      </c>
      <c r="J357" s="25" t="s">
        <v>637</v>
      </c>
      <c r="K357" s="26" t="s">
        <v>970</v>
      </c>
      <c r="L357" s="20" t="s">
        <v>8</v>
      </c>
      <c r="M357" s="26" t="s">
        <v>1663</v>
      </c>
      <c r="N357" s="20" t="s">
        <v>1664</v>
      </c>
      <c r="O357" s="26" t="s">
        <v>1665</v>
      </c>
      <c r="P357" s="27" t="s">
        <v>1588</v>
      </c>
      <c r="Q357" s="20" t="s">
        <v>1589</v>
      </c>
      <c r="R357" s="20" t="s">
        <v>1666</v>
      </c>
      <c r="S357" s="20" t="s">
        <v>1667</v>
      </c>
    </row>
    <row r="358" spans="1:19" ht="14.25" customHeight="1" x14ac:dyDescent="0.2">
      <c r="A358" s="21" t="s">
        <v>1668</v>
      </c>
      <c r="B358" s="22"/>
      <c r="C358" s="22" t="s">
        <v>1669</v>
      </c>
      <c r="D358" s="24" t="s">
        <v>49</v>
      </c>
      <c r="E358" s="24" t="s">
        <v>665</v>
      </c>
      <c r="F358" s="24" t="s">
        <v>167</v>
      </c>
      <c r="G358" s="24" t="s">
        <v>193</v>
      </c>
      <c r="H358" s="22">
        <v>2016</v>
      </c>
      <c r="I358" s="21" t="s">
        <v>14</v>
      </c>
      <c r="J358" s="25" t="s">
        <v>168</v>
      </c>
      <c r="K358" s="26" t="s">
        <v>970</v>
      </c>
      <c r="L358" s="20" t="s">
        <v>8</v>
      </c>
      <c r="M358" s="26" t="s">
        <v>987</v>
      </c>
      <c r="N358" s="20" t="s">
        <v>1670</v>
      </c>
      <c r="O358" s="26" t="s">
        <v>1671</v>
      </c>
      <c r="P358" s="27"/>
    </row>
    <row r="359" spans="1:19" ht="14.25" customHeight="1" x14ac:dyDescent="0.2">
      <c r="A359" s="21" t="s">
        <v>1672</v>
      </c>
      <c r="B359" s="22" t="s">
        <v>805</v>
      </c>
      <c r="C359" s="22" t="s">
        <v>805</v>
      </c>
      <c r="D359" s="24" t="s">
        <v>64</v>
      </c>
      <c r="E359" s="24" t="s">
        <v>665</v>
      </c>
      <c r="F359" s="24" t="s">
        <v>1673</v>
      </c>
      <c r="G359" s="24" t="s">
        <v>193</v>
      </c>
      <c r="H359" s="22">
        <v>2015</v>
      </c>
      <c r="I359" s="21" t="s">
        <v>729</v>
      </c>
      <c r="J359" s="25" t="s">
        <v>67</v>
      </c>
      <c r="K359" s="26" t="s">
        <v>12</v>
      </c>
      <c r="L359" s="20" t="s">
        <v>667</v>
      </c>
      <c r="M359" s="26" t="s">
        <v>807</v>
      </c>
      <c r="O359" s="26"/>
      <c r="P359" s="27"/>
    </row>
    <row r="360" spans="1:19" ht="14.25" customHeight="1" x14ac:dyDescent="0.2">
      <c r="A360" s="21" t="s">
        <v>1674</v>
      </c>
      <c r="B360" s="22" t="s">
        <v>805</v>
      </c>
      <c r="C360" s="22" t="s">
        <v>805</v>
      </c>
      <c r="D360" s="24" t="s">
        <v>64</v>
      </c>
      <c r="E360" s="24" t="s">
        <v>665</v>
      </c>
      <c r="F360" s="24" t="s">
        <v>68</v>
      </c>
      <c r="G360" s="24" t="s">
        <v>193</v>
      </c>
      <c r="H360" s="22">
        <v>2015</v>
      </c>
      <c r="I360" s="21" t="s">
        <v>729</v>
      </c>
      <c r="J360" s="25" t="s">
        <v>67</v>
      </c>
      <c r="K360" s="26" t="s">
        <v>12</v>
      </c>
      <c r="L360" s="20" t="s">
        <v>667</v>
      </c>
      <c r="M360" s="26" t="s">
        <v>807</v>
      </c>
      <c r="O360" s="26"/>
      <c r="P360" s="27"/>
    </row>
    <row r="361" spans="1:19" ht="14.25" customHeight="1" x14ac:dyDescent="0.2">
      <c r="A361" s="21" t="s">
        <v>1677</v>
      </c>
      <c r="B361" s="22" t="s">
        <v>805</v>
      </c>
      <c r="C361" s="22" t="s">
        <v>805</v>
      </c>
      <c r="D361" s="24" t="s">
        <v>64</v>
      </c>
      <c r="E361" s="24" t="s">
        <v>665</v>
      </c>
      <c r="F361" s="24" t="s">
        <v>71</v>
      </c>
      <c r="G361" s="24" t="s">
        <v>193</v>
      </c>
      <c r="H361" s="22">
        <v>2013</v>
      </c>
      <c r="I361" s="21" t="s">
        <v>729</v>
      </c>
      <c r="J361" s="25" t="s">
        <v>67</v>
      </c>
      <c r="K361" s="26" t="s">
        <v>12</v>
      </c>
      <c r="L361" s="20" t="s">
        <v>667</v>
      </c>
      <c r="M361" s="26" t="s">
        <v>807</v>
      </c>
      <c r="O361" s="26"/>
      <c r="P361" s="27"/>
    </row>
    <row r="362" spans="1:19" ht="14.25" customHeight="1" x14ac:dyDescent="0.2">
      <c r="A362" s="21" t="s">
        <v>82</v>
      </c>
      <c r="B362" s="22" t="s">
        <v>887</v>
      </c>
      <c r="C362" s="22" t="s">
        <v>887</v>
      </c>
      <c r="D362" s="24" t="s">
        <v>122</v>
      </c>
      <c r="E362" s="24" t="s">
        <v>665</v>
      </c>
      <c r="F362" s="24" t="s">
        <v>1680</v>
      </c>
      <c r="G362" s="24" t="s">
        <v>193</v>
      </c>
      <c r="H362" s="22">
        <v>2013</v>
      </c>
      <c r="I362" s="22" t="s">
        <v>729</v>
      </c>
      <c r="J362" s="25" t="s">
        <v>83</v>
      </c>
      <c r="K362" s="26" t="s">
        <v>84</v>
      </c>
      <c r="L362" s="20" t="s">
        <v>54</v>
      </c>
      <c r="M362" s="26" t="s">
        <v>1336</v>
      </c>
      <c r="N362" s="20" t="s">
        <v>891</v>
      </c>
      <c r="O362" s="26"/>
      <c r="P362" s="27"/>
    </row>
    <row r="363" spans="1:19" ht="14.25" customHeight="1" x14ac:dyDescent="0.2">
      <c r="A363" s="21" t="s">
        <v>88</v>
      </c>
      <c r="B363" s="22" t="s">
        <v>1052</v>
      </c>
      <c r="C363" s="22" t="s">
        <v>1052</v>
      </c>
      <c r="D363" s="24" t="s">
        <v>49</v>
      </c>
      <c r="E363" s="24" t="s">
        <v>665</v>
      </c>
      <c r="F363" s="24" t="s">
        <v>1681</v>
      </c>
      <c r="G363" s="24" t="s">
        <v>193</v>
      </c>
      <c r="H363" s="22">
        <v>2008</v>
      </c>
      <c r="I363" s="22" t="s">
        <v>729</v>
      </c>
      <c r="J363" s="25" t="s">
        <v>89</v>
      </c>
      <c r="K363" s="26" t="s">
        <v>46</v>
      </c>
      <c r="L363" s="20" t="s">
        <v>667</v>
      </c>
      <c r="M363" s="26" t="s">
        <v>1211</v>
      </c>
      <c r="N363" s="20" t="s">
        <v>1054</v>
      </c>
      <c r="O363" s="26" t="s">
        <v>1213</v>
      </c>
      <c r="P363" s="27" t="s">
        <v>1214</v>
      </c>
      <c r="Q363" s="20" t="s">
        <v>1215</v>
      </c>
      <c r="R363" s="20" t="s">
        <v>1216</v>
      </c>
      <c r="S363" s="20" t="s">
        <v>1682</v>
      </c>
    </row>
    <row r="364" spans="1:19" ht="14.25" customHeight="1" x14ac:dyDescent="0.2">
      <c r="A364" s="21" t="s">
        <v>90</v>
      </c>
      <c r="B364" s="22" t="s">
        <v>1028</v>
      </c>
      <c r="C364" s="22" t="s">
        <v>1028</v>
      </c>
      <c r="D364" s="24" t="s">
        <v>21</v>
      </c>
      <c r="E364" s="24" t="s">
        <v>665</v>
      </c>
      <c r="F364" s="24" t="s">
        <v>1683</v>
      </c>
      <c r="G364" s="24" t="s">
        <v>193</v>
      </c>
      <c r="H364" s="22">
        <v>2014</v>
      </c>
      <c r="I364" s="22" t="s">
        <v>729</v>
      </c>
      <c r="J364" s="25" t="s">
        <v>91</v>
      </c>
      <c r="K364" s="26" t="s">
        <v>12</v>
      </c>
      <c r="L364" s="20" t="s">
        <v>667</v>
      </c>
      <c r="M364" s="26" t="s">
        <v>775</v>
      </c>
      <c r="N364" s="20" t="s">
        <v>1684</v>
      </c>
      <c r="O364" s="26" t="s">
        <v>1685</v>
      </c>
      <c r="P364" s="27" t="s">
        <v>1686</v>
      </c>
      <c r="Q364" s="20" t="s">
        <v>774</v>
      </c>
      <c r="R364" s="20" t="s">
        <v>1026</v>
      </c>
      <c r="S364" s="20" t="s">
        <v>1687</v>
      </c>
    </row>
    <row r="365" spans="1:19" ht="14.25" customHeight="1" x14ac:dyDescent="0.2">
      <c r="A365" s="21" t="s">
        <v>1688</v>
      </c>
      <c r="B365" s="22" t="s">
        <v>1417</v>
      </c>
      <c r="C365" s="22" t="s">
        <v>1417</v>
      </c>
      <c r="D365" s="24" t="s">
        <v>109</v>
      </c>
      <c r="E365" s="24" t="s">
        <v>1430</v>
      </c>
      <c r="F365" s="24" t="s">
        <v>1689</v>
      </c>
      <c r="G365" s="24" t="s">
        <v>1690</v>
      </c>
      <c r="H365" s="22">
        <v>2016</v>
      </c>
      <c r="I365" s="21" t="s">
        <v>22</v>
      </c>
      <c r="J365" s="25" t="s">
        <v>1691</v>
      </c>
      <c r="K365" s="26" t="s">
        <v>9</v>
      </c>
      <c r="L365" s="20" t="s">
        <v>689</v>
      </c>
      <c r="M365" s="26" t="s">
        <v>1692</v>
      </c>
      <c r="O365" s="26"/>
      <c r="P365" s="27"/>
    </row>
    <row r="366" spans="1:19" ht="14.25" customHeight="1" x14ac:dyDescent="0.2">
      <c r="A366" s="21" t="s">
        <v>1693</v>
      </c>
      <c r="B366" s="22" t="s">
        <v>981</v>
      </c>
      <c r="C366" s="22" t="s">
        <v>1030</v>
      </c>
      <c r="D366" s="24" t="s">
        <v>218</v>
      </c>
      <c r="E366" s="24" t="s">
        <v>1430</v>
      </c>
      <c r="F366" s="24" t="s">
        <v>1694</v>
      </c>
      <c r="G366" s="24" t="s">
        <v>157</v>
      </c>
      <c r="H366" s="22">
        <v>2016</v>
      </c>
      <c r="I366" s="21" t="s">
        <v>1695</v>
      </c>
      <c r="J366" s="25" t="s">
        <v>1696</v>
      </c>
      <c r="K366" s="26" t="s">
        <v>970</v>
      </c>
      <c r="L366" s="20" t="s">
        <v>8</v>
      </c>
      <c r="M366" s="26" t="s">
        <v>981</v>
      </c>
      <c r="N366" s="20" t="s">
        <v>1697</v>
      </c>
      <c r="O366" s="26" t="s">
        <v>1698</v>
      </c>
      <c r="P366" s="27" t="s">
        <v>1699</v>
      </c>
      <c r="Q366" s="20" t="s">
        <v>1700</v>
      </c>
    </row>
    <row r="367" spans="1:19" ht="14.25" customHeight="1" x14ac:dyDescent="0.2">
      <c r="A367" s="21" t="s">
        <v>1701</v>
      </c>
      <c r="B367" s="22" t="s">
        <v>981</v>
      </c>
      <c r="C367" s="22" t="s">
        <v>1030</v>
      </c>
      <c r="D367" s="24" t="s">
        <v>122</v>
      </c>
      <c r="E367" s="24" t="s">
        <v>1525</v>
      </c>
      <c r="F367" s="24" t="s">
        <v>1702</v>
      </c>
      <c r="G367" s="24" t="s">
        <v>157</v>
      </c>
      <c r="H367" s="22">
        <v>2016</v>
      </c>
      <c r="I367" s="21" t="s">
        <v>22</v>
      </c>
      <c r="J367" s="25" t="s">
        <v>1703</v>
      </c>
      <c r="K367" s="26" t="s">
        <v>970</v>
      </c>
      <c r="L367" s="20" t="s">
        <v>8</v>
      </c>
      <c r="M367" s="26" t="s">
        <v>1023</v>
      </c>
      <c r="O367" s="26"/>
      <c r="P367" s="27"/>
    </row>
    <row r="368" spans="1:19" ht="14.25" customHeight="1" x14ac:dyDescent="0.2">
      <c r="A368" s="21" t="s">
        <v>1704</v>
      </c>
      <c r="B368" s="22" t="s">
        <v>1120</v>
      </c>
      <c r="C368" s="22" t="s">
        <v>1120</v>
      </c>
      <c r="D368" s="24" t="s">
        <v>21</v>
      </c>
      <c r="E368" s="24" t="s">
        <v>1438</v>
      </c>
      <c r="F368" s="24" t="s">
        <v>1705</v>
      </c>
      <c r="G368" s="37" t="s">
        <v>193</v>
      </c>
      <c r="H368" s="22">
        <v>2005</v>
      </c>
      <c r="I368" s="21" t="s">
        <v>22</v>
      </c>
      <c r="J368" s="25" t="s">
        <v>643</v>
      </c>
      <c r="K368" s="26" t="s">
        <v>9</v>
      </c>
      <c r="L368" s="20" t="s">
        <v>689</v>
      </c>
      <c r="M368" s="26" t="s">
        <v>1089</v>
      </c>
      <c r="O368" s="26"/>
      <c r="P368" s="27"/>
    </row>
    <row r="369" spans="1:19" ht="14.25" customHeight="1" x14ac:dyDescent="0.2">
      <c r="A369" s="21" t="s">
        <v>1706</v>
      </c>
      <c r="B369" s="22" t="s">
        <v>1120</v>
      </c>
      <c r="C369" s="22" t="s">
        <v>1120</v>
      </c>
      <c r="D369" s="24" t="s">
        <v>1707</v>
      </c>
      <c r="E369" s="24" t="s">
        <v>1438</v>
      </c>
      <c r="F369" s="24" t="s">
        <v>1708</v>
      </c>
      <c r="G369" s="37" t="s">
        <v>193</v>
      </c>
      <c r="H369" s="22">
        <v>2005</v>
      </c>
      <c r="I369" s="21" t="s">
        <v>22</v>
      </c>
      <c r="J369" s="25" t="s">
        <v>643</v>
      </c>
      <c r="K369" s="26" t="s">
        <v>9</v>
      </c>
      <c r="L369" s="20" t="s">
        <v>689</v>
      </c>
      <c r="M369" s="26" t="s">
        <v>1089</v>
      </c>
      <c r="O369" s="26"/>
      <c r="P369" s="27"/>
    </row>
    <row r="370" spans="1:19" ht="14.25" customHeight="1" x14ac:dyDescent="0.2">
      <c r="A370" s="21" t="s">
        <v>1709</v>
      </c>
      <c r="B370" s="22" t="s">
        <v>1194</v>
      </c>
      <c r="C370" s="22" t="s">
        <v>1194</v>
      </c>
      <c r="D370" s="24" t="s">
        <v>122</v>
      </c>
      <c r="E370" s="24" t="s">
        <v>1525</v>
      </c>
      <c r="F370" s="24" t="s">
        <v>1710</v>
      </c>
      <c r="G370" s="24" t="s">
        <v>157</v>
      </c>
      <c r="H370" s="22">
        <v>2017</v>
      </c>
      <c r="I370" s="21" t="s">
        <v>22</v>
      </c>
      <c r="J370" s="25" t="s">
        <v>643</v>
      </c>
      <c r="K370" s="26" t="s">
        <v>9</v>
      </c>
      <c r="L370" s="20" t="s">
        <v>689</v>
      </c>
      <c r="M370" s="26" t="s">
        <v>1120</v>
      </c>
      <c r="O370" s="26"/>
      <c r="P370" s="27"/>
    </row>
    <row r="371" spans="1:19" ht="14.25" customHeight="1" x14ac:dyDescent="0.2">
      <c r="A371" s="21" t="s">
        <v>1711</v>
      </c>
      <c r="B371" s="22" t="s">
        <v>1120</v>
      </c>
      <c r="C371" s="22" t="s">
        <v>1120</v>
      </c>
      <c r="D371" s="24" t="s">
        <v>44</v>
      </c>
      <c r="E371" s="24" t="s">
        <v>1525</v>
      </c>
      <c r="F371" s="24" t="s">
        <v>1711</v>
      </c>
      <c r="G371" s="37" t="s">
        <v>157</v>
      </c>
      <c r="H371" s="22">
        <v>2017</v>
      </c>
      <c r="I371" s="21" t="s">
        <v>22</v>
      </c>
      <c r="J371" s="25" t="s">
        <v>643</v>
      </c>
      <c r="K371" s="26" t="s">
        <v>9</v>
      </c>
      <c r="L371" s="20" t="s">
        <v>689</v>
      </c>
      <c r="M371" s="26" t="s">
        <v>1194</v>
      </c>
      <c r="O371" s="26"/>
      <c r="P371" s="27"/>
    </row>
    <row r="372" spans="1:19" ht="14.25" customHeight="1" x14ac:dyDescent="0.2">
      <c r="A372" s="21" t="s">
        <v>1712</v>
      </c>
      <c r="B372" s="22" t="s">
        <v>1133</v>
      </c>
      <c r="C372" s="22" t="s">
        <v>1133</v>
      </c>
      <c r="D372" s="24" t="s">
        <v>145</v>
      </c>
      <c r="E372" s="24" t="s">
        <v>1525</v>
      </c>
      <c r="F372" s="24" t="s">
        <v>1713</v>
      </c>
      <c r="G372" s="37" t="s">
        <v>193</v>
      </c>
      <c r="H372" s="22">
        <v>2016</v>
      </c>
      <c r="I372" s="21" t="s">
        <v>22</v>
      </c>
      <c r="J372" s="25" t="s">
        <v>1714</v>
      </c>
      <c r="K372" s="26" t="s">
        <v>9</v>
      </c>
      <c r="L372" s="20" t="s">
        <v>678</v>
      </c>
      <c r="M372" s="26" t="s">
        <v>1715</v>
      </c>
      <c r="O372" s="26"/>
      <c r="P372" s="27"/>
    </row>
    <row r="373" spans="1:19" ht="14.25" customHeight="1" x14ac:dyDescent="0.2">
      <c r="A373" s="21" t="s">
        <v>1716</v>
      </c>
      <c r="B373" s="22" t="s">
        <v>1196</v>
      </c>
      <c r="C373" s="22" t="s">
        <v>1196</v>
      </c>
      <c r="D373" s="24" t="s">
        <v>131</v>
      </c>
      <c r="E373" s="24" t="s">
        <v>1430</v>
      </c>
      <c r="F373" s="24" t="s">
        <v>1717</v>
      </c>
      <c r="G373" s="37" t="s">
        <v>193</v>
      </c>
      <c r="H373" s="22">
        <v>2012</v>
      </c>
      <c r="I373" s="21" t="s">
        <v>1456</v>
      </c>
      <c r="J373" s="25" t="s">
        <v>1718</v>
      </c>
      <c r="K373" s="26" t="s">
        <v>9</v>
      </c>
      <c r="L373" s="20" t="s">
        <v>667</v>
      </c>
      <c r="M373" s="26" t="s">
        <v>1719</v>
      </c>
      <c r="O373" s="26"/>
      <c r="P373" s="27"/>
    </row>
    <row r="374" spans="1:19" ht="14.25" customHeight="1" x14ac:dyDescent="0.2">
      <c r="A374" s="21" t="s">
        <v>1720</v>
      </c>
      <c r="B374" s="22" t="s">
        <v>767</v>
      </c>
      <c r="C374" s="22" t="s">
        <v>767</v>
      </c>
      <c r="D374" s="24" t="s">
        <v>357</v>
      </c>
      <c r="E374" s="24" t="s">
        <v>1721</v>
      </c>
      <c r="F374" s="24" t="s">
        <v>1722</v>
      </c>
      <c r="G374" s="37" t="s">
        <v>193</v>
      </c>
      <c r="H374" s="22">
        <v>2014</v>
      </c>
      <c r="I374" s="21" t="s">
        <v>22</v>
      </c>
      <c r="J374" s="25" t="s">
        <v>198</v>
      </c>
      <c r="K374" s="26" t="s">
        <v>9</v>
      </c>
      <c r="L374" s="20" t="s">
        <v>667</v>
      </c>
      <c r="M374" s="26" t="s">
        <v>766</v>
      </c>
      <c r="O374" s="26"/>
      <c r="P374" s="27"/>
    </row>
    <row r="375" spans="1:19" ht="14.25" customHeight="1" x14ac:dyDescent="0.2">
      <c r="A375" s="21" t="s">
        <v>1723</v>
      </c>
      <c r="B375" s="22" t="s">
        <v>766</v>
      </c>
      <c r="C375" s="22" t="s">
        <v>766</v>
      </c>
      <c r="D375" s="24" t="s">
        <v>49</v>
      </c>
      <c r="E375" s="24" t="s">
        <v>676</v>
      </c>
      <c r="F375" s="24" t="s">
        <v>1724</v>
      </c>
      <c r="G375" s="37" t="s">
        <v>193</v>
      </c>
      <c r="H375" s="22">
        <v>2015</v>
      </c>
      <c r="I375" s="21" t="s">
        <v>22</v>
      </c>
      <c r="J375" s="25" t="s">
        <v>198</v>
      </c>
      <c r="K375" s="26" t="s">
        <v>9</v>
      </c>
      <c r="L375" s="20" t="s">
        <v>667</v>
      </c>
      <c r="M375" s="26" t="s">
        <v>767</v>
      </c>
      <c r="O375" s="26"/>
      <c r="P375" s="27"/>
    </row>
    <row r="376" spans="1:19" ht="14.25" customHeight="1" x14ac:dyDescent="0.2">
      <c r="A376" s="29" t="s">
        <v>1725</v>
      </c>
      <c r="B376" s="30" t="s">
        <v>766</v>
      </c>
      <c r="C376" s="30" t="s">
        <v>766</v>
      </c>
      <c r="D376" s="31" t="s">
        <v>145</v>
      </c>
      <c r="E376" s="31" t="s">
        <v>1721</v>
      </c>
      <c r="F376" s="31" t="s">
        <v>1726</v>
      </c>
      <c r="G376" s="37" t="s">
        <v>157</v>
      </c>
      <c r="H376" s="22">
        <v>2016</v>
      </c>
      <c r="I376" s="21" t="s">
        <v>22</v>
      </c>
      <c r="J376" s="25" t="s">
        <v>198</v>
      </c>
      <c r="K376" s="26" t="s">
        <v>9</v>
      </c>
      <c r="L376" s="20" t="s">
        <v>667</v>
      </c>
      <c r="M376" s="26" t="s">
        <v>767</v>
      </c>
      <c r="O376" s="26"/>
      <c r="P376" s="27"/>
    </row>
    <row r="377" spans="1:19" ht="14.25" customHeight="1" x14ac:dyDescent="0.2">
      <c r="A377" s="21" t="s">
        <v>1727</v>
      </c>
      <c r="B377" s="22" t="s">
        <v>813</v>
      </c>
      <c r="C377" s="22" t="s">
        <v>813</v>
      </c>
      <c r="D377" s="24" t="s">
        <v>21</v>
      </c>
      <c r="E377" s="24" t="s">
        <v>1721</v>
      </c>
      <c r="F377" s="24" t="s">
        <v>1728</v>
      </c>
      <c r="G377" s="37" t="s">
        <v>193</v>
      </c>
      <c r="H377" s="22">
        <v>2015</v>
      </c>
      <c r="I377" s="21" t="s">
        <v>22</v>
      </c>
      <c r="J377" s="25" t="s">
        <v>198</v>
      </c>
      <c r="K377" s="26" t="s">
        <v>9</v>
      </c>
      <c r="L377" s="20" t="s">
        <v>667</v>
      </c>
      <c r="M377" s="26" t="s">
        <v>767</v>
      </c>
      <c r="O377" s="26"/>
      <c r="P377" s="27"/>
    </row>
    <row r="378" spans="1:19" ht="14.25" customHeight="1" x14ac:dyDescent="0.2">
      <c r="A378" s="21" t="s">
        <v>1729</v>
      </c>
      <c r="B378" s="22" t="s">
        <v>813</v>
      </c>
      <c r="C378" s="22" t="s">
        <v>813</v>
      </c>
      <c r="D378" s="24" t="s">
        <v>1730</v>
      </c>
      <c r="E378" s="24" t="s">
        <v>1721</v>
      </c>
      <c r="F378" s="24" t="s">
        <v>1731</v>
      </c>
      <c r="G378" s="37" t="s">
        <v>193</v>
      </c>
      <c r="H378" s="22">
        <v>2012</v>
      </c>
      <c r="I378" s="21" t="s">
        <v>22</v>
      </c>
      <c r="J378" s="25" t="s">
        <v>198</v>
      </c>
      <c r="K378" s="26" t="s">
        <v>9</v>
      </c>
      <c r="L378" s="20" t="s">
        <v>667</v>
      </c>
      <c r="M378" s="26" t="s">
        <v>767</v>
      </c>
      <c r="O378" s="26"/>
      <c r="P378" s="27"/>
    </row>
    <row r="379" spans="1:19" ht="14.25" customHeight="1" x14ac:dyDescent="0.2">
      <c r="A379" s="21" t="s">
        <v>1732</v>
      </c>
      <c r="B379" s="22" t="s">
        <v>813</v>
      </c>
      <c r="C379" s="22" t="s">
        <v>813</v>
      </c>
      <c r="D379" s="24" t="s">
        <v>21</v>
      </c>
      <c r="E379" s="24" t="s">
        <v>1721</v>
      </c>
      <c r="F379" s="24" t="s">
        <v>1733</v>
      </c>
      <c r="G379" s="37" t="s">
        <v>193</v>
      </c>
      <c r="H379" s="22">
        <v>2016</v>
      </c>
      <c r="I379" s="21" t="s">
        <v>22</v>
      </c>
      <c r="J379" s="25" t="s">
        <v>198</v>
      </c>
      <c r="K379" s="26" t="s">
        <v>9</v>
      </c>
      <c r="L379" s="20" t="s">
        <v>667</v>
      </c>
      <c r="M379" s="26" t="s">
        <v>767</v>
      </c>
      <c r="O379" s="26"/>
      <c r="P379" s="27"/>
    </row>
    <row r="380" spans="1:19" ht="14.25" customHeight="1" x14ac:dyDescent="0.2">
      <c r="A380" s="21" t="s">
        <v>1734</v>
      </c>
      <c r="B380" s="22" t="s">
        <v>695</v>
      </c>
      <c r="C380" s="22" t="s">
        <v>695</v>
      </c>
      <c r="D380" s="24" t="s">
        <v>19</v>
      </c>
      <c r="E380" s="24" t="s">
        <v>1430</v>
      </c>
      <c r="F380" s="24" t="s">
        <v>1735</v>
      </c>
      <c r="G380" s="37" t="s">
        <v>157</v>
      </c>
      <c r="H380" s="22">
        <v>2017</v>
      </c>
      <c r="I380" s="21" t="s">
        <v>59</v>
      </c>
      <c r="J380" s="25" t="s">
        <v>1736</v>
      </c>
      <c r="K380" s="26" t="s">
        <v>55</v>
      </c>
      <c r="L380" s="20" t="s">
        <v>689</v>
      </c>
      <c r="M380" s="26" t="s">
        <v>1737</v>
      </c>
      <c r="N380" s="20" t="s">
        <v>1738</v>
      </c>
      <c r="O380" s="26" t="s">
        <v>1739</v>
      </c>
      <c r="P380" s="27" t="s">
        <v>1740</v>
      </c>
      <c r="Q380" s="20" t="s">
        <v>1741</v>
      </c>
      <c r="R380" s="20" t="s">
        <v>1742</v>
      </c>
      <c r="S380" s="20" t="s">
        <v>1743</v>
      </c>
    </row>
    <row r="381" spans="1:19" ht="14.25" customHeight="1" x14ac:dyDescent="0.2">
      <c r="A381" s="21" t="s">
        <v>1744</v>
      </c>
      <c r="B381" s="22" t="s">
        <v>1745</v>
      </c>
      <c r="C381" s="22" t="s">
        <v>1745</v>
      </c>
      <c r="D381" s="24" t="s">
        <v>44</v>
      </c>
      <c r="E381" s="24" t="s">
        <v>1746</v>
      </c>
      <c r="F381" s="24" t="s">
        <v>1747</v>
      </c>
      <c r="G381" s="24" t="s">
        <v>193</v>
      </c>
      <c r="H381" s="22">
        <v>2016</v>
      </c>
      <c r="I381" s="22" t="s">
        <v>729</v>
      </c>
      <c r="J381" s="25" t="s">
        <v>1748</v>
      </c>
      <c r="K381" s="26" t="s">
        <v>46</v>
      </c>
      <c r="L381" s="20" t="s">
        <v>689</v>
      </c>
      <c r="M381" s="26" t="s">
        <v>1749</v>
      </c>
      <c r="N381" s="20" t="s">
        <v>1750</v>
      </c>
      <c r="O381" s="26" t="s">
        <v>1751</v>
      </c>
      <c r="P381" s="27" t="s">
        <v>1752</v>
      </c>
      <c r="Q381" s="20" t="s">
        <v>1753</v>
      </c>
      <c r="R381" s="20" t="s">
        <v>1754</v>
      </c>
    </row>
    <row r="382" spans="1:19" ht="14.25" customHeight="1" x14ac:dyDescent="0.2">
      <c r="A382" s="21" t="s">
        <v>1755</v>
      </c>
      <c r="B382" s="22" t="s">
        <v>1756</v>
      </c>
      <c r="C382" s="22" t="s">
        <v>1756</v>
      </c>
      <c r="D382" s="24" t="s">
        <v>1757</v>
      </c>
      <c r="E382" s="24" t="s">
        <v>1430</v>
      </c>
      <c r="F382" s="24" t="s">
        <v>1758</v>
      </c>
      <c r="G382" s="24" t="s">
        <v>157</v>
      </c>
      <c r="H382" s="22">
        <v>2016</v>
      </c>
      <c r="I382" s="21" t="s">
        <v>22</v>
      </c>
      <c r="J382" s="25" t="s">
        <v>1759</v>
      </c>
      <c r="K382" s="26" t="s">
        <v>9</v>
      </c>
      <c r="L382" s="20" t="s">
        <v>689</v>
      </c>
      <c r="M382" s="26" t="s">
        <v>1760</v>
      </c>
      <c r="N382" s="20" t="s">
        <v>1761</v>
      </c>
      <c r="O382" s="26" t="s">
        <v>1762</v>
      </c>
      <c r="P382" s="27" t="s">
        <v>1763</v>
      </c>
      <c r="Q382" s="20" t="s">
        <v>1764</v>
      </c>
      <c r="R382" s="20" t="s">
        <v>1765</v>
      </c>
    </row>
    <row r="383" spans="1:19" ht="14.25" customHeight="1" x14ac:dyDescent="0.2">
      <c r="A383" s="21" t="s">
        <v>1766</v>
      </c>
      <c r="B383" s="22" t="s">
        <v>1756</v>
      </c>
      <c r="C383" s="22" t="s">
        <v>1756</v>
      </c>
      <c r="D383" s="24" t="s">
        <v>132</v>
      </c>
      <c r="E383" s="24" t="s">
        <v>1430</v>
      </c>
      <c r="F383" s="24" t="s">
        <v>1767</v>
      </c>
      <c r="G383" s="24" t="s">
        <v>157</v>
      </c>
      <c r="H383" s="22">
        <v>2017</v>
      </c>
      <c r="I383" s="21" t="s">
        <v>22</v>
      </c>
      <c r="J383" s="25" t="s">
        <v>1759</v>
      </c>
      <c r="K383" s="26" t="s">
        <v>9</v>
      </c>
      <c r="L383" s="20" t="s">
        <v>689</v>
      </c>
      <c r="M383" s="26" t="s">
        <v>379</v>
      </c>
      <c r="N383" s="20" t="s">
        <v>1768</v>
      </c>
      <c r="O383" s="26" t="s">
        <v>1762</v>
      </c>
      <c r="P383" s="27" t="s">
        <v>1764</v>
      </c>
      <c r="Q383" s="20" t="s">
        <v>1765</v>
      </c>
    </row>
    <row r="384" spans="1:19" ht="14.25" customHeight="1" x14ac:dyDescent="0.2">
      <c r="A384" s="21" t="s">
        <v>1769</v>
      </c>
      <c r="B384" s="22" t="s">
        <v>1308</v>
      </c>
      <c r="C384" s="22" t="s">
        <v>1308</v>
      </c>
      <c r="D384" s="24" t="s">
        <v>132</v>
      </c>
      <c r="E384" s="24" t="s">
        <v>1430</v>
      </c>
      <c r="F384" s="24" t="s">
        <v>1770</v>
      </c>
      <c r="G384" s="24" t="s">
        <v>157</v>
      </c>
      <c r="H384" s="22">
        <v>2016</v>
      </c>
      <c r="I384" s="21" t="s">
        <v>1771</v>
      </c>
      <c r="J384" s="25" t="s">
        <v>1772</v>
      </c>
      <c r="K384" s="26" t="s">
        <v>84</v>
      </c>
      <c r="L384" s="20" t="s">
        <v>802</v>
      </c>
      <c r="M384" s="26" t="s">
        <v>1773</v>
      </c>
      <c r="O384" s="26"/>
      <c r="P384" s="27"/>
    </row>
    <row r="385" spans="1:19" ht="14.25" customHeight="1" x14ac:dyDescent="0.2">
      <c r="A385" s="21" t="s">
        <v>1774</v>
      </c>
      <c r="B385" s="22" t="s">
        <v>1308</v>
      </c>
      <c r="C385" s="22" t="s">
        <v>1308</v>
      </c>
      <c r="D385" s="24" t="s">
        <v>888</v>
      </c>
      <c r="E385" s="24" t="s">
        <v>1430</v>
      </c>
      <c r="F385" s="24" t="s">
        <v>1775</v>
      </c>
      <c r="G385" s="24" t="s">
        <v>157</v>
      </c>
      <c r="H385" s="22">
        <v>2016</v>
      </c>
      <c r="I385" s="21" t="s">
        <v>1771</v>
      </c>
      <c r="J385" s="25" t="s">
        <v>1772</v>
      </c>
      <c r="K385" s="26" t="s">
        <v>84</v>
      </c>
      <c r="L385" s="20" t="s">
        <v>802</v>
      </c>
      <c r="M385" s="26" t="s">
        <v>1773</v>
      </c>
      <c r="O385" s="26"/>
      <c r="P385" s="27"/>
    </row>
    <row r="386" spans="1:19" ht="14.25" customHeight="1" x14ac:dyDescent="0.2">
      <c r="A386" s="21" t="s">
        <v>1776</v>
      </c>
      <c r="B386" s="22" t="s">
        <v>1308</v>
      </c>
      <c r="C386" s="22" t="s">
        <v>1308</v>
      </c>
      <c r="D386" s="23" t="s">
        <v>37</v>
      </c>
      <c r="E386" s="24" t="s">
        <v>1430</v>
      </c>
      <c r="F386" s="24" t="s">
        <v>1777</v>
      </c>
      <c r="G386" s="24" t="s">
        <v>193</v>
      </c>
      <c r="H386" s="22">
        <v>2017</v>
      </c>
      <c r="I386" s="21" t="s">
        <v>1771</v>
      </c>
      <c r="J386" s="25" t="s">
        <v>1772</v>
      </c>
      <c r="K386" s="26" t="s">
        <v>84</v>
      </c>
      <c r="L386" s="20" t="s">
        <v>802</v>
      </c>
      <c r="M386" s="26" t="s">
        <v>1773</v>
      </c>
      <c r="N386" s="20" t="s">
        <v>1778</v>
      </c>
      <c r="O386" s="26"/>
      <c r="P386" s="27"/>
    </row>
    <row r="387" spans="1:19" ht="14.25" customHeight="1" x14ac:dyDescent="0.2">
      <c r="A387" s="21" t="s">
        <v>1779</v>
      </c>
      <c r="B387" s="22" t="s">
        <v>1308</v>
      </c>
      <c r="C387" s="22" t="s">
        <v>1308</v>
      </c>
      <c r="D387" s="23" t="s">
        <v>37</v>
      </c>
      <c r="E387" s="24" t="s">
        <v>1430</v>
      </c>
      <c r="F387" s="24" t="s">
        <v>1780</v>
      </c>
      <c r="G387" s="24" t="s">
        <v>157</v>
      </c>
      <c r="H387" s="22">
        <v>2017</v>
      </c>
      <c r="I387" s="21" t="s">
        <v>1771</v>
      </c>
      <c r="J387" s="25" t="s">
        <v>1772</v>
      </c>
      <c r="K387" s="26" t="s">
        <v>84</v>
      </c>
      <c r="L387" s="20" t="s">
        <v>802</v>
      </c>
      <c r="M387" s="26" t="s">
        <v>1781</v>
      </c>
      <c r="N387" s="20" t="s">
        <v>1773</v>
      </c>
      <c r="O387" s="26"/>
      <c r="P387" s="27"/>
    </row>
    <row r="388" spans="1:19" ht="14.25" customHeight="1" x14ac:dyDescent="0.2">
      <c r="A388" s="21" t="s">
        <v>1782</v>
      </c>
      <c r="B388" s="22" t="s">
        <v>1308</v>
      </c>
      <c r="C388" s="22" t="s">
        <v>1308</v>
      </c>
      <c r="D388" s="23" t="s">
        <v>37</v>
      </c>
      <c r="E388" s="24" t="s">
        <v>1438</v>
      </c>
      <c r="F388" s="24" t="s">
        <v>1783</v>
      </c>
      <c r="G388" s="24" t="s">
        <v>193</v>
      </c>
      <c r="H388" s="22">
        <v>2016</v>
      </c>
      <c r="I388" s="21" t="s">
        <v>1771</v>
      </c>
      <c r="J388" s="25" t="s">
        <v>1772</v>
      </c>
      <c r="K388" s="26" t="s">
        <v>84</v>
      </c>
      <c r="L388" s="20" t="s">
        <v>802</v>
      </c>
      <c r="M388" s="26" t="s">
        <v>1773</v>
      </c>
      <c r="O388" s="26"/>
      <c r="P388" s="27"/>
    </row>
    <row r="389" spans="1:19" ht="14.25" customHeight="1" x14ac:dyDescent="0.2">
      <c r="A389" s="21" t="s">
        <v>1784</v>
      </c>
      <c r="B389" s="22" t="s">
        <v>1308</v>
      </c>
      <c r="C389" s="22" t="s">
        <v>1308</v>
      </c>
      <c r="D389" s="24" t="s">
        <v>11</v>
      </c>
      <c r="E389" s="24" t="s">
        <v>1438</v>
      </c>
      <c r="F389" s="24" t="s">
        <v>1785</v>
      </c>
      <c r="G389" s="24" t="s">
        <v>193</v>
      </c>
      <c r="H389" s="22">
        <v>2017</v>
      </c>
      <c r="I389" s="21" t="s">
        <v>1771</v>
      </c>
      <c r="J389" s="25" t="s">
        <v>1772</v>
      </c>
      <c r="K389" s="26" t="s">
        <v>84</v>
      </c>
      <c r="L389" s="20" t="s">
        <v>802</v>
      </c>
      <c r="M389" s="26" t="s">
        <v>1773</v>
      </c>
      <c r="N389" s="20" t="s">
        <v>1778</v>
      </c>
      <c r="O389" s="26"/>
      <c r="P389" s="27"/>
    </row>
    <row r="390" spans="1:19" ht="14.25" customHeight="1" x14ac:dyDescent="0.2">
      <c r="A390" s="21" t="s">
        <v>1786</v>
      </c>
      <c r="B390" s="22" t="s">
        <v>1308</v>
      </c>
      <c r="C390" s="22" t="s">
        <v>1308</v>
      </c>
      <c r="D390" s="23" t="s">
        <v>37</v>
      </c>
      <c r="E390" s="24" t="s">
        <v>1438</v>
      </c>
      <c r="F390" s="24" t="s">
        <v>1787</v>
      </c>
      <c r="G390" s="24" t="s">
        <v>193</v>
      </c>
      <c r="H390" s="22">
        <v>2015</v>
      </c>
      <c r="I390" s="21" t="s">
        <v>1771</v>
      </c>
      <c r="J390" s="25" t="s">
        <v>1772</v>
      </c>
      <c r="K390" s="26" t="s">
        <v>84</v>
      </c>
      <c r="L390" s="20" t="s">
        <v>802</v>
      </c>
      <c r="M390" s="26" t="s">
        <v>1773</v>
      </c>
      <c r="N390" s="20" t="s">
        <v>1778</v>
      </c>
      <c r="O390" s="26"/>
      <c r="P390" s="27"/>
    </row>
    <row r="391" spans="1:19" ht="14.25" customHeight="1" x14ac:dyDescent="0.2">
      <c r="A391" s="21" t="s">
        <v>1788</v>
      </c>
      <c r="B391" s="22" t="s">
        <v>1308</v>
      </c>
      <c r="C391" s="22" t="s">
        <v>1308</v>
      </c>
      <c r="D391" s="23" t="s">
        <v>37</v>
      </c>
      <c r="E391" s="24" t="s">
        <v>1438</v>
      </c>
      <c r="F391" s="24" t="s">
        <v>1789</v>
      </c>
      <c r="G391" s="24" t="s">
        <v>193</v>
      </c>
      <c r="H391" s="22">
        <v>2011</v>
      </c>
      <c r="I391" s="21" t="s">
        <v>1771</v>
      </c>
      <c r="J391" s="25" t="s">
        <v>1772</v>
      </c>
      <c r="K391" s="26" t="s">
        <v>84</v>
      </c>
      <c r="L391" s="20" t="s">
        <v>802</v>
      </c>
      <c r="M391" s="26" t="s">
        <v>1773</v>
      </c>
      <c r="N391" s="20" t="s">
        <v>1778</v>
      </c>
      <c r="O391" s="26" t="s">
        <v>375</v>
      </c>
      <c r="P391" s="27"/>
    </row>
    <row r="392" spans="1:19" ht="14.25" customHeight="1" x14ac:dyDescent="0.2">
      <c r="A392" s="21" t="s">
        <v>1790</v>
      </c>
      <c r="B392" s="22" t="s">
        <v>778</v>
      </c>
      <c r="C392" s="22" t="s">
        <v>727</v>
      </c>
      <c r="D392" s="24" t="s">
        <v>1791</v>
      </c>
      <c r="E392" s="24" t="s">
        <v>1792</v>
      </c>
      <c r="F392" s="24" t="s">
        <v>1793</v>
      </c>
      <c r="G392" s="24" t="s">
        <v>193</v>
      </c>
      <c r="H392" s="22">
        <v>2016</v>
      </c>
      <c r="I392" s="21" t="s">
        <v>1794</v>
      </c>
      <c r="J392" s="25" t="s">
        <v>1795</v>
      </c>
      <c r="K392" s="26" t="s">
        <v>23</v>
      </c>
      <c r="L392" s="20" t="s">
        <v>667</v>
      </c>
      <c r="M392" s="26" t="s">
        <v>727</v>
      </c>
      <c r="N392" s="20" t="s">
        <v>1392</v>
      </c>
      <c r="O392" s="26" t="s">
        <v>734</v>
      </c>
      <c r="P392" s="27" t="s">
        <v>1396</v>
      </c>
    </row>
    <row r="393" spans="1:19" ht="14.25" customHeight="1" x14ac:dyDescent="0.2">
      <c r="A393" s="21" t="s">
        <v>1796</v>
      </c>
      <c r="B393" s="22"/>
      <c r="C393" s="22" t="s">
        <v>320</v>
      </c>
      <c r="D393" s="23" t="s">
        <v>37</v>
      </c>
      <c r="E393" s="24" t="s">
        <v>1438</v>
      </c>
      <c r="F393" s="37" t="s">
        <v>1797</v>
      </c>
      <c r="G393" s="24" t="s">
        <v>157</v>
      </c>
      <c r="H393" s="22">
        <v>2016</v>
      </c>
      <c r="I393" s="21" t="s">
        <v>1798</v>
      </c>
      <c r="J393" s="25" t="s">
        <v>1799</v>
      </c>
      <c r="K393" s="26" t="s">
        <v>9</v>
      </c>
      <c r="L393" s="20" t="s">
        <v>802</v>
      </c>
      <c r="M393" s="26" t="s">
        <v>319</v>
      </c>
      <c r="O393" s="26"/>
      <c r="P393" s="27"/>
    </row>
    <row r="394" spans="1:19" ht="14.25" customHeight="1" x14ac:dyDescent="0.2">
      <c r="A394" s="21" t="s">
        <v>1800</v>
      </c>
      <c r="B394" s="22" t="s">
        <v>1801</v>
      </c>
      <c r="C394" s="22" t="s">
        <v>922</v>
      </c>
      <c r="D394" s="24" t="s">
        <v>1802</v>
      </c>
      <c r="E394" s="24" t="s">
        <v>665</v>
      </c>
      <c r="F394" s="24" t="s">
        <v>1803</v>
      </c>
      <c r="G394" s="24" t="s">
        <v>193</v>
      </c>
      <c r="H394" s="22">
        <v>2015</v>
      </c>
      <c r="I394" s="21" t="s">
        <v>22</v>
      </c>
      <c r="J394" s="25" t="s">
        <v>1804</v>
      </c>
      <c r="K394" s="26" t="s">
        <v>84</v>
      </c>
      <c r="L394" s="20" t="s">
        <v>667</v>
      </c>
      <c r="M394" s="26" t="s">
        <v>1805</v>
      </c>
      <c r="O394" s="26"/>
      <c r="P394" s="27"/>
    </row>
    <row r="395" spans="1:19" ht="14.25" customHeight="1" x14ac:dyDescent="0.2">
      <c r="A395" s="21" t="s">
        <v>1806</v>
      </c>
      <c r="B395" s="22" t="s">
        <v>1123</v>
      </c>
      <c r="C395" s="22" t="s">
        <v>1807</v>
      </c>
      <c r="D395" s="24" t="s">
        <v>57</v>
      </c>
      <c r="E395" s="24" t="s">
        <v>1438</v>
      </c>
      <c r="F395" s="24" t="s">
        <v>1808</v>
      </c>
      <c r="G395" s="24" t="s">
        <v>193</v>
      </c>
      <c r="H395" s="22">
        <v>2016</v>
      </c>
      <c r="I395" s="21" t="s">
        <v>59</v>
      </c>
      <c r="J395" s="25" t="s">
        <v>1809</v>
      </c>
      <c r="K395" s="26" t="s">
        <v>46</v>
      </c>
      <c r="L395" s="20" t="s">
        <v>54</v>
      </c>
      <c r="M395" s="26" t="s">
        <v>1810</v>
      </c>
      <c r="N395" s="20" t="s">
        <v>1811</v>
      </c>
      <c r="O395" s="26" t="s">
        <v>1812</v>
      </c>
      <c r="P395" s="27"/>
    </row>
    <row r="396" spans="1:19" ht="14.25" customHeight="1" x14ac:dyDescent="0.2">
      <c r="A396" s="21" t="s">
        <v>1813</v>
      </c>
      <c r="B396" s="22" t="s">
        <v>1814</v>
      </c>
      <c r="C396" s="22" t="s">
        <v>1814</v>
      </c>
      <c r="D396" s="23" t="s">
        <v>37</v>
      </c>
      <c r="E396" s="24" t="s">
        <v>1438</v>
      </c>
      <c r="F396" s="24" t="s">
        <v>1815</v>
      </c>
      <c r="G396" s="24" t="s">
        <v>193</v>
      </c>
      <c r="H396" s="22">
        <v>2014</v>
      </c>
      <c r="I396" s="21" t="s">
        <v>22</v>
      </c>
      <c r="J396" s="25" t="s">
        <v>1816</v>
      </c>
      <c r="K396" s="26" t="s">
        <v>9</v>
      </c>
      <c r="L396" s="20" t="s">
        <v>1139</v>
      </c>
      <c r="M396" s="26" t="s">
        <v>1817</v>
      </c>
      <c r="N396" s="20" t="s">
        <v>1818</v>
      </c>
      <c r="O396" s="26"/>
      <c r="P396" s="27"/>
    </row>
    <row r="397" spans="1:19" ht="14.25" customHeight="1" x14ac:dyDescent="0.2">
      <c r="A397" s="21" t="s">
        <v>1819</v>
      </c>
      <c r="B397" s="22" t="s">
        <v>778</v>
      </c>
      <c r="C397" s="22" t="s">
        <v>1820</v>
      </c>
      <c r="D397" s="23" t="s">
        <v>37</v>
      </c>
      <c r="E397" s="24" t="s">
        <v>1430</v>
      </c>
      <c r="F397" s="24" t="s">
        <v>1821</v>
      </c>
      <c r="G397" s="24" t="s">
        <v>193</v>
      </c>
      <c r="H397" s="22">
        <v>2016</v>
      </c>
      <c r="I397" s="21" t="s">
        <v>1822</v>
      </c>
      <c r="J397" s="25" t="s">
        <v>1823</v>
      </c>
      <c r="K397" s="26" t="s">
        <v>106</v>
      </c>
      <c r="L397" s="20" t="s">
        <v>802</v>
      </c>
      <c r="M397" s="26" t="s">
        <v>1820</v>
      </c>
      <c r="N397" s="20" t="s">
        <v>1824</v>
      </c>
      <c r="O397" s="26" t="s">
        <v>1825</v>
      </c>
      <c r="P397" s="27"/>
    </row>
    <row r="398" spans="1:19" ht="14.25" customHeight="1" x14ac:dyDescent="0.2">
      <c r="A398" s="21" t="s">
        <v>1826</v>
      </c>
      <c r="B398" s="22" t="s">
        <v>778</v>
      </c>
      <c r="C398" s="22" t="s">
        <v>1820</v>
      </c>
      <c r="D398" s="24" t="s">
        <v>1791</v>
      </c>
      <c r="E398" s="24" t="s">
        <v>676</v>
      </c>
      <c r="F398" s="24" t="s">
        <v>1827</v>
      </c>
      <c r="G398" s="24" t="s">
        <v>193</v>
      </c>
      <c r="H398" s="22">
        <v>2016</v>
      </c>
      <c r="I398" s="21" t="s">
        <v>1828</v>
      </c>
      <c r="J398" s="25" t="s">
        <v>1823</v>
      </c>
      <c r="K398" s="26" t="s">
        <v>106</v>
      </c>
      <c r="L398" s="20" t="s">
        <v>802</v>
      </c>
      <c r="M398" s="26" t="s">
        <v>1820</v>
      </c>
      <c r="N398" s="20" t="s">
        <v>1829</v>
      </c>
      <c r="O398" s="26" t="s">
        <v>1184</v>
      </c>
      <c r="P398" s="27" t="s">
        <v>1830</v>
      </c>
      <c r="Q398" s="20" t="s">
        <v>1831</v>
      </c>
    </row>
    <row r="399" spans="1:19" ht="14.25" customHeight="1" x14ac:dyDescent="0.2">
      <c r="A399" s="21" t="s">
        <v>1832</v>
      </c>
      <c r="B399" s="22" t="s">
        <v>1833</v>
      </c>
      <c r="C399" s="22" t="s">
        <v>1834</v>
      </c>
      <c r="D399" s="24" t="s">
        <v>44</v>
      </c>
      <c r="E399" s="24" t="s">
        <v>1835</v>
      </c>
      <c r="F399" s="24" t="s">
        <v>1836</v>
      </c>
      <c r="G399" s="24" t="s">
        <v>193</v>
      </c>
      <c r="H399" s="22">
        <v>2015</v>
      </c>
      <c r="I399" s="22" t="s">
        <v>729</v>
      </c>
      <c r="J399" s="25" t="s">
        <v>1837</v>
      </c>
      <c r="K399" s="26" t="s">
        <v>84</v>
      </c>
      <c r="L399" s="20" t="s">
        <v>54</v>
      </c>
      <c r="M399" s="26" t="s">
        <v>1838</v>
      </c>
      <c r="N399" s="20" t="s">
        <v>1839</v>
      </c>
      <c r="O399" s="26" t="s">
        <v>1840</v>
      </c>
      <c r="P399" s="27" t="s">
        <v>1841</v>
      </c>
      <c r="Q399" s="20" t="s">
        <v>513</v>
      </c>
      <c r="R399" s="20" t="s">
        <v>1842</v>
      </c>
      <c r="S399" s="20" t="s">
        <v>1843</v>
      </c>
    </row>
    <row r="400" spans="1:19" ht="14.25" customHeight="1" x14ac:dyDescent="0.2">
      <c r="A400" s="21" t="s">
        <v>1844</v>
      </c>
      <c r="B400" s="22" t="s">
        <v>1845</v>
      </c>
      <c r="C400" s="22" t="s">
        <v>1807</v>
      </c>
      <c r="D400" s="24" t="s">
        <v>11</v>
      </c>
      <c r="E400" s="24" t="s">
        <v>1438</v>
      </c>
      <c r="F400" s="24" t="s">
        <v>1846</v>
      </c>
      <c r="G400" s="24" t="s">
        <v>193</v>
      </c>
      <c r="H400" s="22">
        <v>1999</v>
      </c>
      <c r="I400" s="21" t="s">
        <v>59</v>
      </c>
      <c r="J400" s="25" t="s">
        <v>1809</v>
      </c>
      <c r="K400" s="26" t="s">
        <v>46</v>
      </c>
      <c r="L400" s="20" t="s">
        <v>54</v>
      </c>
      <c r="M400" s="26" t="s">
        <v>1847</v>
      </c>
      <c r="N400" s="20" t="s">
        <v>1848</v>
      </c>
      <c r="O400" s="26"/>
      <c r="P400" s="27"/>
    </row>
    <row r="401" spans="1:18" ht="14.25" customHeight="1" x14ac:dyDescent="0.2">
      <c r="A401" s="21" t="s">
        <v>1849</v>
      </c>
      <c r="B401" s="22" t="s">
        <v>1850</v>
      </c>
      <c r="C401" s="22" t="s">
        <v>775</v>
      </c>
      <c r="D401" s="24" t="s">
        <v>44</v>
      </c>
      <c r="E401" s="24" t="s">
        <v>1438</v>
      </c>
      <c r="F401" s="24" t="s">
        <v>1851</v>
      </c>
      <c r="G401" s="24" t="s">
        <v>193</v>
      </c>
      <c r="H401" s="22">
        <v>2017</v>
      </c>
      <c r="I401" s="21" t="s">
        <v>22</v>
      </c>
      <c r="J401" s="25" t="s">
        <v>1852</v>
      </c>
      <c r="K401" s="26" t="s">
        <v>12</v>
      </c>
      <c r="L401" s="20" t="s">
        <v>678</v>
      </c>
      <c r="M401" s="26" t="s">
        <v>1853</v>
      </c>
      <c r="O401" s="26"/>
      <c r="P401" s="27"/>
    </row>
    <row r="402" spans="1:18" ht="14.25" customHeight="1" x14ac:dyDescent="0.2">
      <c r="A402" s="21" t="s">
        <v>1854</v>
      </c>
      <c r="B402" s="22" t="s">
        <v>1850</v>
      </c>
      <c r="C402" s="22" t="s">
        <v>775</v>
      </c>
      <c r="D402" s="24" t="s">
        <v>44</v>
      </c>
      <c r="E402" s="24" t="s">
        <v>1438</v>
      </c>
      <c r="F402" s="24" t="s">
        <v>1855</v>
      </c>
      <c r="G402" s="24" t="s">
        <v>193</v>
      </c>
      <c r="H402" s="22">
        <v>2016</v>
      </c>
      <c r="I402" s="21" t="s">
        <v>22</v>
      </c>
      <c r="J402" s="25" t="s">
        <v>1852</v>
      </c>
      <c r="K402" s="26" t="s">
        <v>12</v>
      </c>
      <c r="L402" s="20" t="s">
        <v>678</v>
      </c>
      <c r="M402" s="26" t="s">
        <v>864</v>
      </c>
      <c r="N402" s="20" t="s">
        <v>1856</v>
      </c>
      <c r="O402" s="26"/>
      <c r="P402" s="27"/>
    </row>
    <row r="403" spans="1:18" ht="14.25" customHeight="1" x14ac:dyDescent="0.2">
      <c r="A403" s="21" t="s">
        <v>1857</v>
      </c>
      <c r="B403" s="22" t="s">
        <v>1858</v>
      </c>
      <c r="C403" s="22" t="s">
        <v>1858</v>
      </c>
      <c r="D403" s="23" t="s">
        <v>37</v>
      </c>
      <c r="E403" s="24" t="s">
        <v>1859</v>
      </c>
      <c r="F403" s="24" t="s">
        <v>1860</v>
      </c>
      <c r="G403" s="24" t="s">
        <v>193</v>
      </c>
      <c r="H403" s="22">
        <v>2013</v>
      </c>
      <c r="I403" s="21" t="s">
        <v>1861</v>
      </c>
      <c r="J403" s="25" t="s">
        <v>1862</v>
      </c>
      <c r="K403" s="26" t="s">
        <v>9</v>
      </c>
      <c r="L403" s="20" t="s">
        <v>802</v>
      </c>
      <c r="M403" s="26" t="s">
        <v>1863</v>
      </c>
      <c r="N403" s="20" t="s">
        <v>560</v>
      </c>
      <c r="O403" s="26" t="s">
        <v>1864</v>
      </c>
      <c r="P403" s="27" t="s">
        <v>1865</v>
      </c>
      <c r="Q403" s="20" t="s">
        <v>1866</v>
      </c>
    </row>
    <row r="404" spans="1:18" ht="14.25" customHeight="1" x14ac:dyDescent="0.2">
      <c r="A404" s="21" t="s">
        <v>1867</v>
      </c>
      <c r="B404" s="22" t="s">
        <v>778</v>
      </c>
      <c r="C404" s="22" t="s">
        <v>1858</v>
      </c>
      <c r="D404" s="23" t="s">
        <v>37</v>
      </c>
      <c r="E404" s="24" t="s">
        <v>1859</v>
      </c>
      <c r="F404" s="24" t="s">
        <v>1868</v>
      </c>
      <c r="G404" s="24" t="s">
        <v>157</v>
      </c>
      <c r="H404" s="22">
        <v>2016</v>
      </c>
      <c r="I404" s="21" t="s">
        <v>1869</v>
      </c>
      <c r="J404" s="25" t="s">
        <v>873</v>
      </c>
      <c r="K404" s="26" t="s">
        <v>9</v>
      </c>
      <c r="L404" s="20" t="s">
        <v>802</v>
      </c>
      <c r="M404" s="26" t="s">
        <v>875</v>
      </c>
      <c r="N404" s="20" t="s">
        <v>820</v>
      </c>
      <c r="O404" s="26"/>
      <c r="P404" s="27"/>
    </row>
    <row r="405" spans="1:18" ht="14.25" customHeight="1" x14ac:dyDescent="0.2">
      <c r="A405" s="21" t="s">
        <v>1870</v>
      </c>
      <c r="B405" s="22" t="s">
        <v>1871</v>
      </c>
      <c r="C405" s="22" t="s">
        <v>1871</v>
      </c>
      <c r="D405" s="24" t="s">
        <v>1872</v>
      </c>
      <c r="E405" s="24" t="s">
        <v>1438</v>
      </c>
      <c r="F405" s="24" t="s">
        <v>1873</v>
      </c>
      <c r="G405" s="24" t="s">
        <v>193</v>
      </c>
      <c r="H405" s="22">
        <v>2015</v>
      </c>
      <c r="I405" s="21" t="s">
        <v>22</v>
      </c>
      <c r="J405" s="25" t="s">
        <v>1874</v>
      </c>
      <c r="K405" s="26" t="s">
        <v>9</v>
      </c>
      <c r="L405" s="20" t="s">
        <v>874</v>
      </c>
      <c r="M405" s="26" t="s">
        <v>1863</v>
      </c>
      <c r="N405" s="20" t="s">
        <v>875</v>
      </c>
      <c r="O405" s="26" t="s">
        <v>1875</v>
      </c>
      <c r="P405" s="27"/>
    </row>
    <row r="406" spans="1:18" ht="14.25" customHeight="1" x14ac:dyDescent="0.2">
      <c r="A406" s="21" t="s">
        <v>1876</v>
      </c>
      <c r="B406" s="22" t="s">
        <v>1877</v>
      </c>
      <c r="C406" s="22" t="s">
        <v>1877</v>
      </c>
      <c r="D406" s="23" t="s">
        <v>37</v>
      </c>
      <c r="E406" s="24" t="s">
        <v>1438</v>
      </c>
      <c r="F406" s="24" t="s">
        <v>1878</v>
      </c>
      <c r="G406" s="24" t="s">
        <v>193</v>
      </c>
      <c r="H406" s="22">
        <v>2015</v>
      </c>
      <c r="I406" s="22" t="s">
        <v>729</v>
      </c>
      <c r="J406" s="25" t="s">
        <v>1259</v>
      </c>
      <c r="K406" s="26" t="s">
        <v>23</v>
      </c>
      <c r="L406" s="20" t="s">
        <v>678</v>
      </c>
      <c r="M406" s="26" t="s">
        <v>1257</v>
      </c>
      <c r="N406" s="20" t="s">
        <v>1879</v>
      </c>
      <c r="O406" s="26"/>
      <c r="P406" s="27"/>
    </row>
    <row r="407" spans="1:18" ht="14.25" customHeight="1" x14ac:dyDescent="0.2">
      <c r="A407" s="21" t="s">
        <v>1880</v>
      </c>
      <c r="B407" s="22" t="s">
        <v>1123</v>
      </c>
      <c r="C407" s="22" t="s">
        <v>1881</v>
      </c>
      <c r="D407" s="23" t="s">
        <v>37</v>
      </c>
      <c r="E407" s="24" t="s">
        <v>1438</v>
      </c>
      <c r="F407" s="24" t="s">
        <v>1882</v>
      </c>
      <c r="G407" s="24" t="s">
        <v>1690</v>
      </c>
      <c r="H407" s="22">
        <v>2015</v>
      </c>
      <c r="I407" s="22" t="s">
        <v>729</v>
      </c>
      <c r="J407" s="25" t="s">
        <v>1259</v>
      </c>
      <c r="K407" s="26" t="s">
        <v>23</v>
      </c>
      <c r="L407" s="20" t="s">
        <v>1494</v>
      </c>
      <c r="M407" s="26" t="s">
        <v>1260</v>
      </c>
      <c r="N407" s="20" t="s">
        <v>1256</v>
      </c>
      <c r="O407" s="26"/>
      <c r="P407" s="27"/>
    </row>
    <row r="408" spans="1:18" ht="14.25" customHeight="1" x14ac:dyDescent="0.2">
      <c r="A408" s="21" t="s">
        <v>1883</v>
      </c>
      <c r="B408" s="22" t="s">
        <v>1877</v>
      </c>
      <c r="C408" s="22" t="s">
        <v>1877</v>
      </c>
      <c r="D408" s="23" t="s">
        <v>37</v>
      </c>
      <c r="E408" s="24" t="s">
        <v>676</v>
      </c>
      <c r="F408" s="24" t="s">
        <v>1884</v>
      </c>
      <c r="G408" s="24" t="s">
        <v>193</v>
      </c>
      <c r="H408" s="22">
        <v>2005</v>
      </c>
      <c r="I408" s="21" t="s">
        <v>22</v>
      </c>
      <c r="J408" s="25" t="s">
        <v>1259</v>
      </c>
      <c r="K408" s="26" t="s">
        <v>23</v>
      </c>
      <c r="L408" s="20" t="s">
        <v>678</v>
      </c>
      <c r="M408" s="26" t="s">
        <v>1256</v>
      </c>
      <c r="O408" s="26"/>
      <c r="P408" s="27"/>
    </row>
    <row r="409" spans="1:18" ht="14.25" customHeight="1" x14ac:dyDescent="0.2">
      <c r="A409" s="21" t="s">
        <v>1885</v>
      </c>
      <c r="B409" s="22" t="s">
        <v>1123</v>
      </c>
      <c r="C409" s="22" t="s">
        <v>1257</v>
      </c>
      <c r="D409" s="23" t="s">
        <v>37</v>
      </c>
      <c r="E409" s="24" t="s">
        <v>1438</v>
      </c>
      <c r="F409" s="24" t="s">
        <v>1886</v>
      </c>
      <c r="G409" s="24" t="s">
        <v>193</v>
      </c>
      <c r="H409" s="22">
        <v>2014</v>
      </c>
      <c r="I409" s="22" t="s">
        <v>729</v>
      </c>
      <c r="J409" s="25" t="s">
        <v>1259</v>
      </c>
      <c r="K409" s="26" t="s">
        <v>23</v>
      </c>
      <c r="L409" s="20" t="s">
        <v>802</v>
      </c>
      <c r="M409" s="26" t="s">
        <v>1256</v>
      </c>
      <c r="N409" s="20" t="s">
        <v>1887</v>
      </c>
      <c r="O409" s="26"/>
      <c r="P409" s="27"/>
    </row>
    <row r="410" spans="1:18" ht="14.25" customHeight="1" x14ac:dyDescent="0.2">
      <c r="A410" s="21" t="s">
        <v>1888</v>
      </c>
      <c r="B410" s="22" t="s">
        <v>1889</v>
      </c>
      <c r="C410" s="22" t="s">
        <v>1890</v>
      </c>
      <c r="D410" s="24" t="s">
        <v>44</v>
      </c>
      <c r="E410" s="24" t="s">
        <v>1438</v>
      </c>
      <c r="F410" s="24" t="s">
        <v>1891</v>
      </c>
      <c r="G410" s="24" t="s">
        <v>193</v>
      </c>
      <c r="H410" s="22">
        <v>2013</v>
      </c>
      <c r="I410" s="21" t="s">
        <v>14</v>
      </c>
      <c r="J410" s="25" t="s">
        <v>1892</v>
      </c>
      <c r="K410" s="26" t="s">
        <v>970</v>
      </c>
      <c r="L410" s="20" t="s">
        <v>8</v>
      </c>
      <c r="M410" s="26" t="s">
        <v>1893</v>
      </c>
      <c r="N410" s="20" t="s">
        <v>1894</v>
      </c>
      <c r="O410" s="26" t="s">
        <v>1895</v>
      </c>
      <c r="P410" s="27" t="s">
        <v>1896</v>
      </c>
      <c r="Q410" s="20" t="s">
        <v>1897</v>
      </c>
      <c r="R410" s="20" t="s">
        <v>1898</v>
      </c>
    </row>
    <row r="411" spans="1:18" ht="14.25" customHeight="1" x14ac:dyDescent="0.2">
      <c r="A411" s="21" t="s">
        <v>1899</v>
      </c>
      <c r="B411" s="22" t="s">
        <v>1321</v>
      </c>
      <c r="C411" s="22" t="s">
        <v>1321</v>
      </c>
      <c r="D411" s="23" t="s">
        <v>37</v>
      </c>
      <c r="E411" s="24" t="s">
        <v>1900</v>
      </c>
      <c r="F411" s="24" t="s">
        <v>1901</v>
      </c>
      <c r="G411" s="24" t="s">
        <v>157</v>
      </c>
      <c r="H411" s="22">
        <v>2016</v>
      </c>
      <c r="I411" s="21" t="s">
        <v>22</v>
      </c>
      <c r="J411" s="25" t="s">
        <v>1902</v>
      </c>
      <c r="K411" s="26" t="s">
        <v>46</v>
      </c>
      <c r="L411" s="20" t="s">
        <v>802</v>
      </c>
      <c r="M411" s="26" t="s">
        <v>1070</v>
      </c>
      <c r="O411" s="26"/>
      <c r="P411" s="27"/>
    </row>
    <row r="412" spans="1:18" ht="14.25" customHeight="1" x14ac:dyDescent="0.2">
      <c r="A412" s="21" t="s">
        <v>1903</v>
      </c>
      <c r="B412" s="22" t="s">
        <v>1321</v>
      </c>
      <c r="C412" s="22" t="s">
        <v>1321</v>
      </c>
      <c r="D412" s="23" t="s">
        <v>37</v>
      </c>
      <c r="E412" s="24" t="s">
        <v>1430</v>
      </c>
      <c r="F412" s="24" t="s">
        <v>1904</v>
      </c>
      <c r="G412" s="24" t="s">
        <v>193</v>
      </c>
      <c r="H412" s="22">
        <v>2016</v>
      </c>
      <c r="I412" s="21" t="s">
        <v>22</v>
      </c>
      <c r="J412" s="25" t="s">
        <v>1902</v>
      </c>
      <c r="K412" s="26" t="s">
        <v>46</v>
      </c>
      <c r="L412" s="20" t="s">
        <v>802</v>
      </c>
      <c r="M412" s="26" t="s">
        <v>436</v>
      </c>
      <c r="N412" s="20" t="s">
        <v>1905</v>
      </c>
      <c r="O412" s="26"/>
      <c r="P412" s="27"/>
    </row>
    <row r="413" spans="1:18" ht="14.25" customHeight="1" x14ac:dyDescent="0.2">
      <c r="A413" s="21" t="s">
        <v>1906</v>
      </c>
      <c r="B413" s="22" t="s">
        <v>1321</v>
      </c>
      <c r="C413" s="22" t="s">
        <v>1321</v>
      </c>
      <c r="D413" s="23" t="s">
        <v>37</v>
      </c>
      <c r="E413" s="24" t="s">
        <v>1907</v>
      </c>
      <c r="F413" s="24" t="s">
        <v>1908</v>
      </c>
      <c r="G413" s="24" t="s">
        <v>193</v>
      </c>
      <c r="H413" s="22">
        <v>2009</v>
      </c>
      <c r="I413" s="21" t="s">
        <v>22</v>
      </c>
      <c r="J413" s="25" t="s">
        <v>1902</v>
      </c>
      <c r="K413" s="26" t="s">
        <v>46</v>
      </c>
      <c r="L413" s="20" t="s">
        <v>802</v>
      </c>
      <c r="M413" s="26" t="s">
        <v>1070</v>
      </c>
      <c r="O413" s="26"/>
      <c r="P413" s="27"/>
    </row>
    <row r="414" spans="1:18" ht="14.25" customHeight="1" x14ac:dyDescent="0.2">
      <c r="A414" s="21" t="s">
        <v>1909</v>
      </c>
      <c r="B414" s="22" t="s">
        <v>1321</v>
      </c>
      <c r="C414" s="22" t="s">
        <v>1321</v>
      </c>
      <c r="D414" s="23" t="s">
        <v>37</v>
      </c>
      <c r="E414" s="24" t="s">
        <v>665</v>
      </c>
      <c r="F414" s="24" t="s">
        <v>1910</v>
      </c>
      <c r="G414" s="24" t="s">
        <v>193</v>
      </c>
      <c r="H414" s="22">
        <v>2014</v>
      </c>
      <c r="I414" s="21" t="s">
        <v>22</v>
      </c>
      <c r="J414" s="25" t="s">
        <v>1902</v>
      </c>
      <c r="K414" s="26" t="s">
        <v>46</v>
      </c>
      <c r="L414" s="20" t="s">
        <v>802</v>
      </c>
      <c r="M414" s="26" t="s">
        <v>436</v>
      </c>
      <c r="N414" s="20" t="s">
        <v>1905</v>
      </c>
      <c r="O414" s="26" t="s">
        <v>1070</v>
      </c>
      <c r="P414" s="27"/>
    </row>
    <row r="415" spans="1:18" ht="14.25" customHeight="1" x14ac:dyDescent="0.2">
      <c r="A415" s="21" t="s">
        <v>1911</v>
      </c>
      <c r="B415" s="22" t="s">
        <v>1321</v>
      </c>
      <c r="C415" s="22" t="s">
        <v>1321</v>
      </c>
      <c r="D415" s="24" t="s">
        <v>218</v>
      </c>
      <c r="E415" s="24" t="s">
        <v>665</v>
      </c>
      <c r="F415" s="24" t="s">
        <v>1912</v>
      </c>
      <c r="G415" s="24" t="s">
        <v>193</v>
      </c>
      <c r="H415" s="22">
        <v>2016</v>
      </c>
      <c r="I415" s="21" t="s">
        <v>195</v>
      </c>
      <c r="J415" s="25" t="s">
        <v>1902</v>
      </c>
      <c r="K415" s="26" t="s">
        <v>46</v>
      </c>
      <c r="L415" s="20" t="s">
        <v>802</v>
      </c>
      <c r="M415" s="26" t="s">
        <v>1913</v>
      </c>
      <c r="N415" s="20" t="s">
        <v>1914</v>
      </c>
      <c r="O415" s="26"/>
      <c r="P415" s="27"/>
    </row>
    <row r="416" spans="1:18" ht="14.25" customHeight="1" x14ac:dyDescent="0.2">
      <c r="A416" s="21" t="s">
        <v>1915</v>
      </c>
      <c r="B416" s="22" t="s">
        <v>1321</v>
      </c>
      <c r="C416" s="22" t="s">
        <v>1321</v>
      </c>
      <c r="D416" s="23" t="s">
        <v>37</v>
      </c>
      <c r="E416" s="24" t="s">
        <v>1438</v>
      </c>
      <c r="F416" s="24" t="s">
        <v>1916</v>
      </c>
      <c r="G416" s="24" t="s">
        <v>193</v>
      </c>
      <c r="H416" s="22">
        <v>2014</v>
      </c>
      <c r="I416" s="21" t="s">
        <v>22</v>
      </c>
      <c r="J416" s="25" t="s">
        <v>1902</v>
      </c>
      <c r="K416" s="26" t="s">
        <v>46</v>
      </c>
      <c r="L416" s="20" t="s">
        <v>802</v>
      </c>
      <c r="M416" s="26" t="s">
        <v>1917</v>
      </c>
      <c r="O416" s="26"/>
      <c r="P416" s="27"/>
    </row>
    <row r="417" spans="1:19" ht="14.25" customHeight="1" x14ac:dyDescent="0.2">
      <c r="A417" s="21" t="s">
        <v>1918</v>
      </c>
      <c r="B417" s="22" t="s">
        <v>1321</v>
      </c>
      <c r="C417" s="22" t="s">
        <v>1321</v>
      </c>
      <c r="D417" s="23" t="s">
        <v>37</v>
      </c>
      <c r="E417" s="24" t="s">
        <v>1900</v>
      </c>
      <c r="F417" s="24" t="s">
        <v>1919</v>
      </c>
      <c r="G417" s="24" t="s">
        <v>193</v>
      </c>
      <c r="H417" s="22">
        <v>2017</v>
      </c>
      <c r="I417" s="21" t="s">
        <v>22</v>
      </c>
      <c r="J417" s="25" t="s">
        <v>1902</v>
      </c>
      <c r="K417" s="26" t="s">
        <v>46</v>
      </c>
      <c r="L417" s="20" t="s">
        <v>802</v>
      </c>
      <c r="M417" s="26" t="s">
        <v>1745</v>
      </c>
      <c r="N417" s="20" t="s">
        <v>1602</v>
      </c>
      <c r="O417" s="26" t="s">
        <v>1920</v>
      </c>
      <c r="P417" s="27" t="s">
        <v>1921</v>
      </c>
      <c r="Q417" s="20" t="s">
        <v>375</v>
      </c>
    </row>
    <row r="418" spans="1:19" ht="14.25" customHeight="1" x14ac:dyDescent="0.2">
      <c r="A418" s="21" t="s">
        <v>1922</v>
      </c>
      <c r="B418" s="22" t="s">
        <v>1321</v>
      </c>
      <c r="C418" s="22" t="s">
        <v>1321</v>
      </c>
      <c r="D418" s="23" t="s">
        <v>37</v>
      </c>
      <c r="E418" s="24" t="s">
        <v>1438</v>
      </c>
      <c r="F418" s="24" t="s">
        <v>1923</v>
      </c>
      <c r="G418" s="24" t="s">
        <v>157</v>
      </c>
      <c r="H418" s="22">
        <v>2015</v>
      </c>
      <c r="I418" s="22" t="s">
        <v>729</v>
      </c>
      <c r="J418" s="25" t="s">
        <v>1902</v>
      </c>
      <c r="K418" s="26" t="s">
        <v>46</v>
      </c>
      <c r="L418" s="20" t="s">
        <v>802</v>
      </c>
      <c r="M418" s="26" t="s">
        <v>436</v>
      </c>
      <c r="N418" s="20" t="s">
        <v>1924</v>
      </c>
      <c r="O418" s="26" t="s">
        <v>1070</v>
      </c>
      <c r="P418" s="27" t="s">
        <v>1320</v>
      </c>
    </row>
    <row r="419" spans="1:19" ht="14.25" customHeight="1" x14ac:dyDescent="0.2">
      <c r="A419" s="21" t="s">
        <v>1925</v>
      </c>
      <c r="B419" s="22" t="s">
        <v>778</v>
      </c>
      <c r="C419" s="22" t="s">
        <v>1044</v>
      </c>
      <c r="D419" s="23" t="s">
        <v>37</v>
      </c>
      <c r="E419" s="24" t="s">
        <v>1430</v>
      </c>
      <c r="F419" s="24" t="s">
        <v>1926</v>
      </c>
      <c r="G419" s="24" t="s">
        <v>193</v>
      </c>
      <c r="H419" s="22">
        <v>2016</v>
      </c>
      <c r="I419" s="22" t="s">
        <v>729</v>
      </c>
      <c r="J419" s="25" t="s">
        <v>1927</v>
      </c>
      <c r="K419" s="26" t="s">
        <v>106</v>
      </c>
      <c r="L419" s="20" t="s">
        <v>689</v>
      </c>
      <c r="M419" s="26" t="s">
        <v>1044</v>
      </c>
      <c r="N419" s="20" t="s">
        <v>1928</v>
      </c>
      <c r="O419" s="26"/>
      <c r="P419" s="27"/>
    </row>
    <row r="420" spans="1:19" ht="14.25" customHeight="1" x14ac:dyDescent="0.2">
      <c r="A420" s="21" t="s">
        <v>1929</v>
      </c>
      <c r="B420" s="22" t="s">
        <v>778</v>
      </c>
      <c r="C420" s="22" t="s">
        <v>1930</v>
      </c>
      <c r="D420" s="23" t="s">
        <v>37</v>
      </c>
      <c r="E420" s="24" t="s">
        <v>1430</v>
      </c>
      <c r="F420" s="24" t="s">
        <v>1931</v>
      </c>
      <c r="G420" s="24" t="s">
        <v>193</v>
      </c>
      <c r="H420" s="22">
        <v>2008</v>
      </c>
      <c r="I420" s="21" t="s">
        <v>1125</v>
      </c>
      <c r="J420" s="25" t="s">
        <v>1932</v>
      </c>
      <c r="K420" s="26" t="s">
        <v>106</v>
      </c>
      <c r="L420" s="20" t="s">
        <v>802</v>
      </c>
      <c r="M420" s="26" t="s">
        <v>1930</v>
      </c>
      <c r="N420" s="20" t="s">
        <v>1929</v>
      </c>
      <c r="O420" s="26"/>
      <c r="P420" s="27"/>
    </row>
    <row r="421" spans="1:19" ht="14.25" customHeight="1" x14ac:dyDescent="0.2">
      <c r="A421" s="21" t="s">
        <v>1933</v>
      </c>
      <c r="B421" s="22" t="s">
        <v>1934</v>
      </c>
      <c r="C421" s="22" t="s">
        <v>1935</v>
      </c>
      <c r="D421" s="23" t="s">
        <v>37</v>
      </c>
      <c r="E421" s="24" t="s">
        <v>1430</v>
      </c>
      <c r="F421" s="24" t="s">
        <v>1936</v>
      </c>
      <c r="G421" s="24" t="s">
        <v>193</v>
      </c>
      <c r="H421" s="22">
        <v>2016</v>
      </c>
      <c r="I421" s="22" t="s">
        <v>729</v>
      </c>
      <c r="J421" s="25" t="s">
        <v>1932</v>
      </c>
      <c r="K421" s="26" t="s">
        <v>106</v>
      </c>
      <c r="L421" s="20" t="s">
        <v>1423</v>
      </c>
      <c r="M421" s="26" t="s">
        <v>1937</v>
      </c>
      <c r="N421" s="20" t="s">
        <v>1938</v>
      </c>
      <c r="O421" s="26" t="s">
        <v>1939</v>
      </c>
      <c r="P421" s="27" t="s">
        <v>1940</v>
      </c>
      <c r="Q421" s="20" t="s">
        <v>1941</v>
      </c>
      <c r="R421" s="20" t="s">
        <v>1942</v>
      </c>
      <c r="S421" s="20" t="s">
        <v>1943</v>
      </c>
    </row>
    <row r="422" spans="1:19" ht="14.25" customHeight="1" x14ac:dyDescent="0.2">
      <c r="A422" s="21" t="s">
        <v>1944</v>
      </c>
      <c r="B422" s="22" t="s">
        <v>1945</v>
      </c>
      <c r="C422" s="22" t="s">
        <v>1930</v>
      </c>
      <c r="D422" s="23" t="s">
        <v>37</v>
      </c>
      <c r="E422" s="24" t="s">
        <v>1430</v>
      </c>
      <c r="F422" s="24" t="s">
        <v>1946</v>
      </c>
      <c r="G422" s="24" t="s">
        <v>193</v>
      </c>
      <c r="H422" s="22">
        <v>2015</v>
      </c>
      <c r="I422" s="21" t="s">
        <v>1125</v>
      </c>
      <c r="J422" s="25" t="s">
        <v>1932</v>
      </c>
      <c r="K422" s="26" t="s">
        <v>106</v>
      </c>
      <c r="L422" s="20" t="s">
        <v>802</v>
      </c>
      <c r="M422" s="26" t="s">
        <v>1947</v>
      </c>
      <c r="N422" s="20" t="s">
        <v>1948</v>
      </c>
      <c r="O422" s="26"/>
      <c r="P422" s="27"/>
    </row>
    <row r="423" spans="1:19" ht="14.25" customHeight="1" x14ac:dyDescent="0.2">
      <c r="A423" s="21" t="s">
        <v>1949</v>
      </c>
      <c r="B423" s="22" t="s">
        <v>1044</v>
      </c>
      <c r="C423" s="22" t="s">
        <v>1044</v>
      </c>
      <c r="D423" s="24" t="s">
        <v>132</v>
      </c>
      <c r="E423" s="24" t="s">
        <v>1430</v>
      </c>
      <c r="F423" s="24" t="s">
        <v>1950</v>
      </c>
      <c r="G423" s="24" t="s">
        <v>193</v>
      </c>
      <c r="H423" s="22">
        <v>2015</v>
      </c>
      <c r="I423" s="21" t="s">
        <v>22</v>
      </c>
      <c r="J423" s="25" t="s">
        <v>1951</v>
      </c>
      <c r="K423" s="26" t="s">
        <v>106</v>
      </c>
      <c r="L423" s="20" t="s">
        <v>689</v>
      </c>
      <c r="M423" s="26" t="s">
        <v>1952</v>
      </c>
      <c r="N423" s="20" t="s">
        <v>1947</v>
      </c>
      <c r="O423" s="26" t="s">
        <v>1953</v>
      </c>
      <c r="P423" s="27"/>
    </row>
    <row r="424" spans="1:19" ht="14.25" customHeight="1" x14ac:dyDescent="0.2">
      <c r="A424" s="21" t="s">
        <v>1954</v>
      </c>
      <c r="B424" s="22" t="s">
        <v>1044</v>
      </c>
      <c r="C424" s="22" t="s">
        <v>1044</v>
      </c>
      <c r="D424" s="23" t="s">
        <v>37</v>
      </c>
      <c r="E424" s="24" t="s">
        <v>1430</v>
      </c>
      <c r="F424" s="24" t="s">
        <v>1955</v>
      </c>
      <c r="G424" s="24" t="s">
        <v>193</v>
      </c>
      <c r="H424" s="22">
        <v>2016</v>
      </c>
      <c r="I424" s="21" t="s">
        <v>195</v>
      </c>
      <c r="J424" s="25" t="s">
        <v>1956</v>
      </c>
      <c r="K424" s="26" t="s">
        <v>106</v>
      </c>
      <c r="L424" s="20" t="s">
        <v>689</v>
      </c>
      <c r="M424" s="26" t="s">
        <v>1957</v>
      </c>
      <c r="N424" s="20" t="s">
        <v>1958</v>
      </c>
      <c r="O424" s="26" t="s">
        <v>1959</v>
      </c>
      <c r="P424" s="27" t="s">
        <v>1960</v>
      </c>
      <c r="Q424" s="20" t="s">
        <v>1961</v>
      </c>
      <c r="R424" s="20" t="s">
        <v>1962</v>
      </c>
      <c r="S424" s="20" t="s">
        <v>1963</v>
      </c>
    </row>
    <row r="425" spans="1:19" ht="14.25" customHeight="1" x14ac:dyDescent="0.2">
      <c r="A425" s="21" t="s">
        <v>1964</v>
      </c>
      <c r="B425" s="22" t="s">
        <v>778</v>
      </c>
      <c r="C425" s="22" t="s">
        <v>1930</v>
      </c>
      <c r="D425" s="23" t="s">
        <v>37</v>
      </c>
      <c r="E425" s="24" t="s">
        <v>1438</v>
      </c>
      <c r="F425" s="24" t="s">
        <v>1965</v>
      </c>
      <c r="G425" s="24" t="s">
        <v>193</v>
      </c>
      <c r="H425" s="22">
        <v>2014</v>
      </c>
      <c r="I425" s="22" t="s">
        <v>729</v>
      </c>
      <c r="J425" s="25" t="s">
        <v>1956</v>
      </c>
      <c r="K425" s="26" t="s">
        <v>106</v>
      </c>
      <c r="L425" s="20" t="s">
        <v>802</v>
      </c>
      <c r="M425" s="26" t="s">
        <v>1966</v>
      </c>
      <c r="N425" s="20" t="s">
        <v>1967</v>
      </c>
      <c r="O425" s="26"/>
      <c r="P425" s="27"/>
    </row>
    <row r="426" spans="1:19" ht="14.25" customHeight="1" x14ac:dyDescent="0.2">
      <c r="A426" s="21" t="s">
        <v>1968</v>
      </c>
      <c r="B426" s="22" t="s">
        <v>1969</v>
      </c>
      <c r="C426" s="22" t="s">
        <v>898</v>
      </c>
      <c r="D426" s="23" t="s">
        <v>37</v>
      </c>
      <c r="E426" s="24" t="s">
        <v>1438</v>
      </c>
      <c r="F426" s="24" t="s">
        <v>1970</v>
      </c>
      <c r="G426" s="24" t="s">
        <v>193</v>
      </c>
      <c r="H426" s="22">
        <v>2012</v>
      </c>
      <c r="I426" s="21" t="s">
        <v>14</v>
      </c>
      <c r="J426" s="25" t="s">
        <v>1323</v>
      </c>
      <c r="K426" s="26" t="s">
        <v>46</v>
      </c>
      <c r="L426" s="20" t="s">
        <v>802</v>
      </c>
      <c r="M426" s="26" t="s">
        <v>1211</v>
      </c>
      <c r="N426" s="20" t="s">
        <v>1971</v>
      </c>
      <c r="O426" s="26"/>
      <c r="P426" s="27"/>
    </row>
    <row r="427" spans="1:19" ht="14.25" customHeight="1" x14ac:dyDescent="0.2">
      <c r="A427" s="21" t="s">
        <v>1972</v>
      </c>
      <c r="B427" s="22" t="s">
        <v>778</v>
      </c>
      <c r="C427" s="22" t="s">
        <v>928</v>
      </c>
      <c r="D427" s="24" t="s">
        <v>44</v>
      </c>
      <c r="E427" s="24" t="s">
        <v>1973</v>
      </c>
      <c r="F427" s="24" t="s">
        <v>1974</v>
      </c>
      <c r="G427" s="24" t="s">
        <v>193</v>
      </c>
      <c r="H427" s="22">
        <v>2015</v>
      </c>
      <c r="I427" s="21" t="s">
        <v>22</v>
      </c>
      <c r="J427" s="25" t="s">
        <v>1975</v>
      </c>
      <c r="K427" s="26" t="s">
        <v>23</v>
      </c>
      <c r="L427" s="20" t="s">
        <v>667</v>
      </c>
      <c r="M427" s="26" t="s">
        <v>928</v>
      </c>
      <c r="N427" s="20" t="s">
        <v>932</v>
      </c>
      <c r="O427" s="26" t="s">
        <v>1976</v>
      </c>
      <c r="P427" s="27"/>
    </row>
    <row r="428" spans="1:19" ht="14.25" customHeight="1" x14ac:dyDescent="0.2">
      <c r="A428" s="21" t="s">
        <v>1977</v>
      </c>
      <c r="B428" s="22" t="s">
        <v>778</v>
      </c>
      <c r="C428" s="22" t="s">
        <v>993</v>
      </c>
      <c r="D428" s="24" t="s">
        <v>11</v>
      </c>
      <c r="E428" s="24" t="s">
        <v>665</v>
      </c>
      <c r="F428" s="24" t="s">
        <v>1978</v>
      </c>
      <c r="G428" s="24" t="s">
        <v>193</v>
      </c>
      <c r="H428" s="22">
        <v>2013</v>
      </c>
      <c r="I428" s="21" t="s">
        <v>1979</v>
      </c>
      <c r="J428" s="25" t="s">
        <v>1980</v>
      </c>
      <c r="K428" s="26" t="s">
        <v>23</v>
      </c>
      <c r="L428" s="20" t="s">
        <v>802</v>
      </c>
      <c r="M428" s="26" t="s">
        <v>997</v>
      </c>
      <c r="N428" s="20" t="s">
        <v>1981</v>
      </c>
      <c r="O428" s="26"/>
      <c r="P428" s="27"/>
    </row>
    <row r="429" spans="1:19" ht="14.25" customHeight="1" x14ac:dyDescent="0.2">
      <c r="A429" s="21" t="s">
        <v>1982</v>
      </c>
      <c r="B429" s="22" t="s">
        <v>778</v>
      </c>
      <c r="C429" s="22" t="s">
        <v>993</v>
      </c>
      <c r="D429" s="23" t="s">
        <v>37</v>
      </c>
      <c r="E429" s="24" t="s">
        <v>1438</v>
      </c>
      <c r="F429" s="24" t="s">
        <v>1983</v>
      </c>
      <c r="G429" s="24" t="s">
        <v>193</v>
      </c>
      <c r="H429" s="22">
        <v>2016</v>
      </c>
      <c r="I429" s="22" t="s">
        <v>729</v>
      </c>
      <c r="J429" s="25" t="s">
        <v>1984</v>
      </c>
      <c r="K429" s="26" t="s">
        <v>23</v>
      </c>
      <c r="L429" s="20" t="s">
        <v>802</v>
      </c>
      <c r="M429" s="26" t="s">
        <v>997</v>
      </c>
      <c r="N429" s="20" t="s">
        <v>1985</v>
      </c>
      <c r="O429" s="26"/>
      <c r="P429" s="27"/>
    </row>
    <row r="430" spans="1:19" ht="14.25" customHeight="1" x14ac:dyDescent="0.2">
      <c r="A430" s="21" t="s">
        <v>1986</v>
      </c>
      <c r="B430" s="22" t="s">
        <v>778</v>
      </c>
      <c r="C430" s="22" t="s">
        <v>993</v>
      </c>
      <c r="D430" s="24" t="s">
        <v>132</v>
      </c>
      <c r="E430" s="24" t="s">
        <v>1438</v>
      </c>
      <c r="F430" s="24" t="s">
        <v>1987</v>
      </c>
      <c r="G430" s="24" t="s">
        <v>193</v>
      </c>
      <c r="H430" s="22">
        <v>2015</v>
      </c>
      <c r="I430" s="22" t="s">
        <v>729</v>
      </c>
      <c r="J430" s="25" t="s">
        <v>1984</v>
      </c>
      <c r="K430" s="26" t="s">
        <v>23</v>
      </c>
      <c r="L430" s="20" t="s">
        <v>802</v>
      </c>
      <c r="M430" s="26" t="s">
        <v>997</v>
      </c>
      <c r="N430" s="20" t="s">
        <v>1988</v>
      </c>
      <c r="O430" s="26"/>
      <c r="P430" s="27"/>
    </row>
    <row r="431" spans="1:19" ht="14.25" customHeight="1" x14ac:dyDescent="0.2">
      <c r="A431" s="21" t="s">
        <v>1989</v>
      </c>
      <c r="B431" s="22" t="s">
        <v>778</v>
      </c>
      <c r="C431" s="22" t="s">
        <v>993</v>
      </c>
      <c r="D431" s="24" t="s">
        <v>269</v>
      </c>
      <c r="E431" s="24" t="s">
        <v>1438</v>
      </c>
      <c r="F431" s="31" t="s">
        <v>1990</v>
      </c>
      <c r="G431" s="24" t="s">
        <v>193</v>
      </c>
      <c r="H431" s="22">
        <v>2017</v>
      </c>
      <c r="I431" s="22" t="s">
        <v>729</v>
      </c>
      <c r="J431" s="25" t="s">
        <v>1984</v>
      </c>
      <c r="K431" s="26" t="s">
        <v>23</v>
      </c>
      <c r="L431" s="20" t="s">
        <v>802</v>
      </c>
      <c r="M431" s="26" t="s">
        <v>78</v>
      </c>
      <c r="N431" s="20" t="s">
        <v>1991</v>
      </c>
      <c r="O431" s="26" t="s">
        <v>1992</v>
      </c>
      <c r="P431" s="27"/>
    </row>
    <row r="432" spans="1:19" ht="14.25" customHeight="1" x14ac:dyDescent="0.2">
      <c r="A432" s="21" t="s">
        <v>1993</v>
      </c>
      <c r="B432" s="22" t="s">
        <v>778</v>
      </c>
      <c r="C432" s="22" t="s">
        <v>993</v>
      </c>
      <c r="D432" s="23" t="s">
        <v>70</v>
      </c>
      <c r="E432" s="24" t="s">
        <v>1438</v>
      </c>
      <c r="F432" s="24" t="s">
        <v>1994</v>
      </c>
      <c r="G432" s="24" t="s">
        <v>157</v>
      </c>
      <c r="H432" s="22">
        <v>2016</v>
      </c>
      <c r="I432" s="22" t="s">
        <v>729</v>
      </c>
      <c r="J432" s="25" t="s">
        <v>1984</v>
      </c>
      <c r="K432" s="26" t="s">
        <v>23</v>
      </c>
      <c r="L432" s="20" t="s">
        <v>802</v>
      </c>
      <c r="M432" s="26" t="s">
        <v>997</v>
      </c>
      <c r="N432" s="20" t="s">
        <v>1985</v>
      </c>
      <c r="O432" s="26"/>
      <c r="P432" s="27"/>
    </row>
    <row r="433" spans="1:19" ht="14.25" customHeight="1" x14ac:dyDescent="0.2">
      <c r="A433" s="21" t="s">
        <v>1995</v>
      </c>
      <c r="B433" s="22" t="s">
        <v>1996</v>
      </c>
      <c r="C433" s="22" t="s">
        <v>1817</v>
      </c>
      <c r="D433" s="24" t="s">
        <v>132</v>
      </c>
      <c r="E433" s="24" t="s">
        <v>1438</v>
      </c>
      <c r="F433" s="24" t="s">
        <v>1997</v>
      </c>
      <c r="G433" s="24" t="s">
        <v>193</v>
      </c>
      <c r="H433" s="22">
        <v>2014</v>
      </c>
      <c r="I433" s="21" t="s">
        <v>22</v>
      </c>
      <c r="J433" s="25" t="s">
        <v>1816</v>
      </c>
      <c r="K433" s="26" t="s">
        <v>9</v>
      </c>
      <c r="L433" s="20" t="s">
        <v>802</v>
      </c>
      <c r="M433" s="26" t="s">
        <v>1998</v>
      </c>
      <c r="N433" s="20" t="s">
        <v>1999</v>
      </c>
      <c r="O433" s="26" t="s">
        <v>1232</v>
      </c>
      <c r="P433" s="27" t="s">
        <v>2000</v>
      </c>
      <c r="Q433" s="20" t="s">
        <v>2001</v>
      </c>
      <c r="R433" s="20" t="s">
        <v>1814</v>
      </c>
      <c r="S433" s="20" t="s">
        <v>2002</v>
      </c>
    </row>
    <row r="434" spans="1:19" ht="14.25" customHeight="1" x14ac:dyDescent="0.2">
      <c r="A434" s="21" t="s">
        <v>2003</v>
      </c>
      <c r="B434" s="22" t="s">
        <v>1211</v>
      </c>
      <c r="C434" s="22" t="s">
        <v>1211</v>
      </c>
      <c r="D434" s="23" t="s">
        <v>37</v>
      </c>
      <c r="E434" s="24" t="s">
        <v>1900</v>
      </c>
      <c r="F434" s="24" t="s">
        <v>2004</v>
      </c>
      <c r="G434" s="24" t="s">
        <v>157</v>
      </c>
      <c r="H434" s="22">
        <v>2017</v>
      </c>
      <c r="I434" s="21" t="s">
        <v>22</v>
      </c>
      <c r="J434" s="25" t="s">
        <v>2005</v>
      </c>
      <c r="K434" s="26" t="s">
        <v>46</v>
      </c>
      <c r="L434" s="20" t="s">
        <v>678</v>
      </c>
      <c r="M434" s="26" t="s">
        <v>1070</v>
      </c>
      <c r="O434" s="26"/>
      <c r="P434" s="27"/>
    </row>
    <row r="435" spans="1:19" ht="14.25" customHeight="1" x14ac:dyDescent="0.2">
      <c r="A435" s="21" t="s">
        <v>2006</v>
      </c>
      <c r="B435" s="22" t="s">
        <v>2007</v>
      </c>
      <c r="C435" s="22" t="s">
        <v>451</v>
      </c>
      <c r="D435" s="23" t="s">
        <v>37</v>
      </c>
      <c r="E435" s="24" t="s">
        <v>1438</v>
      </c>
      <c r="F435" s="24" t="s">
        <v>2008</v>
      </c>
      <c r="G435" s="24" t="s">
        <v>193</v>
      </c>
      <c r="H435" s="22">
        <v>2004</v>
      </c>
      <c r="I435" s="21" t="s">
        <v>22</v>
      </c>
      <c r="J435" s="25" t="s">
        <v>2009</v>
      </c>
      <c r="K435" s="26" t="s">
        <v>46</v>
      </c>
      <c r="L435" s="20" t="s">
        <v>1139</v>
      </c>
      <c r="M435" s="26" t="s">
        <v>1211</v>
      </c>
      <c r="O435" s="26"/>
      <c r="P435" s="27"/>
    </row>
    <row r="436" spans="1:19" ht="14.25" customHeight="1" x14ac:dyDescent="0.2">
      <c r="A436" s="21" t="s">
        <v>2010</v>
      </c>
      <c r="B436" s="22" t="s">
        <v>1877</v>
      </c>
      <c r="C436" s="22" t="s">
        <v>1877</v>
      </c>
      <c r="D436" s="24" t="s">
        <v>19</v>
      </c>
      <c r="E436" s="24" t="s">
        <v>1438</v>
      </c>
      <c r="F436" s="37" t="s">
        <v>2011</v>
      </c>
      <c r="G436" s="24" t="s">
        <v>193</v>
      </c>
      <c r="H436" s="22">
        <v>2016</v>
      </c>
      <c r="I436" s="21" t="s">
        <v>22</v>
      </c>
      <c r="J436" s="25" t="s">
        <v>2012</v>
      </c>
      <c r="K436" s="26" t="s">
        <v>23</v>
      </c>
      <c r="L436" s="20" t="s">
        <v>678</v>
      </c>
      <c r="M436" s="26" t="s">
        <v>2013</v>
      </c>
      <c r="N436" s="20" t="s">
        <v>2014</v>
      </c>
      <c r="O436" s="26" t="s">
        <v>2015</v>
      </c>
      <c r="P436" s="27" t="s">
        <v>2016</v>
      </c>
      <c r="Q436" s="20" t="s">
        <v>2017</v>
      </c>
    </row>
    <row r="437" spans="1:19" ht="14.25" customHeight="1" x14ac:dyDescent="0.2">
      <c r="A437" s="21" t="s">
        <v>2018</v>
      </c>
      <c r="B437" s="22" t="s">
        <v>891</v>
      </c>
      <c r="C437" s="22" t="s">
        <v>891</v>
      </c>
      <c r="D437" s="24" t="s">
        <v>19</v>
      </c>
      <c r="E437" s="24" t="s">
        <v>1438</v>
      </c>
      <c r="F437" s="24" t="s">
        <v>2019</v>
      </c>
      <c r="G437" s="24" t="s">
        <v>193</v>
      </c>
      <c r="H437" s="22">
        <v>2015</v>
      </c>
      <c r="I437" s="21" t="s">
        <v>22</v>
      </c>
      <c r="J437" s="25" t="s">
        <v>1408</v>
      </c>
      <c r="K437" s="26" t="s">
        <v>84</v>
      </c>
      <c r="L437" s="20" t="s">
        <v>678</v>
      </c>
      <c r="M437" s="26" t="s">
        <v>887</v>
      </c>
      <c r="N437" s="20" t="s">
        <v>2020</v>
      </c>
      <c r="O437" s="26" t="s">
        <v>1386</v>
      </c>
      <c r="P437" s="27" t="s">
        <v>2021</v>
      </c>
      <c r="Q437" s="20" t="s">
        <v>410</v>
      </c>
    </row>
    <row r="438" spans="1:19" ht="14.25" customHeight="1" x14ac:dyDescent="0.2">
      <c r="A438" s="21" t="s">
        <v>2022</v>
      </c>
      <c r="B438" s="22" t="s">
        <v>308</v>
      </c>
      <c r="C438" s="22" t="s">
        <v>880</v>
      </c>
      <c r="D438" s="24" t="s">
        <v>720</v>
      </c>
      <c r="E438" s="24" t="s">
        <v>1438</v>
      </c>
      <c r="F438" s="24" t="s">
        <v>2023</v>
      </c>
      <c r="G438" s="24" t="s">
        <v>193</v>
      </c>
      <c r="H438" s="22">
        <v>2016</v>
      </c>
      <c r="I438" s="22" t="s">
        <v>729</v>
      </c>
      <c r="J438" s="25" t="s">
        <v>882</v>
      </c>
      <c r="K438" s="26" t="s">
        <v>84</v>
      </c>
      <c r="L438" s="20" t="s">
        <v>802</v>
      </c>
      <c r="M438" s="26" t="s">
        <v>2024</v>
      </c>
      <c r="O438" s="26"/>
      <c r="P438" s="27"/>
    </row>
    <row r="439" spans="1:19" ht="14.25" customHeight="1" x14ac:dyDescent="0.2">
      <c r="A439" s="21" t="s">
        <v>2025</v>
      </c>
      <c r="B439" s="22" t="s">
        <v>308</v>
      </c>
      <c r="C439" s="22" t="s">
        <v>880</v>
      </c>
      <c r="D439" s="24" t="s">
        <v>11</v>
      </c>
      <c r="E439" s="24" t="s">
        <v>1438</v>
      </c>
      <c r="F439" s="24" t="s">
        <v>2026</v>
      </c>
      <c r="G439" s="24" t="s">
        <v>193</v>
      </c>
      <c r="H439" s="22">
        <v>2015</v>
      </c>
      <c r="I439" s="22" t="s">
        <v>729</v>
      </c>
      <c r="J439" s="25" t="s">
        <v>882</v>
      </c>
      <c r="K439" s="26" t="s">
        <v>84</v>
      </c>
      <c r="L439" s="20" t="s">
        <v>802</v>
      </c>
      <c r="M439" s="26" t="s">
        <v>2027</v>
      </c>
      <c r="O439" s="26"/>
      <c r="P439" s="27"/>
    </row>
    <row r="440" spans="1:19" ht="14.25" customHeight="1" x14ac:dyDescent="0.2">
      <c r="A440" s="21" t="s">
        <v>2028</v>
      </c>
      <c r="B440" s="22" t="s">
        <v>308</v>
      </c>
      <c r="C440" s="22" t="s">
        <v>880</v>
      </c>
      <c r="D440" s="24" t="s">
        <v>2029</v>
      </c>
      <c r="E440" s="24" t="s">
        <v>665</v>
      </c>
      <c r="F440" s="24" t="s">
        <v>2030</v>
      </c>
      <c r="G440" s="24" t="s">
        <v>193</v>
      </c>
      <c r="H440" s="22">
        <v>2015</v>
      </c>
      <c r="I440" s="21" t="s">
        <v>2031</v>
      </c>
      <c r="J440" s="25" t="s">
        <v>882</v>
      </c>
      <c r="K440" s="26" t="s">
        <v>84</v>
      </c>
      <c r="L440" s="20" t="s">
        <v>802</v>
      </c>
      <c r="M440" s="26" t="s">
        <v>2032</v>
      </c>
      <c r="O440" s="26"/>
      <c r="P440" s="27"/>
    </row>
    <row r="441" spans="1:19" ht="14.25" customHeight="1" x14ac:dyDescent="0.2">
      <c r="A441" s="21" t="s">
        <v>2033</v>
      </c>
      <c r="B441" s="22" t="s">
        <v>308</v>
      </c>
      <c r="C441" s="22" t="s">
        <v>880</v>
      </c>
      <c r="D441" s="24" t="s">
        <v>2029</v>
      </c>
      <c r="E441" s="24" t="s">
        <v>665</v>
      </c>
      <c r="F441" s="24" t="s">
        <v>2034</v>
      </c>
      <c r="G441" s="24" t="s">
        <v>193</v>
      </c>
      <c r="H441" s="22">
        <v>2016</v>
      </c>
      <c r="I441" s="21" t="s">
        <v>22</v>
      </c>
      <c r="J441" s="25" t="s">
        <v>882</v>
      </c>
      <c r="K441" s="26" t="s">
        <v>84</v>
      </c>
      <c r="L441" s="20" t="s">
        <v>802</v>
      </c>
      <c r="M441" s="26" t="s">
        <v>2035</v>
      </c>
      <c r="N441" s="20" t="s">
        <v>1141</v>
      </c>
      <c r="O441" s="26"/>
      <c r="P441" s="27"/>
    </row>
    <row r="442" spans="1:19" ht="14.25" customHeight="1" x14ac:dyDescent="0.2">
      <c r="A442" s="21" t="s">
        <v>2036</v>
      </c>
      <c r="B442" s="22" t="s">
        <v>816</v>
      </c>
      <c r="C442" s="22" t="s">
        <v>816</v>
      </c>
      <c r="D442" s="24" t="s">
        <v>21</v>
      </c>
      <c r="E442" s="24" t="s">
        <v>665</v>
      </c>
      <c r="F442" s="24" t="s">
        <v>2037</v>
      </c>
      <c r="G442" s="24" t="s">
        <v>193</v>
      </c>
      <c r="H442" s="22">
        <v>2015</v>
      </c>
      <c r="I442" s="21" t="s">
        <v>14</v>
      </c>
      <c r="J442" s="25" t="s">
        <v>2038</v>
      </c>
      <c r="K442" s="26" t="s">
        <v>9</v>
      </c>
      <c r="L442" s="20" t="s">
        <v>678</v>
      </c>
      <c r="M442" s="26" t="s">
        <v>1133</v>
      </c>
      <c r="O442" s="26"/>
      <c r="P442" s="27"/>
    </row>
    <row r="443" spans="1:19" ht="14.25" customHeight="1" x14ac:dyDescent="0.2">
      <c r="A443" s="21" t="s">
        <v>2039</v>
      </c>
      <c r="B443" s="22" t="s">
        <v>887</v>
      </c>
      <c r="C443" s="22" t="s">
        <v>887</v>
      </c>
      <c r="D443" s="23" t="s">
        <v>70</v>
      </c>
      <c r="E443" s="24" t="s">
        <v>665</v>
      </c>
      <c r="F443" s="24" t="s">
        <v>2040</v>
      </c>
      <c r="G443" s="24" t="s">
        <v>193</v>
      </c>
      <c r="H443" s="22">
        <v>2014</v>
      </c>
      <c r="I443" s="22" t="s">
        <v>729</v>
      </c>
      <c r="J443" s="25" t="s">
        <v>83</v>
      </c>
      <c r="K443" s="26" t="s">
        <v>84</v>
      </c>
      <c r="L443" s="20" t="s">
        <v>54</v>
      </c>
      <c r="M443" s="26" t="s">
        <v>1334</v>
      </c>
      <c r="N443" s="20" t="s">
        <v>2041</v>
      </c>
      <c r="O443" s="26"/>
      <c r="P443" s="27"/>
    </row>
    <row r="444" spans="1:19" ht="14.25" customHeight="1" x14ac:dyDescent="0.2">
      <c r="A444" s="21" t="s">
        <v>2042</v>
      </c>
      <c r="B444" s="22" t="s">
        <v>2043</v>
      </c>
      <c r="C444" s="22" t="s">
        <v>307</v>
      </c>
      <c r="D444" s="23" t="s">
        <v>37</v>
      </c>
      <c r="E444" s="24" t="s">
        <v>1438</v>
      </c>
      <c r="F444" s="24" t="s">
        <v>2044</v>
      </c>
      <c r="G444" s="24" t="s">
        <v>193</v>
      </c>
      <c r="H444" s="22">
        <v>2014</v>
      </c>
      <c r="I444" s="21" t="s">
        <v>22</v>
      </c>
      <c r="J444" s="25" t="s">
        <v>2045</v>
      </c>
      <c r="K444" s="26" t="s">
        <v>744</v>
      </c>
      <c r="L444" s="20" t="s">
        <v>802</v>
      </c>
      <c r="M444" s="26" t="s">
        <v>2046</v>
      </c>
      <c r="N444" s="20" t="s">
        <v>364</v>
      </c>
      <c r="O444" s="26"/>
      <c r="P444" s="27"/>
    </row>
    <row r="445" spans="1:19" ht="14.25" customHeight="1" x14ac:dyDescent="0.2">
      <c r="A445" s="21" t="s">
        <v>364</v>
      </c>
      <c r="B445" s="22" t="s">
        <v>2043</v>
      </c>
      <c r="C445" s="22" t="s">
        <v>307</v>
      </c>
      <c r="D445" s="23" t="s">
        <v>37</v>
      </c>
      <c r="E445" s="24" t="s">
        <v>1438</v>
      </c>
      <c r="F445" s="24" t="s">
        <v>2047</v>
      </c>
      <c r="G445" s="24" t="s">
        <v>193</v>
      </c>
      <c r="H445" s="22">
        <v>2015</v>
      </c>
      <c r="I445" s="21" t="s">
        <v>22</v>
      </c>
      <c r="J445" s="25" t="s">
        <v>2045</v>
      </c>
      <c r="K445" s="26" t="s">
        <v>744</v>
      </c>
      <c r="L445" s="20" t="s">
        <v>802</v>
      </c>
      <c r="M445" s="26" t="s">
        <v>364</v>
      </c>
      <c r="O445" s="26"/>
      <c r="P445" s="27"/>
    </row>
    <row r="446" spans="1:19" ht="14.25" customHeight="1" x14ac:dyDescent="0.2">
      <c r="A446" s="21" t="s">
        <v>2048</v>
      </c>
      <c r="B446" s="22" t="s">
        <v>2043</v>
      </c>
      <c r="C446" s="22" t="s">
        <v>307</v>
      </c>
      <c r="D446" s="24" t="s">
        <v>2049</v>
      </c>
      <c r="E446" s="24" t="s">
        <v>2050</v>
      </c>
      <c r="F446" s="24" t="s">
        <v>2051</v>
      </c>
      <c r="G446" s="24" t="s">
        <v>193</v>
      </c>
      <c r="H446" s="22">
        <v>2016</v>
      </c>
      <c r="I446" s="21" t="s">
        <v>22</v>
      </c>
      <c r="J446" s="25" t="s">
        <v>2045</v>
      </c>
      <c r="K446" s="26" t="s">
        <v>744</v>
      </c>
      <c r="L446" s="20" t="s">
        <v>802</v>
      </c>
      <c r="M446" s="26" t="s">
        <v>1153</v>
      </c>
      <c r="N446" s="20" t="s">
        <v>2046</v>
      </c>
      <c r="O446" s="26" t="s">
        <v>364</v>
      </c>
      <c r="P446" s="27"/>
    </row>
    <row r="447" spans="1:19" ht="14.25" customHeight="1" x14ac:dyDescent="0.2">
      <c r="A447" s="21" t="s">
        <v>2052</v>
      </c>
      <c r="B447" s="22" t="s">
        <v>2043</v>
      </c>
      <c r="C447" s="22" t="s">
        <v>307</v>
      </c>
      <c r="D447" s="24" t="s">
        <v>132</v>
      </c>
      <c r="E447" s="24" t="s">
        <v>1430</v>
      </c>
      <c r="F447" s="24" t="s">
        <v>2053</v>
      </c>
      <c r="G447" s="24" t="s">
        <v>1690</v>
      </c>
      <c r="H447" s="22">
        <v>2016</v>
      </c>
      <c r="I447" s="21" t="s">
        <v>22</v>
      </c>
      <c r="J447" s="25" t="s">
        <v>2045</v>
      </c>
      <c r="K447" s="26" t="s">
        <v>744</v>
      </c>
      <c r="L447" s="20" t="s">
        <v>802</v>
      </c>
      <c r="M447" s="26" t="s">
        <v>2046</v>
      </c>
      <c r="O447" s="26"/>
      <c r="P447" s="27"/>
    </row>
    <row r="448" spans="1:19" ht="14.25" customHeight="1" x14ac:dyDescent="0.2">
      <c r="A448" s="21" t="s">
        <v>2054</v>
      </c>
      <c r="B448" s="22" t="s">
        <v>2043</v>
      </c>
      <c r="C448" s="22" t="s">
        <v>307</v>
      </c>
      <c r="D448" s="23" t="s">
        <v>37</v>
      </c>
      <c r="E448" s="24" t="s">
        <v>1438</v>
      </c>
      <c r="F448" s="24" t="s">
        <v>2055</v>
      </c>
      <c r="G448" s="24" t="s">
        <v>193</v>
      </c>
      <c r="H448" s="22">
        <v>2011</v>
      </c>
      <c r="I448" s="21" t="s">
        <v>14</v>
      </c>
      <c r="J448" s="25" t="s">
        <v>2045</v>
      </c>
      <c r="K448" s="26" t="s">
        <v>744</v>
      </c>
      <c r="L448" s="20" t="s">
        <v>802</v>
      </c>
      <c r="M448" s="26" t="s">
        <v>2046</v>
      </c>
      <c r="N448" s="20" t="s">
        <v>2056</v>
      </c>
      <c r="O448" s="26"/>
      <c r="P448" s="27"/>
    </row>
    <row r="449" spans="1:19" ht="14.25" customHeight="1" x14ac:dyDescent="0.2">
      <c r="A449" s="21" t="s">
        <v>2057</v>
      </c>
      <c r="B449" s="22" t="s">
        <v>2058</v>
      </c>
      <c r="C449" s="22" t="s">
        <v>687</v>
      </c>
      <c r="D449" s="24" t="s">
        <v>218</v>
      </c>
      <c r="E449" s="24" t="s">
        <v>2059</v>
      </c>
      <c r="F449" s="24" t="s">
        <v>2060</v>
      </c>
      <c r="G449" s="24" t="s">
        <v>193</v>
      </c>
      <c r="H449" s="22">
        <v>2004</v>
      </c>
      <c r="I449" s="21" t="s">
        <v>547</v>
      </c>
      <c r="J449" s="25" t="s">
        <v>2061</v>
      </c>
      <c r="K449" s="26" t="s">
        <v>46</v>
      </c>
      <c r="L449" s="20" t="s">
        <v>689</v>
      </c>
      <c r="M449" s="26" t="s">
        <v>1055</v>
      </c>
      <c r="N449" s="20" t="s">
        <v>2062</v>
      </c>
      <c r="O449" s="26" t="s">
        <v>2063</v>
      </c>
      <c r="P449" s="27" t="s">
        <v>2064</v>
      </c>
      <c r="Q449" s="20" t="s">
        <v>675</v>
      </c>
      <c r="R449" s="20" t="s">
        <v>2065</v>
      </c>
      <c r="S449" s="20" t="s">
        <v>2066</v>
      </c>
    </row>
    <row r="450" spans="1:19" ht="14.25" customHeight="1" x14ac:dyDescent="0.2">
      <c r="A450" s="21" t="s">
        <v>2067</v>
      </c>
      <c r="B450" s="22" t="s">
        <v>2043</v>
      </c>
      <c r="C450" s="22" t="s">
        <v>307</v>
      </c>
      <c r="D450" s="24" t="s">
        <v>132</v>
      </c>
      <c r="E450" s="24" t="s">
        <v>1721</v>
      </c>
      <c r="F450" s="24" t="s">
        <v>2068</v>
      </c>
      <c r="G450" s="24" t="s">
        <v>157</v>
      </c>
      <c r="H450" s="22">
        <v>2016</v>
      </c>
      <c r="I450" s="21" t="s">
        <v>22</v>
      </c>
      <c r="J450" s="25" t="s">
        <v>2045</v>
      </c>
      <c r="K450" s="26" t="s">
        <v>744</v>
      </c>
      <c r="L450" s="20" t="s">
        <v>802</v>
      </c>
      <c r="M450" s="26" t="s">
        <v>364</v>
      </c>
      <c r="O450" s="26"/>
      <c r="P450" s="27"/>
    </row>
    <row r="451" spans="1:19" ht="14.25" customHeight="1" x14ac:dyDescent="0.2">
      <c r="A451" s="21" t="s">
        <v>2069</v>
      </c>
      <c r="B451" s="22" t="s">
        <v>2043</v>
      </c>
      <c r="C451" s="22" t="s">
        <v>307</v>
      </c>
      <c r="D451" s="24" t="s">
        <v>49</v>
      </c>
      <c r="E451" s="24" t="s">
        <v>676</v>
      </c>
      <c r="F451" s="24" t="s">
        <v>2070</v>
      </c>
      <c r="G451" s="24" t="s">
        <v>193</v>
      </c>
      <c r="H451" s="22">
        <v>2015</v>
      </c>
      <c r="I451" s="21" t="s">
        <v>2031</v>
      </c>
      <c r="J451" s="25" t="s">
        <v>2045</v>
      </c>
      <c r="K451" s="26" t="s">
        <v>744</v>
      </c>
      <c r="L451" s="20" t="s">
        <v>802</v>
      </c>
      <c r="M451" s="26" t="s">
        <v>2071</v>
      </c>
      <c r="O451" s="26"/>
      <c r="P451" s="27"/>
    </row>
    <row r="452" spans="1:19" ht="14.25" customHeight="1" x14ac:dyDescent="0.2">
      <c r="A452" s="21" t="s">
        <v>2072</v>
      </c>
      <c r="B452" s="22" t="s">
        <v>2043</v>
      </c>
      <c r="C452" s="22" t="s">
        <v>307</v>
      </c>
      <c r="D452" s="23" t="s">
        <v>37</v>
      </c>
      <c r="E452" s="24" t="s">
        <v>1721</v>
      </c>
      <c r="F452" s="24" t="s">
        <v>2073</v>
      </c>
      <c r="G452" s="24" t="s">
        <v>193</v>
      </c>
      <c r="H452" s="22">
        <v>2017</v>
      </c>
      <c r="I452" s="21" t="s">
        <v>22</v>
      </c>
      <c r="J452" s="25" t="s">
        <v>2045</v>
      </c>
      <c r="K452" s="26" t="s">
        <v>744</v>
      </c>
      <c r="L452" s="20" t="s">
        <v>802</v>
      </c>
      <c r="M452" s="26" t="s">
        <v>2074</v>
      </c>
      <c r="N452" s="20" t="s">
        <v>2075</v>
      </c>
      <c r="O452" s="26"/>
      <c r="P452" s="27"/>
    </row>
    <row r="453" spans="1:19" ht="14.25" customHeight="1" x14ac:dyDescent="0.2">
      <c r="A453" s="21" t="s">
        <v>2076</v>
      </c>
      <c r="B453" s="22" t="s">
        <v>1083</v>
      </c>
      <c r="C453" s="22" t="s">
        <v>1083</v>
      </c>
      <c r="D453" s="24" t="s">
        <v>21</v>
      </c>
      <c r="E453" s="24" t="s">
        <v>665</v>
      </c>
      <c r="F453" s="37" t="s">
        <v>2077</v>
      </c>
      <c r="G453" s="24" t="s">
        <v>193</v>
      </c>
      <c r="H453" s="22">
        <v>2015</v>
      </c>
      <c r="I453" s="21" t="s">
        <v>22</v>
      </c>
      <c r="J453" s="25" t="s">
        <v>773</v>
      </c>
      <c r="K453" s="26" t="s">
        <v>23</v>
      </c>
      <c r="L453" s="20" t="s">
        <v>689</v>
      </c>
      <c r="M453" s="26" t="s">
        <v>738</v>
      </c>
      <c r="O453" s="26"/>
      <c r="P453" s="27"/>
    </row>
    <row r="454" spans="1:19" ht="14.25" customHeight="1" x14ac:dyDescent="0.2">
      <c r="A454" s="21" t="s">
        <v>303</v>
      </c>
      <c r="B454" s="22" t="s">
        <v>777</v>
      </c>
      <c r="C454" s="22" t="s">
        <v>777</v>
      </c>
      <c r="D454" s="24" t="s">
        <v>19</v>
      </c>
      <c r="E454" s="24" t="s">
        <v>1721</v>
      </c>
      <c r="F454" s="24" t="s">
        <v>166</v>
      </c>
      <c r="G454" s="24" t="s">
        <v>193</v>
      </c>
      <c r="H454" s="22">
        <v>2015</v>
      </c>
      <c r="I454" s="21" t="s">
        <v>22</v>
      </c>
      <c r="J454" s="25" t="s">
        <v>773</v>
      </c>
      <c r="K454" s="26" t="s">
        <v>12</v>
      </c>
      <c r="L454" s="20" t="s">
        <v>678</v>
      </c>
      <c r="M454" s="26" t="s">
        <v>738</v>
      </c>
      <c r="O454" s="26"/>
      <c r="P454" s="27"/>
    </row>
    <row r="455" spans="1:19" ht="14.25" customHeight="1" x14ac:dyDescent="0.2">
      <c r="A455" s="21" t="s">
        <v>332</v>
      </c>
      <c r="B455" s="22" t="s">
        <v>776</v>
      </c>
      <c r="C455" s="22" t="s">
        <v>776</v>
      </c>
      <c r="D455" s="24" t="s">
        <v>24</v>
      </c>
      <c r="E455" s="24" t="s">
        <v>665</v>
      </c>
      <c r="F455" s="24" t="s">
        <v>2078</v>
      </c>
      <c r="G455" s="24" t="s">
        <v>193</v>
      </c>
      <c r="H455" s="22">
        <v>2013</v>
      </c>
      <c r="I455" s="21" t="s">
        <v>31</v>
      </c>
      <c r="J455" s="25" t="s">
        <v>773</v>
      </c>
      <c r="K455" s="26" t="s">
        <v>12</v>
      </c>
      <c r="L455" s="20" t="s">
        <v>689</v>
      </c>
      <c r="M455" s="26" t="s">
        <v>738</v>
      </c>
      <c r="O455" s="26"/>
      <c r="P455" s="27"/>
    </row>
    <row r="456" spans="1:19" ht="14.25" customHeight="1" x14ac:dyDescent="0.2">
      <c r="A456" t="s">
        <v>2079</v>
      </c>
      <c r="B456" s="22" t="s">
        <v>1083</v>
      </c>
      <c r="C456" s="22" t="s">
        <v>1083</v>
      </c>
      <c r="D456" s="24" t="s">
        <v>712</v>
      </c>
      <c r="E456" s="24" t="s">
        <v>665</v>
      </c>
      <c r="F456" s="37" t="s">
        <v>2080</v>
      </c>
      <c r="G456" s="24" t="s">
        <v>193</v>
      </c>
      <c r="H456" s="22">
        <v>2009</v>
      </c>
      <c r="I456" s="21" t="s">
        <v>31</v>
      </c>
      <c r="J456" s="25" t="s">
        <v>773</v>
      </c>
      <c r="K456" s="26" t="s">
        <v>23</v>
      </c>
      <c r="L456" s="20" t="s">
        <v>689</v>
      </c>
      <c r="M456" s="26" t="s">
        <v>738</v>
      </c>
      <c r="O456" s="26"/>
      <c r="P456" s="27"/>
    </row>
    <row r="457" spans="1:19" ht="14.25" customHeight="1" x14ac:dyDescent="0.2">
      <c r="A457" s="21" t="s">
        <v>397</v>
      </c>
      <c r="B457" s="22"/>
      <c r="C457" s="22" t="s">
        <v>700</v>
      </c>
      <c r="D457" s="24" t="s">
        <v>145</v>
      </c>
      <c r="E457" s="24" t="s">
        <v>665</v>
      </c>
      <c r="F457" s="24" t="s">
        <v>398</v>
      </c>
      <c r="G457" s="24" t="s">
        <v>193</v>
      </c>
      <c r="H457" s="22">
        <v>2001</v>
      </c>
      <c r="I457" s="21" t="s">
        <v>195</v>
      </c>
      <c r="J457" s="25" t="s">
        <v>399</v>
      </c>
      <c r="K457" s="26" t="s">
        <v>55</v>
      </c>
      <c r="L457" s="20" t="s">
        <v>689</v>
      </c>
      <c r="M457" s="26" t="s">
        <v>700</v>
      </c>
      <c r="N457" s="20" t="s">
        <v>2081</v>
      </c>
      <c r="O457" s="26"/>
      <c r="P457" s="27"/>
    </row>
    <row r="458" spans="1:19" ht="14.25" customHeight="1" x14ac:dyDescent="0.2">
      <c r="A458" s="21" t="s">
        <v>109</v>
      </c>
      <c r="B458" s="22" t="s">
        <v>1083</v>
      </c>
      <c r="C458" s="22" t="s">
        <v>1083</v>
      </c>
      <c r="D458" s="24" t="s">
        <v>109</v>
      </c>
      <c r="E458" s="24" t="s">
        <v>665</v>
      </c>
      <c r="F458" s="24" t="s">
        <v>109</v>
      </c>
      <c r="G458" s="24" t="s">
        <v>193</v>
      </c>
      <c r="H458" s="22">
        <v>2011</v>
      </c>
      <c r="I458" s="21" t="s">
        <v>22</v>
      </c>
      <c r="J458" s="25" t="s">
        <v>773</v>
      </c>
      <c r="K458" s="26" t="s">
        <v>23</v>
      </c>
      <c r="L458" s="20" t="s">
        <v>689</v>
      </c>
      <c r="M458" s="26" t="s">
        <v>738</v>
      </c>
      <c r="O458" s="26"/>
      <c r="P458" s="27"/>
    </row>
    <row r="459" spans="1:19" ht="14.25" customHeight="1" x14ac:dyDescent="0.2">
      <c r="A459" s="21" t="s">
        <v>33</v>
      </c>
      <c r="B459" s="22" t="s">
        <v>736</v>
      </c>
      <c r="C459" s="22" t="s">
        <v>736</v>
      </c>
      <c r="D459" s="24" t="s">
        <v>21</v>
      </c>
      <c r="E459" s="24" t="s">
        <v>665</v>
      </c>
      <c r="F459" s="24" t="s">
        <v>2082</v>
      </c>
      <c r="G459" s="24" t="s">
        <v>193</v>
      </c>
      <c r="H459" s="22">
        <v>2003</v>
      </c>
      <c r="I459" s="22" t="s">
        <v>729</v>
      </c>
      <c r="J459" s="25" t="s">
        <v>773</v>
      </c>
      <c r="K459" s="26" t="s">
        <v>12</v>
      </c>
      <c r="L459" s="20" t="s">
        <v>667</v>
      </c>
      <c r="M459" s="26" t="s">
        <v>738</v>
      </c>
      <c r="O459" s="26"/>
      <c r="P459" s="27"/>
    </row>
    <row r="460" spans="1:19" ht="14.25" customHeight="1" x14ac:dyDescent="0.2">
      <c r="A460" s="21" t="s">
        <v>2083</v>
      </c>
      <c r="B460" s="22" t="s">
        <v>827</v>
      </c>
      <c r="C460" s="22" t="s">
        <v>827</v>
      </c>
      <c r="D460" s="24" t="s">
        <v>35</v>
      </c>
      <c r="E460" s="24" t="s">
        <v>665</v>
      </c>
      <c r="F460" s="24" t="s">
        <v>2084</v>
      </c>
      <c r="G460" s="24" t="s">
        <v>193</v>
      </c>
      <c r="H460" s="22">
        <v>2014</v>
      </c>
      <c r="I460" s="21" t="s">
        <v>31</v>
      </c>
      <c r="J460" s="25" t="s">
        <v>773</v>
      </c>
      <c r="K460" s="26" t="s">
        <v>12</v>
      </c>
      <c r="L460" s="20" t="s">
        <v>678</v>
      </c>
      <c r="M460" s="26" t="s">
        <v>738</v>
      </c>
      <c r="O460" s="26"/>
      <c r="P460" s="27"/>
    </row>
    <row r="461" spans="1:19" ht="14.25" customHeight="1" x14ac:dyDescent="0.2">
      <c r="A461" s="21" t="s">
        <v>486</v>
      </c>
      <c r="B461" s="22" t="s">
        <v>675</v>
      </c>
      <c r="C461" s="22" t="s">
        <v>675</v>
      </c>
      <c r="D461" s="24" t="s">
        <v>132</v>
      </c>
      <c r="E461" s="24" t="s">
        <v>1496</v>
      </c>
      <c r="F461" s="24" t="s">
        <v>2085</v>
      </c>
      <c r="G461" s="24" t="s">
        <v>193</v>
      </c>
      <c r="H461" s="22">
        <v>2011</v>
      </c>
      <c r="I461" s="21" t="s">
        <v>31</v>
      </c>
      <c r="J461" s="25" t="s">
        <v>487</v>
      </c>
      <c r="K461" s="26" t="s">
        <v>46</v>
      </c>
      <c r="L461" s="20" t="s">
        <v>678</v>
      </c>
      <c r="M461" s="26" t="s">
        <v>2086</v>
      </c>
      <c r="O461" s="26"/>
      <c r="P461" s="27"/>
    </row>
    <row r="462" spans="1:19" ht="14.25" customHeight="1" x14ac:dyDescent="0.2">
      <c r="A462" s="21" t="s">
        <v>488</v>
      </c>
      <c r="B462" s="22" t="s">
        <v>777</v>
      </c>
      <c r="C462" s="22" t="s">
        <v>777</v>
      </c>
      <c r="D462" s="24" t="s">
        <v>103</v>
      </c>
      <c r="E462" s="24" t="s">
        <v>665</v>
      </c>
      <c r="F462" s="24" t="s">
        <v>166</v>
      </c>
      <c r="G462" s="24" t="s">
        <v>193</v>
      </c>
      <c r="H462" s="22">
        <v>2013</v>
      </c>
      <c r="I462" s="21" t="s">
        <v>22</v>
      </c>
      <c r="J462" s="25" t="s">
        <v>773</v>
      </c>
      <c r="K462" s="26" t="s">
        <v>12</v>
      </c>
      <c r="L462" s="20" t="s">
        <v>678</v>
      </c>
      <c r="M462" s="26" t="s">
        <v>738</v>
      </c>
      <c r="O462" s="26"/>
      <c r="P462" s="27"/>
    </row>
    <row r="463" spans="1:19" ht="14.25" customHeight="1" x14ac:dyDescent="0.2">
      <c r="A463" s="21" t="s">
        <v>2087</v>
      </c>
      <c r="B463" s="22" t="s">
        <v>1563</v>
      </c>
      <c r="C463" s="22" t="s">
        <v>2088</v>
      </c>
      <c r="D463" s="24" t="s">
        <v>44</v>
      </c>
      <c r="E463" s="24" t="s">
        <v>1438</v>
      </c>
      <c r="F463" s="24" t="s">
        <v>2089</v>
      </c>
      <c r="G463" s="24" t="s">
        <v>193</v>
      </c>
      <c r="H463" s="22">
        <v>2017</v>
      </c>
      <c r="I463" s="21" t="s">
        <v>22</v>
      </c>
      <c r="J463" s="25" t="s">
        <v>2090</v>
      </c>
      <c r="K463" s="26" t="s">
        <v>106</v>
      </c>
      <c r="L463" s="20" t="s">
        <v>689</v>
      </c>
      <c r="M463" s="26" t="s">
        <v>1365</v>
      </c>
      <c r="N463" s="20" t="s">
        <v>2091</v>
      </c>
      <c r="O463" s="26" t="s">
        <v>927</v>
      </c>
      <c r="P463" s="27" t="s">
        <v>2092</v>
      </c>
      <c r="Q463" s="20" t="s">
        <v>2093</v>
      </c>
      <c r="R463" s="20" t="s">
        <v>2094</v>
      </c>
    </row>
    <row r="464" spans="1:19" ht="14.25" customHeight="1" x14ac:dyDescent="0.2">
      <c r="A464" s="21" t="s">
        <v>2095</v>
      </c>
      <c r="B464" s="24" t="s">
        <v>2096</v>
      </c>
      <c r="C464" s="24" t="s">
        <v>2092</v>
      </c>
      <c r="D464" s="24" t="s">
        <v>19</v>
      </c>
      <c r="E464" s="24" t="s">
        <v>1438</v>
      </c>
      <c r="F464" s="24" t="s">
        <v>2097</v>
      </c>
      <c r="G464" s="24" t="s">
        <v>193</v>
      </c>
      <c r="H464" s="22">
        <v>2016</v>
      </c>
      <c r="I464" s="21" t="s">
        <v>187</v>
      </c>
      <c r="J464" s="25" t="s">
        <v>2098</v>
      </c>
      <c r="K464" s="26" t="s">
        <v>106</v>
      </c>
      <c r="L464" s="20" t="s">
        <v>874</v>
      </c>
      <c r="M464" s="26" t="s">
        <v>2088</v>
      </c>
      <c r="N464" s="20" t="s">
        <v>927</v>
      </c>
      <c r="O464" s="26" t="s">
        <v>2099</v>
      </c>
      <c r="P464" s="27" t="s">
        <v>375</v>
      </c>
    </row>
    <row r="465" spans="1:18" ht="14.25" customHeight="1" x14ac:dyDescent="0.2">
      <c r="A465" s="21" t="s">
        <v>2100</v>
      </c>
      <c r="B465" s="24" t="s">
        <v>2088</v>
      </c>
      <c r="C465" s="24" t="s">
        <v>2088</v>
      </c>
      <c r="D465" s="24" t="s">
        <v>44</v>
      </c>
      <c r="E465" s="24" t="s">
        <v>1438</v>
      </c>
      <c r="F465" s="24" t="s">
        <v>2101</v>
      </c>
      <c r="G465" s="24" t="s">
        <v>193</v>
      </c>
      <c r="H465" s="22">
        <v>2002</v>
      </c>
      <c r="I465" s="21" t="s">
        <v>2102</v>
      </c>
      <c r="J465" s="25" t="s">
        <v>2103</v>
      </c>
      <c r="K465" s="26" t="s">
        <v>106</v>
      </c>
      <c r="L465" s="20" t="s">
        <v>689</v>
      </c>
      <c r="M465" s="26" t="s">
        <v>927</v>
      </c>
      <c r="O465" s="26"/>
      <c r="P465" s="27"/>
    </row>
    <row r="466" spans="1:18" ht="14.25" customHeight="1" x14ac:dyDescent="0.2">
      <c r="A466" s="21" t="s">
        <v>2104</v>
      </c>
      <c r="B466" s="24"/>
      <c r="C466" s="24" t="s">
        <v>320</v>
      </c>
      <c r="D466" s="23" t="s">
        <v>37</v>
      </c>
      <c r="E466" s="24" t="s">
        <v>1430</v>
      </c>
      <c r="F466" s="24" t="s">
        <v>2105</v>
      </c>
      <c r="G466" s="24" t="s">
        <v>193</v>
      </c>
      <c r="H466" s="22">
        <v>2016</v>
      </c>
      <c r="I466" s="21" t="s">
        <v>1798</v>
      </c>
      <c r="J466" s="25" t="s">
        <v>1799</v>
      </c>
      <c r="K466" s="26" t="s">
        <v>9</v>
      </c>
      <c r="L466" s="20" t="s">
        <v>802</v>
      </c>
      <c r="M466" s="26" t="s">
        <v>319</v>
      </c>
      <c r="O466" s="26"/>
      <c r="P466" s="27"/>
    </row>
    <row r="467" spans="1:18" ht="14.25" customHeight="1" x14ac:dyDescent="0.2">
      <c r="A467" s="21" t="s">
        <v>2106</v>
      </c>
      <c r="B467" s="24"/>
      <c r="C467" s="24" t="s">
        <v>320</v>
      </c>
      <c r="D467" s="23" t="s">
        <v>37</v>
      </c>
      <c r="E467" s="24" t="s">
        <v>1438</v>
      </c>
      <c r="F467" s="24" t="s">
        <v>2107</v>
      </c>
      <c r="G467" s="24" t="s">
        <v>193</v>
      </c>
      <c r="H467" s="22">
        <v>2016</v>
      </c>
      <c r="I467" s="21" t="s">
        <v>1798</v>
      </c>
      <c r="J467" s="25" t="s">
        <v>1799</v>
      </c>
      <c r="K467" s="26" t="s">
        <v>9</v>
      </c>
      <c r="L467" s="20" t="s">
        <v>802</v>
      </c>
      <c r="M467" s="26" t="s">
        <v>319</v>
      </c>
      <c r="O467" s="26"/>
      <c r="P467" s="27"/>
    </row>
    <row r="468" spans="1:18" ht="14.25" customHeight="1" x14ac:dyDescent="0.2">
      <c r="A468" s="21" t="s">
        <v>2108</v>
      </c>
      <c r="B468" s="24"/>
      <c r="C468" s="24" t="s">
        <v>320</v>
      </c>
      <c r="D468" s="23" t="s">
        <v>37</v>
      </c>
      <c r="E468" s="24" t="s">
        <v>1438</v>
      </c>
      <c r="F468" s="24" t="s">
        <v>2109</v>
      </c>
      <c r="G468" s="24" t="s">
        <v>193</v>
      </c>
      <c r="H468" s="22">
        <v>2016</v>
      </c>
      <c r="I468" s="21" t="s">
        <v>1798</v>
      </c>
      <c r="J468" s="25" t="s">
        <v>1799</v>
      </c>
      <c r="K468" s="26" t="s">
        <v>9</v>
      </c>
      <c r="L468" s="20" t="s">
        <v>802</v>
      </c>
      <c r="M468" s="26" t="s">
        <v>319</v>
      </c>
      <c r="O468" s="26"/>
      <c r="P468" s="27"/>
    </row>
    <row r="469" spans="1:18" ht="14.25" customHeight="1" x14ac:dyDescent="0.2">
      <c r="A469" s="21" t="s">
        <v>2110</v>
      </c>
      <c r="B469" s="24"/>
      <c r="C469" s="24" t="s">
        <v>320</v>
      </c>
      <c r="D469" s="23" t="s">
        <v>37</v>
      </c>
      <c r="E469" s="24" t="s">
        <v>1430</v>
      </c>
      <c r="F469" s="24" t="s">
        <v>2111</v>
      </c>
      <c r="G469" s="24" t="s">
        <v>193</v>
      </c>
      <c r="H469" s="22">
        <v>2016</v>
      </c>
      <c r="I469" s="21" t="s">
        <v>1798</v>
      </c>
      <c r="J469" s="25" t="s">
        <v>1799</v>
      </c>
      <c r="K469" s="26" t="s">
        <v>9</v>
      </c>
      <c r="L469" s="20" t="s">
        <v>802</v>
      </c>
      <c r="M469" s="26" t="s">
        <v>319</v>
      </c>
      <c r="O469" s="26"/>
      <c r="P469" s="27"/>
    </row>
    <row r="470" spans="1:18" ht="14.25" customHeight="1" x14ac:dyDescent="0.2">
      <c r="A470" s="21" t="s">
        <v>2112</v>
      </c>
      <c r="B470" s="24" t="s">
        <v>2113</v>
      </c>
      <c r="C470" s="24" t="s">
        <v>1041</v>
      </c>
      <c r="D470" s="24" t="s">
        <v>132</v>
      </c>
      <c r="E470" s="24" t="s">
        <v>1430</v>
      </c>
      <c r="F470" s="24" t="s">
        <v>2114</v>
      </c>
      <c r="G470" s="24" t="s">
        <v>193</v>
      </c>
      <c r="H470" s="22">
        <v>2015</v>
      </c>
      <c r="I470" s="22" t="s">
        <v>729</v>
      </c>
      <c r="J470" s="25" t="s">
        <v>2115</v>
      </c>
      <c r="K470" s="26" t="s">
        <v>9</v>
      </c>
      <c r="L470" s="20" t="s">
        <v>667</v>
      </c>
      <c r="M470" s="26" t="s">
        <v>1088</v>
      </c>
      <c r="N470" s="20" t="s">
        <v>983</v>
      </c>
      <c r="O470" s="26" t="s">
        <v>2116</v>
      </c>
      <c r="P470" s="27" t="s">
        <v>2117</v>
      </c>
      <c r="Q470" s="20" t="s">
        <v>2118</v>
      </c>
    </row>
    <row r="471" spans="1:18" ht="14.25" customHeight="1" x14ac:dyDescent="0.2">
      <c r="A471" s="21" t="s">
        <v>2119</v>
      </c>
      <c r="B471" s="24" t="s">
        <v>983</v>
      </c>
      <c r="C471" s="24" t="s">
        <v>983</v>
      </c>
      <c r="D471" s="24" t="s">
        <v>720</v>
      </c>
      <c r="E471" s="24" t="s">
        <v>1430</v>
      </c>
      <c r="F471" s="24" t="s">
        <v>2120</v>
      </c>
      <c r="G471" s="24" t="s">
        <v>193</v>
      </c>
      <c r="H471" s="22">
        <v>2015</v>
      </c>
      <c r="I471" s="22" t="s">
        <v>729</v>
      </c>
      <c r="J471" s="25" t="s">
        <v>2115</v>
      </c>
      <c r="K471" s="26" t="s">
        <v>9</v>
      </c>
      <c r="L471" s="20" t="s">
        <v>678</v>
      </c>
      <c r="M471" s="26" t="s">
        <v>2121</v>
      </c>
      <c r="N471" s="20" t="s">
        <v>2122</v>
      </c>
      <c r="O471" s="26" t="s">
        <v>2123</v>
      </c>
      <c r="P471" s="27"/>
    </row>
    <row r="472" spans="1:18" ht="14.25" customHeight="1" x14ac:dyDescent="0.2">
      <c r="A472" s="21" t="s">
        <v>2124</v>
      </c>
      <c r="B472" s="24" t="s">
        <v>1042</v>
      </c>
      <c r="C472" s="24" t="s">
        <v>1042</v>
      </c>
      <c r="D472" s="24" t="s">
        <v>132</v>
      </c>
      <c r="E472" s="24" t="s">
        <v>1430</v>
      </c>
      <c r="F472" s="24" t="s">
        <v>2125</v>
      </c>
      <c r="G472" s="24" t="s">
        <v>193</v>
      </c>
      <c r="H472" s="22">
        <v>2015</v>
      </c>
      <c r="I472" s="22" t="s">
        <v>729</v>
      </c>
      <c r="J472" s="25" t="s">
        <v>2115</v>
      </c>
      <c r="K472" s="26" t="s">
        <v>9</v>
      </c>
      <c r="L472" s="20" t="s">
        <v>667</v>
      </c>
      <c r="M472" s="26" t="s">
        <v>983</v>
      </c>
      <c r="N472" s="20" t="s">
        <v>2126</v>
      </c>
      <c r="O472" s="26" t="s">
        <v>2127</v>
      </c>
      <c r="P472" s="27" t="s">
        <v>419</v>
      </c>
      <c r="Q472" s="20" t="s">
        <v>1139</v>
      </c>
    </row>
    <row r="473" spans="1:18" ht="14.25" customHeight="1" x14ac:dyDescent="0.2">
      <c r="A473" s="21" t="s">
        <v>2128</v>
      </c>
      <c r="B473" s="24" t="s">
        <v>983</v>
      </c>
      <c r="C473" s="24" t="s">
        <v>983</v>
      </c>
      <c r="D473" s="24" t="s">
        <v>204</v>
      </c>
      <c r="E473" s="24" t="s">
        <v>1430</v>
      </c>
      <c r="F473" s="24" t="s">
        <v>2129</v>
      </c>
      <c r="G473" s="24" t="s">
        <v>193</v>
      </c>
      <c r="H473" s="22">
        <v>2014</v>
      </c>
      <c r="I473" s="21" t="s">
        <v>22</v>
      </c>
      <c r="J473" s="25" t="s">
        <v>2115</v>
      </c>
      <c r="K473" s="26" t="s">
        <v>9</v>
      </c>
      <c r="L473" s="20" t="s">
        <v>678</v>
      </c>
      <c r="M473" s="26" t="s">
        <v>907</v>
      </c>
      <c r="N473" s="20" t="s">
        <v>1760</v>
      </c>
      <c r="O473" s="26" t="s">
        <v>2130</v>
      </c>
      <c r="P473" s="27"/>
    </row>
    <row r="474" spans="1:18" ht="14.25" customHeight="1" x14ac:dyDescent="0.2">
      <c r="A474" s="21" t="s">
        <v>2131</v>
      </c>
      <c r="B474" s="24" t="s">
        <v>905</v>
      </c>
      <c r="C474" s="24" t="s">
        <v>905</v>
      </c>
      <c r="D474" s="24" t="s">
        <v>218</v>
      </c>
      <c r="E474" s="24" t="s">
        <v>1430</v>
      </c>
      <c r="F474" s="24" t="s">
        <v>2132</v>
      </c>
      <c r="G474" s="24" t="s">
        <v>193</v>
      </c>
      <c r="H474" s="22">
        <v>2015</v>
      </c>
      <c r="I474" s="22" t="s">
        <v>729</v>
      </c>
      <c r="J474" s="25" t="s">
        <v>2115</v>
      </c>
      <c r="K474" s="26" t="s">
        <v>9</v>
      </c>
      <c r="L474" s="20" t="s">
        <v>667</v>
      </c>
      <c r="M474" s="26" t="s">
        <v>983</v>
      </c>
      <c r="N474" s="20" t="s">
        <v>2133</v>
      </c>
      <c r="O474" s="26" t="s">
        <v>2134</v>
      </c>
      <c r="P474" s="27" t="s">
        <v>2127</v>
      </c>
      <c r="Q474" s="20" t="s">
        <v>2135</v>
      </c>
      <c r="R474" s="20" t="s">
        <v>405</v>
      </c>
    </row>
    <row r="475" spans="1:18" ht="14.25" customHeight="1" x14ac:dyDescent="0.2">
      <c r="A475" s="21" t="s">
        <v>2136</v>
      </c>
      <c r="B475" s="24" t="s">
        <v>1089</v>
      </c>
      <c r="C475" s="24" t="s">
        <v>1089</v>
      </c>
      <c r="D475" s="24" t="s">
        <v>132</v>
      </c>
      <c r="E475" s="24" t="s">
        <v>1430</v>
      </c>
      <c r="F475" s="24" t="s">
        <v>2137</v>
      </c>
      <c r="G475" s="24" t="s">
        <v>193</v>
      </c>
      <c r="H475" s="22">
        <v>2015</v>
      </c>
      <c r="I475" s="22" t="s">
        <v>729</v>
      </c>
      <c r="J475" s="25" t="s">
        <v>2115</v>
      </c>
      <c r="K475" s="26" t="s">
        <v>9</v>
      </c>
      <c r="L475" s="20" t="s">
        <v>667</v>
      </c>
      <c r="M475" s="26" t="s">
        <v>1760</v>
      </c>
      <c r="N475" s="20" t="s">
        <v>983</v>
      </c>
      <c r="O475" s="26" t="s">
        <v>2138</v>
      </c>
      <c r="P475" s="27" t="s">
        <v>2139</v>
      </c>
    </row>
    <row r="476" spans="1:18" ht="14.25" customHeight="1" x14ac:dyDescent="0.2">
      <c r="A476" s="21" t="s">
        <v>2140</v>
      </c>
      <c r="B476" s="24" t="s">
        <v>2141</v>
      </c>
      <c r="C476" s="24" t="s">
        <v>983</v>
      </c>
      <c r="D476" s="24" t="s">
        <v>132</v>
      </c>
      <c r="E476" s="24" t="s">
        <v>1430</v>
      </c>
      <c r="F476" s="24" t="s">
        <v>2142</v>
      </c>
      <c r="G476" s="24" t="s">
        <v>193</v>
      </c>
      <c r="H476" s="22">
        <v>2015</v>
      </c>
      <c r="I476" s="22" t="s">
        <v>729</v>
      </c>
      <c r="J476" s="25" t="s">
        <v>2115</v>
      </c>
      <c r="K476" s="26" t="s">
        <v>9</v>
      </c>
      <c r="L476" s="20" t="s">
        <v>678</v>
      </c>
      <c r="M476" s="26" t="s">
        <v>983</v>
      </c>
      <c r="N476" s="20" t="s">
        <v>813</v>
      </c>
      <c r="O476" s="26" t="s">
        <v>2127</v>
      </c>
      <c r="P476" s="27"/>
    </row>
    <row r="477" spans="1:18" ht="14.25" customHeight="1" x14ac:dyDescent="0.2">
      <c r="A477" s="21" t="s">
        <v>2143</v>
      </c>
      <c r="B477" s="24" t="s">
        <v>2144</v>
      </c>
      <c r="C477" s="24" t="s">
        <v>983</v>
      </c>
      <c r="D477" s="24" t="s">
        <v>132</v>
      </c>
      <c r="E477" s="24" t="s">
        <v>1430</v>
      </c>
      <c r="F477" s="24" t="s">
        <v>2145</v>
      </c>
      <c r="G477" s="24" t="s">
        <v>193</v>
      </c>
      <c r="H477" s="22">
        <v>2016</v>
      </c>
      <c r="I477" s="22" t="s">
        <v>729</v>
      </c>
      <c r="J477" s="25" t="s">
        <v>2115</v>
      </c>
      <c r="K477" s="26" t="s">
        <v>9</v>
      </c>
      <c r="L477" s="20" t="s">
        <v>678</v>
      </c>
      <c r="M477" s="26" t="s">
        <v>983</v>
      </c>
      <c r="N477" s="20" t="s">
        <v>2146</v>
      </c>
      <c r="O477" s="26" t="s">
        <v>2147</v>
      </c>
      <c r="P477" s="27"/>
    </row>
    <row r="478" spans="1:18" ht="14.25" customHeight="1" x14ac:dyDescent="0.2">
      <c r="A478" s="21" t="s">
        <v>2148</v>
      </c>
      <c r="B478" s="24" t="s">
        <v>2149</v>
      </c>
      <c r="C478" s="24" t="s">
        <v>1449</v>
      </c>
      <c r="D478" s="24" t="s">
        <v>1757</v>
      </c>
      <c r="E478" s="24" t="s">
        <v>1721</v>
      </c>
      <c r="F478" s="24" t="s">
        <v>2150</v>
      </c>
      <c r="G478" s="24" t="s">
        <v>193</v>
      </c>
      <c r="H478" s="22">
        <v>2016</v>
      </c>
      <c r="I478" s="21" t="s">
        <v>2151</v>
      </c>
      <c r="J478" s="25" t="s">
        <v>1452</v>
      </c>
      <c r="K478" s="26" t="s">
        <v>744</v>
      </c>
      <c r="L478" s="20" t="s">
        <v>802</v>
      </c>
      <c r="M478" s="26" t="s">
        <v>1449</v>
      </c>
      <c r="N478" s="20" t="s">
        <v>364</v>
      </c>
      <c r="O478" s="26"/>
      <c r="P478" s="27"/>
    </row>
    <row r="479" spans="1:18" ht="14.25" customHeight="1" x14ac:dyDescent="0.2">
      <c r="A479" s="21" t="s">
        <v>2152</v>
      </c>
      <c r="B479" s="24" t="s">
        <v>1542</v>
      </c>
      <c r="C479" s="24" t="s">
        <v>1542</v>
      </c>
      <c r="D479" s="24" t="s">
        <v>122</v>
      </c>
      <c r="E479" s="24" t="s">
        <v>2153</v>
      </c>
      <c r="F479" s="24" t="s">
        <v>2154</v>
      </c>
      <c r="G479" s="24" t="s">
        <v>193</v>
      </c>
      <c r="H479" s="22">
        <v>2016</v>
      </c>
      <c r="I479" s="22" t="s">
        <v>729</v>
      </c>
      <c r="J479" s="25" t="s">
        <v>2155</v>
      </c>
      <c r="K479" s="26" t="s">
        <v>106</v>
      </c>
      <c r="L479" s="20" t="s">
        <v>678</v>
      </c>
      <c r="M479" s="26" t="s">
        <v>909</v>
      </c>
      <c r="O479" s="26"/>
      <c r="P479" s="27"/>
    </row>
    <row r="480" spans="1:18" ht="14.25" customHeight="1" x14ac:dyDescent="0.2">
      <c r="A480" s="21" t="s">
        <v>2156</v>
      </c>
      <c r="B480" s="24" t="s">
        <v>1542</v>
      </c>
      <c r="C480" s="24" t="s">
        <v>1542</v>
      </c>
      <c r="D480" s="24" t="s">
        <v>131</v>
      </c>
      <c r="E480" s="24" t="s">
        <v>2153</v>
      </c>
      <c r="F480" s="24" t="s">
        <v>2157</v>
      </c>
      <c r="G480" s="24" t="s">
        <v>193</v>
      </c>
      <c r="H480" s="22">
        <v>2016</v>
      </c>
      <c r="I480" s="22" t="s">
        <v>729</v>
      </c>
      <c r="J480" s="25" t="s">
        <v>2158</v>
      </c>
      <c r="K480" s="26" t="s">
        <v>106</v>
      </c>
      <c r="L480" s="20" t="s">
        <v>678</v>
      </c>
      <c r="M480" s="26" t="s">
        <v>909</v>
      </c>
      <c r="O480" s="26"/>
      <c r="P480" s="27"/>
    </row>
    <row r="481" spans="1:19" ht="14.25" customHeight="1" x14ac:dyDescent="0.2">
      <c r="A481" s="21" t="s">
        <v>145</v>
      </c>
      <c r="B481" s="24" t="s">
        <v>1542</v>
      </c>
      <c r="C481" s="24" t="s">
        <v>1542</v>
      </c>
      <c r="D481" s="39" t="s">
        <v>145</v>
      </c>
      <c r="E481" s="24" t="s">
        <v>2153</v>
      </c>
      <c r="F481" s="24" t="s">
        <v>2159</v>
      </c>
      <c r="G481" s="24" t="s">
        <v>193</v>
      </c>
      <c r="H481" s="22">
        <v>2016</v>
      </c>
      <c r="I481" s="22" t="s">
        <v>729</v>
      </c>
      <c r="J481" s="25" t="s">
        <v>2160</v>
      </c>
      <c r="K481" s="26" t="s">
        <v>106</v>
      </c>
      <c r="L481" s="20" t="s">
        <v>678</v>
      </c>
      <c r="M481" s="26" t="s">
        <v>909</v>
      </c>
      <c r="O481" s="26"/>
      <c r="P481" s="27"/>
    </row>
    <row r="482" spans="1:19" ht="14.25" customHeight="1" x14ac:dyDescent="0.2">
      <c r="A482" s="21" t="s">
        <v>2161</v>
      </c>
      <c r="B482" s="24" t="s">
        <v>1542</v>
      </c>
      <c r="C482" s="24" t="s">
        <v>1542</v>
      </c>
      <c r="D482" s="24" t="s">
        <v>49</v>
      </c>
      <c r="E482" s="24" t="s">
        <v>2153</v>
      </c>
      <c r="F482" s="24" t="s">
        <v>2162</v>
      </c>
      <c r="G482" s="24" t="s">
        <v>193</v>
      </c>
      <c r="H482" s="22">
        <v>2016</v>
      </c>
      <c r="I482" s="22" t="s">
        <v>729</v>
      </c>
      <c r="J482" s="40" t="s">
        <v>2163</v>
      </c>
      <c r="K482" s="26" t="s">
        <v>106</v>
      </c>
      <c r="L482" s="20" t="s">
        <v>678</v>
      </c>
      <c r="M482" s="26" t="s">
        <v>909</v>
      </c>
      <c r="O482" s="26"/>
      <c r="P482" s="27"/>
    </row>
    <row r="483" spans="1:19" ht="14.25" customHeight="1" x14ac:dyDescent="0.2">
      <c r="A483" s="21" t="s">
        <v>132</v>
      </c>
      <c r="B483" s="24" t="s">
        <v>1542</v>
      </c>
      <c r="C483" s="24" t="s">
        <v>1542</v>
      </c>
      <c r="D483" s="39" t="s">
        <v>132</v>
      </c>
      <c r="E483" s="24" t="s">
        <v>2153</v>
      </c>
      <c r="F483" s="24" t="s">
        <v>2164</v>
      </c>
      <c r="G483" s="24" t="s">
        <v>193</v>
      </c>
      <c r="H483" s="22">
        <v>2016</v>
      </c>
      <c r="I483" s="22" t="s">
        <v>729</v>
      </c>
      <c r="J483" s="25" t="s">
        <v>2165</v>
      </c>
      <c r="K483" s="26" t="s">
        <v>106</v>
      </c>
      <c r="L483" s="20" t="s">
        <v>678</v>
      </c>
      <c r="M483" s="26" t="s">
        <v>909</v>
      </c>
      <c r="O483" s="26"/>
      <c r="P483" s="27"/>
    </row>
    <row r="484" spans="1:19" s="41" customFormat="1" ht="14.25" customHeight="1" x14ac:dyDescent="0.25">
      <c r="A484" s="21" t="s">
        <v>2169</v>
      </c>
      <c r="B484" s="24" t="s">
        <v>983</v>
      </c>
      <c r="C484" s="24" t="s">
        <v>983</v>
      </c>
      <c r="D484" s="39" t="s">
        <v>70</v>
      </c>
      <c r="E484" s="46">
        <v>23879439</v>
      </c>
      <c r="F484" s="24" t="s">
        <v>2172</v>
      </c>
      <c r="G484" s="24" t="s">
        <v>193</v>
      </c>
      <c r="H484" s="22">
        <v>2015</v>
      </c>
      <c r="I484" s="41" t="s">
        <v>2173</v>
      </c>
      <c r="J484" s="41" t="s">
        <v>2170</v>
      </c>
      <c r="K484" s="24" t="s">
        <v>9</v>
      </c>
      <c r="L484" s="39" t="s">
        <v>678</v>
      </c>
      <c r="M484" s="24" t="s">
        <v>1184</v>
      </c>
      <c r="N484" s="48" t="s">
        <v>2171</v>
      </c>
      <c r="O484" s="24"/>
      <c r="P484" s="21"/>
      <c r="Q484" s="39"/>
      <c r="R484" s="39"/>
      <c r="S484" s="39"/>
    </row>
    <row r="485" spans="1:19" s="41" customFormat="1" ht="14.25" customHeight="1" x14ac:dyDescent="0.25">
      <c r="A485" s="21" t="s">
        <v>2183</v>
      </c>
      <c r="B485" t="s">
        <v>2184</v>
      </c>
      <c r="C485" t="s">
        <v>2184</v>
      </c>
      <c r="D485" s="39" t="s">
        <v>712</v>
      </c>
      <c r="E485" s="46">
        <v>2200000</v>
      </c>
      <c r="F485" s="24" t="s">
        <v>2185</v>
      </c>
      <c r="G485" s="24" t="s">
        <v>193</v>
      </c>
      <c r="H485" s="22">
        <v>2011</v>
      </c>
      <c r="I485" s="21" t="s">
        <v>14</v>
      </c>
      <c r="J485" s="57" t="s">
        <v>2186</v>
      </c>
      <c r="K485" s="24" t="s">
        <v>12</v>
      </c>
      <c r="L485" s="39" t="s">
        <v>667</v>
      </c>
      <c r="M485" s="37" t="s">
        <v>2188</v>
      </c>
      <c r="N485" s="48" t="s">
        <v>2187</v>
      </c>
      <c r="O485" s="24"/>
      <c r="P485" s="21"/>
      <c r="Q485" s="39"/>
      <c r="R485" s="39"/>
      <c r="S485" s="39"/>
    </row>
    <row r="486" spans="1:19" s="41" customFormat="1" ht="14.25" customHeight="1" x14ac:dyDescent="0.25">
      <c r="A486" s="56" t="s">
        <v>2189</v>
      </c>
      <c r="B486" s="24" t="s">
        <v>2190</v>
      </c>
      <c r="C486" s="24" t="s">
        <v>2188</v>
      </c>
      <c r="D486" s="24" t="s">
        <v>35</v>
      </c>
      <c r="E486" s="24" t="s">
        <v>665</v>
      </c>
      <c r="F486" s="24" t="s">
        <v>2191</v>
      </c>
      <c r="G486" s="24" t="s">
        <v>193</v>
      </c>
      <c r="H486" s="22">
        <v>2009</v>
      </c>
      <c r="I486" s="21" t="s">
        <v>14</v>
      </c>
      <c r="J486" s="56" t="s">
        <v>2192</v>
      </c>
      <c r="K486" t="s">
        <v>12</v>
      </c>
      <c r="L486" t="s">
        <v>667</v>
      </c>
      <c r="M486" s="37" t="s">
        <v>2193</v>
      </c>
      <c r="N486" s="48" t="s">
        <v>852</v>
      </c>
      <c r="O486" s="24" t="s">
        <v>2194</v>
      </c>
      <c r="P486" s="21"/>
      <c r="Q486" s="39"/>
      <c r="R486" s="39"/>
      <c r="S486" s="39"/>
    </row>
    <row r="487" spans="1:19" s="41" customFormat="1" ht="14.25" customHeight="1" x14ac:dyDescent="0.25">
      <c r="A487" s="21" t="s">
        <v>2195</v>
      </c>
      <c r="B487" s="37" t="s">
        <v>2198</v>
      </c>
      <c r="C487" s="37" t="s">
        <v>2196</v>
      </c>
      <c r="D487" t="s">
        <v>218</v>
      </c>
      <c r="E487" s="46">
        <v>11400000</v>
      </c>
      <c r="F487" s="24" t="s">
        <v>2199</v>
      </c>
      <c r="G487" s="24" t="s">
        <v>193</v>
      </c>
      <c r="H487" s="22">
        <v>2014</v>
      </c>
      <c r="I487" s="22" t="s">
        <v>729</v>
      </c>
      <c r="J487" s="57" t="s">
        <v>2197</v>
      </c>
      <c r="K487" s="24" t="s">
        <v>106</v>
      </c>
      <c r="L487" s="39" t="s">
        <v>667</v>
      </c>
      <c r="M487" s="24" t="s">
        <v>1037</v>
      </c>
      <c r="N487" s="48" t="s">
        <v>1038</v>
      </c>
      <c r="O487" s="24"/>
      <c r="P487" s="21"/>
      <c r="Q487" s="39"/>
      <c r="R487" s="39"/>
      <c r="S487" s="39"/>
    </row>
    <row r="488" spans="1:19" s="41" customFormat="1" ht="14.25" customHeight="1" x14ac:dyDescent="0.2">
      <c r="A488" s="21"/>
      <c r="B488" s="37"/>
      <c r="C488" s="37"/>
      <c r="D488" s="39"/>
      <c r="E488" s="14"/>
      <c r="F488" s="24"/>
      <c r="G488" s="24"/>
      <c r="H488" s="22"/>
      <c r="I488" s="59"/>
      <c r="J488" s="58"/>
      <c r="K488" s="24"/>
      <c r="L488" s="39"/>
      <c r="M488" s="24"/>
      <c r="N488" s="48"/>
      <c r="O488" s="24"/>
      <c r="P488" s="21"/>
      <c r="Q488" s="39"/>
      <c r="R488" s="39"/>
      <c r="S488" s="39"/>
    </row>
    <row r="489" spans="1:19" s="41" customFormat="1" ht="14.25" customHeight="1" x14ac:dyDescent="0.25">
      <c r="A489" s="39"/>
      <c r="B489" s="39"/>
      <c r="C489" s="39"/>
      <c r="D489" s="39"/>
      <c r="E489" s="46"/>
      <c r="F489" s="39"/>
      <c r="G489" s="39"/>
      <c r="H489" s="55"/>
      <c r="K489" s="39"/>
      <c r="L489" s="39"/>
      <c r="M489" s="39"/>
      <c r="N489" s="48"/>
      <c r="O489" s="39"/>
      <c r="P489" s="39"/>
      <c r="Q489" s="39"/>
      <c r="R489" s="39"/>
      <c r="S489" s="39"/>
    </row>
    <row r="490" spans="1:19" ht="45" customHeight="1" x14ac:dyDescent="0.25">
      <c r="A490" s="39"/>
      <c r="B490" s="39"/>
      <c r="C490" s="39"/>
      <c r="D490" s="39"/>
      <c r="F490" s="39"/>
      <c r="G490" s="39"/>
      <c r="H490" s="55"/>
      <c r="J490" s="41"/>
      <c r="K490" s="39"/>
      <c r="L490" s="39"/>
      <c r="M490" s="39"/>
      <c r="N490" s="48"/>
      <c r="O490" s="39"/>
      <c r="P490" s="39"/>
      <c r="Q490" s="39"/>
      <c r="R490" s="39"/>
      <c r="S490" s="39"/>
    </row>
    <row r="491" spans="1:19" x14ac:dyDescent="0.25">
      <c r="A491" s="39"/>
      <c r="B491" s="39"/>
      <c r="C491" s="39"/>
      <c r="D491" s="39"/>
      <c r="F491" s="39"/>
      <c r="G491" s="39"/>
      <c r="H491" s="55"/>
      <c r="J491" s="41"/>
      <c r="M491" s="39"/>
      <c r="N491" s="48"/>
      <c r="O491" s="39"/>
      <c r="P491" s="39"/>
      <c r="Q491" s="39"/>
      <c r="R491" s="39"/>
      <c r="S491" s="39"/>
    </row>
    <row r="492" spans="1:19" ht="18" x14ac:dyDescent="0.25">
      <c r="D492" s="42" t="s">
        <v>2166</v>
      </c>
      <c r="E492" s="43">
        <f>SUM(E1:E491)</f>
        <v>657421066.79999995</v>
      </c>
      <c r="F492" s="42" t="s">
        <v>2167</v>
      </c>
      <c r="G492" s="42">
        <f>COUNTA(Table1[Status of the shared service])</f>
        <v>486</v>
      </c>
    </row>
  </sheetData>
  <sheetProtection insertColumns="0" insertRows="0" deleteColumns="0" deleteRows="0" selectLockedCells="1" selectUnlockedCells="1"/>
  <hyperlinks>
    <hyperlink ref="J482" r:id="rId1" display="Joanna.walker@gloucestershire.gov.uk"/>
    <hyperlink ref="J485" r:id="rId2" display="mailto:martin.walmsley@lincoln.gov.uk"/>
    <hyperlink ref="J487" r:id="rId3" display="mailto:sophie.hosking@swdevon.gov.uk"/>
  </hyperlinks>
  <pageMargins left="0.7" right="0.7" top="0.75" bottom="0.75" header="0.3" footer="0.3"/>
  <pageSetup paperSize="9" orientation="landscape" r:id="rId4"/>
  <tableParts count="1">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workbookViewId="0">
      <selection activeCell="V1" sqref="V1:V1048576"/>
    </sheetView>
  </sheetViews>
  <sheetFormatPr defaultRowHeight="14.25" x14ac:dyDescent="0.2"/>
  <cols>
    <col min="12" max="12" width="9.875" bestFit="1" customWidth="1"/>
    <col min="13" max="13" width="9.125" customWidth="1"/>
  </cols>
  <sheetData>
    <row r="1" spans="1:22" ht="85.5" x14ac:dyDescent="0.2">
      <c r="A1" s="6" t="s">
        <v>646</v>
      </c>
      <c r="B1" s="6" t="s">
        <v>647</v>
      </c>
      <c r="C1" s="6" t="s">
        <v>649</v>
      </c>
      <c r="D1" s="6" t="s">
        <v>651</v>
      </c>
      <c r="E1" s="6" t="s">
        <v>652</v>
      </c>
      <c r="F1" s="6" t="s">
        <v>653</v>
      </c>
      <c r="G1" s="6" t="s">
        <v>654</v>
      </c>
      <c r="H1" s="6" t="s">
        <v>650</v>
      </c>
      <c r="I1" s="6" t="s">
        <v>654</v>
      </c>
      <c r="J1" s="6" t="s">
        <v>655</v>
      </c>
      <c r="K1" s="6" t="s">
        <v>3</v>
      </c>
      <c r="L1" s="6" t="s">
        <v>2</v>
      </c>
      <c r="M1" s="6" t="s">
        <v>656</v>
      </c>
      <c r="N1" s="6" t="s">
        <v>657</v>
      </c>
      <c r="O1" s="6" t="s">
        <v>658</v>
      </c>
      <c r="P1" s="6" t="s">
        <v>659</v>
      </c>
      <c r="Q1" s="6" t="s">
        <v>660</v>
      </c>
      <c r="R1" s="6" t="s">
        <v>661</v>
      </c>
      <c r="S1" s="6" t="s">
        <v>662</v>
      </c>
      <c r="V1" s="6"/>
    </row>
    <row r="2" spans="1:22" x14ac:dyDescent="0.2">
      <c r="A2" t="s">
        <v>1734</v>
      </c>
      <c r="B2" t="s">
        <v>695</v>
      </c>
      <c r="C2" t="s">
        <v>19</v>
      </c>
      <c r="D2" t="s">
        <v>1735</v>
      </c>
      <c r="E2" t="s">
        <v>157</v>
      </c>
      <c r="F2">
        <v>2017</v>
      </c>
      <c r="G2" t="s">
        <v>59</v>
      </c>
      <c r="H2" t="s">
        <v>1430</v>
      </c>
      <c r="I2" t="s">
        <v>59</v>
      </c>
      <c r="J2" t="s">
        <v>1736</v>
      </c>
      <c r="K2" t="s">
        <v>55</v>
      </c>
      <c r="L2" t="s">
        <v>689</v>
      </c>
      <c r="M2" t="s">
        <v>1737</v>
      </c>
      <c r="N2" t="s">
        <v>1738</v>
      </c>
      <c r="O2" t="s">
        <v>1739</v>
      </c>
      <c r="P2" t="s">
        <v>777</v>
      </c>
    </row>
    <row r="3" spans="1:22" x14ac:dyDescent="0.2">
      <c r="A3" t="s">
        <v>446</v>
      </c>
      <c r="B3" t="s">
        <v>695</v>
      </c>
      <c r="C3" t="s">
        <v>21</v>
      </c>
      <c r="D3" t="s">
        <v>696</v>
      </c>
      <c r="E3" t="s">
        <v>193</v>
      </c>
      <c r="F3">
        <v>2008</v>
      </c>
      <c r="G3" t="s">
        <v>22</v>
      </c>
      <c r="H3" t="s">
        <v>665</v>
      </c>
      <c r="I3" t="s">
        <v>22</v>
      </c>
      <c r="J3" t="s">
        <v>442</v>
      </c>
      <c r="K3" t="s">
        <v>55</v>
      </c>
      <c r="L3" t="s">
        <v>689</v>
      </c>
      <c r="M3" t="s">
        <v>697</v>
      </c>
      <c r="N3" t="s">
        <v>695</v>
      </c>
      <c r="O3" t="s">
        <v>698</v>
      </c>
    </row>
    <row r="4" spans="1:22" x14ac:dyDescent="0.2">
      <c r="A4" t="s">
        <v>620</v>
      </c>
      <c r="B4" t="s">
        <v>722</v>
      </c>
      <c r="C4" t="s">
        <v>44</v>
      </c>
      <c r="D4" t="s">
        <v>724</v>
      </c>
      <c r="E4" t="s">
        <v>193</v>
      </c>
      <c r="F4">
        <v>2013</v>
      </c>
      <c r="G4" t="s">
        <v>22</v>
      </c>
      <c r="H4" t="s">
        <v>665</v>
      </c>
      <c r="I4" t="s">
        <v>22</v>
      </c>
      <c r="J4" t="s">
        <v>621</v>
      </c>
      <c r="K4" t="s">
        <v>55</v>
      </c>
      <c r="L4" t="s">
        <v>689</v>
      </c>
      <c r="M4" t="s">
        <v>697</v>
      </c>
      <c r="N4" t="s">
        <v>699</v>
      </c>
      <c r="O4" t="s">
        <v>725</v>
      </c>
    </row>
    <row r="5" spans="1:22" x14ac:dyDescent="0.2">
      <c r="A5" t="s">
        <v>755</v>
      </c>
      <c r="B5" t="s">
        <v>697</v>
      </c>
      <c r="C5" t="s">
        <v>11</v>
      </c>
      <c r="D5" t="s">
        <v>756</v>
      </c>
      <c r="E5" t="s">
        <v>193</v>
      </c>
      <c r="F5">
        <v>2016</v>
      </c>
      <c r="G5" t="s">
        <v>22</v>
      </c>
      <c r="H5">
        <v>5000</v>
      </c>
      <c r="I5" t="s">
        <v>22</v>
      </c>
      <c r="J5" t="s">
        <v>249</v>
      </c>
      <c r="K5" t="s">
        <v>55</v>
      </c>
      <c r="L5" t="s">
        <v>689</v>
      </c>
      <c r="M5" t="s">
        <v>697</v>
      </c>
      <c r="N5" t="s">
        <v>757</v>
      </c>
    </row>
    <row r="6" spans="1:22" x14ac:dyDescent="0.2">
      <c r="A6" t="s">
        <v>247</v>
      </c>
      <c r="B6" t="s">
        <v>697</v>
      </c>
      <c r="C6" t="s">
        <v>109</v>
      </c>
      <c r="D6" t="s">
        <v>248</v>
      </c>
      <c r="E6" t="s">
        <v>193</v>
      </c>
      <c r="F6">
        <v>2015</v>
      </c>
      <c r="G6" t="s">
        <v>22</v>
      </c>
      <c r="H6">
        <v>10000</v>
      </c>
      <c r="I6" t="s">
        <v>22</v>
      </c>
      <c r="J6" t="s">
        <v>249</v>
      </c>
      <c r="K6" t="s">
        <v>55</v>
      </c>
      <c r="L6" t="s">
        <v>689</v>
      </c>
      <c r="M6" t="s">
        <v>697</v>
      </c>
      <c r="N6" t="s">
        <v>757</v>
      </c>
    </row>
    <row r="7" spans="1:22" x14ac:dyDescent="0.2">
      <c r="A7" t="s">
        <v>794</v>
      </c>
      <c r="B7" t="s">
        <v>697</v>
      </c>
      <c r="C7" t="s">
        <v>122</v>
      </c>
      <c r="D7" t="s">
        <v>795</v>
      </c>
      <c r="E7" t="s">
        <v>193</v>
      </c>
      <c r="F7">
        <v>2015</v>
      </c>
      <c r="G7" t="s">
        <v>22</v>
      </c>
      <c r="H7">
        <v>10000</v>
      </c>
      <c r="I7" t="s">
        <v>22</v>
      </c>
      <c r="J7" t="s">
        <v>249</v>
      </c>
      <c r="K7" t="s">
        <v>55</v>
      </c>
      <c r="L7" t="s">
        <v>689</v>
      </c>
      <c r="M7" t="s">
        <v>697</v>
      </c>
      <c r="N7" t="s">
        <v>757</v>
      </c>
    </row>
    <row r="8" spans="1:22" x14ac:dyDescent="0.2">
      <c r="A8" t="s">
        <v>440</v>
      </c>
      <c r="B8" t="s">
        <v>1583</v>
      </c>
      <c r="C8" t="s">
        <v>21</v>
      </c>
      <c r="D8" t="s">
        <v>441</v>
      </c>
      <c r="E8" t="s">
        <v>193</v>
      </c>
      <c r="F8">
        <v>2007</v>
      </c>
      <c r="G8" t="s">
        <v>22</v>
      </c>
      <c r="H8" t="s">
        <v>665</v>
      </c>
      <c r="I8" t="s">
        <v>22</v>
      </c>
      <c r="J8" t="s">
        <v>442</v>
      </c>
      <c r="K8" t="s">
        <v>55</v>
      </c>
      <c r="L8" t="s">
        <v>689</v>
      </c>
      <c r="M8" t="s">
        <v>697</v>
      </c>
      <c r="N8" t="s">
        <v>695</v>
      </c>
      <c r="O8" t="s">
        <v>698</v>
      </c>
    </row>
    <row r="9" spans="1:22" x14ac:dyDescent="0.2">
      <c r="A9" t="s">
        <v>266</v>
      </c>
      <c r="C9" t="s">
        <v>122</v>
      </c>
      <c r="D9" t="s">
        <v>267</v>
      </c>
      <c r="E9" t="s">
        <v>193</v>
      </c>
      <c r="F9">
        <v>2009</v>
      </c>
      <c r="G9" t="s">
        <v>22</v>
      </c>
      <c r="H9">
        <v>20000</v>
      </c>
      <c r="I9" t="s">
        <v>22</v>
      </c>
      <c r="J9" t="s">
        <v>268</v>
      </c>
      <c r="K9" t="s">
        <v>55</v>
      </c>
      <c r="L9" t="s">
        <v>689</v>
      </c>
      <c r="M9" t="s">
        <v>695</v>
      </c>
      <c r="N9" t="s">
        <v>266</v>
      </c>
    </row>
    <row r="10" spans="1:22" x14ac:dyDescent="0.2">
      <c r="A10" t="s">
        <v>492</v>
      </c>
      <c r="B10" t="s">
        <v>1607</v>
      </c>
      <c r="C10" t="s">
        <v>11</v>
      </c>
      <c r="D10" t="s">
        <v>1609</v>
      </c>
      <c r="E10" t="s">
        <v>193</v>
      </c>
      <c r="F10">
        <v>2013</v>
      </c>
      <c r="G10" t="s">
        <v>22</v>
      </c>
      <c r="H10" t="s">
        <v>1608</v>
      </c>
      <c r="I10" t="s">
        <v>22</v>
      </c>
      <c r="J10" t="s">
        <v>1610</v>
      </c>
      <c r="K10" t="s">
        <v>55</v>
      </c>
      <c r="L10" t="s">
        <v>54</v>
      </c>
      <c r="M10" t="s">
        <v>1607</v>
      </c>
      <c r="N10" t="s">
        <v>697</v>
      </c>
      <c r="O10" t="s">
        <v>699</v>
      </c>
    </row>
    <row r="11" spans="1:22" x14ac:dyDescent="0.2">
      <c r="A11" t="s">
        <v>471</v>
      </c>
      <c r="B11" t="s">
        <v>701</v>
      </c>
      <c r="C11" t="s">
        <v>21</v>
      </c>
      <c r="D11" t="s">
        <v>704</v>
      </c>
      <c r="E11" t="s">
        <v>193</v>
      </c>
      <c r="F11">
        <v>2004</v>
      </c>
      <c r="G11" t="s">
        <v>31</v>
      </c>
      <c r="H11" t="s">
        <v>665</v>
      </c>
      <c r="I11" t="s">
        <v>31</v>
      </c>
      <c r="J11" t="s">
        <v>442</v>
      </c>
      <c r="K11" t="s">
        <v>55</v>
      </c>
      <c r="L11" t="s">
        <v>54</v>
      </c>
      <c r="M11" t="s">
        <v>705</v>
      </c>
      <c r="N11" t="s">
        <v>701</v>
      </c>
      <c r="O11" t="s">
        <v>706</v>
      </c>
    </row>
    <row r="12" spans="1:22" x14ac:dyDescent="0.2">
      <c r="A12" t="s">
        <v>585</v>
      </c>
      <c r="B12" t="s">
        <v>701</v>
      </c>
      <c r="C12" t="s">
        <v>720</v>
      </c>
      <c r="D12" t="s">
        <v>721</v>
      </c>
      <c r="E12" t="s">
        <v>193</v>
      </c>
      <c r="F12">
        <v>1986</v>
      </c>
      <c r="G12" t="s">
        <v>14</v>
      </c>
      <c r="H12" t="s">
        <v>665</v>
      </c>
      <c r="I12" t="s">
        <v>14</v>
      </c>
      <c r="J12" t="s">
        <v>586</v>
      </c>
      <c r="K12" t="s">
        <v>55</v>
      </c>
      <c r="L12" t="s">
        <v>54</v>
      </c>
      <c r="M12" t="s">
        <v>705</v>
      </c>
      <c r="N12" t="s">
        <v>707</v>
      </c>
      <c r="O12" t="s">
        <v>671</v>
      </c>
    </row>
    <row r="13" spans="1:22" x14ac:dyDescent="0.2">
      <c r="A13" t="s">
        <v>581</v>
      </c>
      <c r="B13" t="s">
        <v>722</v>
      </c>
      <c r="C13" t="s">
        <v>122</v>
      </c>
      <c r="D13" t="s">
        <v>582</v>
      </c>
      <c r="E13" t="s">
        <v>193</v>
      </c>
      <c r="F13">
        <v>2011</v>
      </c>
      <c r="G13" t="s">
        <v>22</v>
      </c>
      <c r="H13" t="s">
        <v>665</v>
      </c>
      <c r="I13" t="s">
        <v>22</v>
      </c>
      <c r="J13" t="s">
        <v>583</v>
      </c>
      <c r="K13" t="s">
        <v>55</v>
      </c>
      <c r="L13" t="s">
        <v>689</v>
      </c>
      <c r="M13" t="s">
        <v>725</v>
      </c>
      <c r="N13" t="s">
        <v>1639</v>
      </c>
      <c r="O13" t="s">
        <v>1640</v>
      </c>
      <c r="P13" t="s">
        <v>1617</v>
      </c>
      <c r="Q13" t="s">
        <v>1338</v>
      </c>
      <c r="R13" t="s">
        <v>1340</v>
      </c>
    </row>
    <row r="14" spans="1:22" x14ac:dyDescent="0.2">
      <c r="A14" t="s">
        <v>397</v>
      </c>
      <c r="C14" t="s">
        <v>145</v>
      </c>
      <c r="D14" t="s">
        <v>398</v>
      </c>
      <c r="E14" t="s">
        <v>193</v>
      </c>
      <c r="F14">
        <v>2001</v>
      </c>
      <c r="G14" t="s">
        <v>195</v>
      </c>
      <c r="H14" t="s">
        <v>665</v>
      </c>
      <c r="I14" t="s">
        <v>195</v>
      </c>
      <c r="J14" t="s">
        <v>399</v>
      </c>
      <c r="K14" t="s">
        <v>55</v>
      </c>
      <c r="L14" t="s">
        <v>689</v>
      </c>
      <c r="M14" t="s">
        <v>700</v>
      </c>
      <c r="N14" t="s">
        <v>2081</v>
      </c>
    </row>
    <row r="15" spans="1:22" x14ac:dyDescent="0.2">
      <c r="A15" t="s">
        <v>584</v>
      </c>
      <c r="B15" t="s">
        <v>705</v>
      </c>
      <c r="C15" t="s">
        <v>21</v>
      </c>
      <c r="D15" t="s">
        <v>718</v>
      </c>
      <c r="E15" t="s">
        <v>193</v>
      </c>
      <c r="F15">
        <v>1986</v>
      </c>
      <c r="G15" t="s">
        <v>14</v>
      </c>
      <c r="H15" t="s">
        <v>665</v>
      </c>
      <c r="I15" t="s">
        <v>14</v>
      </c>
      <c r="J15" t="s">
        <v>442</v>
      </c>
      <c r="K15" t="s">
        <v>55</v>
      </c>
      <c r="L15" t="s">
        <v>54</v>
      </c>
      <c r="M15" t="s">
        <v>701</v>
      </c>
      <c r="N15" t="s">
        <v>707</v>
      </c>
      <c r="O15" t="s">
        <v>719</v>
      </c>
      <c r="P15" t="s">
        <v>750</v>
      </c>
      <c r="Q15" t="s">
        <v>751</v>
      </c>
      <c r="R15" t="s">
        <v>1535</v>
      </c>
      <c r="S15" t="s">
        <v>1633</v>
      </c>
    </row>
    <row r="16" spans="1:22" x14ac:dyDescent="0.2">
      <c r="A16" t="s">
        <v>383</v>
      </c>
      <c r="B16" t="s">
        <v>707</v>
      </c>
      <c r="C16" t="s">
        <v>122</v>
      </c>
      <c r="D16" t="s">
        <v>1195</v>
      </c>
      <c r="E16" t="s">
        <v>193</v>
      </c>
      <c r="F16">
        <v>2012</v>
      </c>
      <c r="G16" t="s">
        <v>22</v>
      </c>
      <c r="H16">
        <v>1300000</v>
      </c>
      <c r="I16" t="s">
        <v>22</v>
      </c>
      <c r="J16" t="s">
        <v>384</v>
      </c>
      <c r="K16" t="s">
        <v>55</v>
      </c>
      <c r="L16" t="s">
        <v>54</v>
      </c>
      <c r="M16" t="s">
        <v>706</v>
      </c>
      <c r="N16" t="s">
        <v>707</v>
      </c>
      <c r="P16" t="s">
        <v>1252</v>
      </c>
    </row>
    <row r="17" spans="1:14" x14ac:dyDescent="0.2">
      <c r="A17" t="s">
        <v>380</v>
      </c>
      <c r="B17" t="s">
        <v>671</v>
      </c>
      <c r="C17" t="s">
        <v>11</v>
      </c>
      <c r="D17" t="s">
        <v>673</v>
      </c>
      <c r="E17" t="s">
        <v>193</v>
      </c>
      <c r="F17">
        <v>2015</v>
      </c>
      <c r="G17" t="s">
        <v>136</v>
      </c>
      <c r="H17" t="s">
        <v>665</v>
      </c>
      <c r="I17" t="s">
        <v>136</v>
      </c>
      <c r="J17" t="s">
        <v>163</v>
      </c>
      <c r="K17" t="s">
        <v>55</v>
      </c>
      <c r="L17" t="s">
        <v>54</v>
      </c>
      <c r="M17" t="s">
        <v>164</v>
      </c>
      <c r="N17" t="s">
        <v>674</v>
      </c>
    </row>
    <row r="18" spans="1:14" x14ac:dyDescent="0.2">
      <c r="A18" t="s">
        <v>162</v>
      </c>
      <c r="B18" t="s">
        <v>671</v>
      </c>
      <c r="C18" t="s">
        <v>11</v>
      </c>
      <c r="D18" t="s">
        <v>717</v>
      </c>
      <c r="E18" t="s">
        <v>157</v>
      </c>
      <c r="F18">
        <v>2015</v>
      </c>
      <c r="G18" t="s">
        <v>136</v>
      </c>
      <c r="H18" t="s">
        <v>665</v>
      </c>
      <c r="I18" t="s">
        <v>136</v>
      </c>
      <c r="J18" t="s">
        <v>163</v>
      </c>
      <c r="K18" t="s">
        <v>55</v>
      </c>
      <c r="L18" t="s">
        <v>54</v>
      </c>
      <c r="M18" t="s">
        <v>164</v>
      </c>
      <c r="N18" t="s">
        <v>674</v>
      </c>
    </row>
    <row r="19" spans="1:14" x14ac:dyDescent="0.2">
      <c r="A19" t="s">
        <v>51</v>
      </c>
      <c r="B19" t="s">
        <v>705</v>
      </c>
      <c r="C19" t="s">
        <v>21</v>
      </c>
      <c r="D19" t="s">
        <v>1165</v>
      </c>
      <c r="E19" t="s">
        <v>193</v>
      </c>
      <c r="F19">
        <v>2014</v>
      </c>
      <c r="G19" t="s">
        <v>52</v>
      </c>
      <c r="H19">
        <v>800000</v>
      </c>
      <c r="I19" t="s">
        <v>52</v>
      </c>
      <c r="J19" t="s">
        <v>53</v>
      </c>
      <c r="K19" t="s">
        <v>55</v>
      </c>
      <c r="L19" t="s">
        <v>54</v>
      </c>
      <c r="M19" t="s">
        <v>671</v>
      </c>
      <c r="N19" t="s">
        <v>708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G32"/>
  <sheetViews>
    <sheetView workbookViewId="0">
      <selection activeCell="E7" sqref="E7"/>
    </sheetView>
  </sheetViews>
  <sheetFormatPr defaultRowHeight="14.25" x14ac:dyDescent="0.2"/>
  <cols>
    <col min="1" max="3" width="16.625" customWidth="1"/>
    <col min="5" max="5" width="56.625" customWidth="1"/>
    <col min="6" max="7" width="16.625" customWidth="1"/>
  </cols>
  <sheetData>
    <row r="1" spans="1:7" s="52" customFormat="1" ht="30" customHeight="1" x14ac:dyDescent="0.25">
      <c r="A1" s="50" t="s">
        <v>2175</v>
      </c>
      <c r="B1" s="50" t="s">
        <v>2174</v>
      </c>
      <c r="C1" s="50" t="s">
        <v>1</v>
      </c>
      <c r="E1" s="50" t="s">
        <v>0</v>
      </c>
      <c r="F1" s="50" t="s">
        <v>2174</v>
      </c>
      <c r="G1" s="50" t="s">
        <v>1</v>
      </c>
    </row>
    <row r="2" spans="1:7" x14ac:dyDescent="0.2">
      <c r="A2" s="4" t="s">
        <v>678</v>
      </c>
      <c r="B2" s="4">
        <f>COUNTIF(NE!L:L, 'North East'!A2)</f>
        <v>0</v>
      </c>
      <c r="C2" s="5">
        <f>SUMIF(NE!L:L, A2, NE!H:H)</f>
        <v>0</v>
      </c>
      <c r="E2" s="4" t="s">
        <v>103</v>
      </c>
      <c r="F2" s="4">
        <f>COUNTIF(NE!C:C, 'North East'!E2)</f>
        <v>0</v>
      </c>
      <c r="G2" s="5">
        <f>SUMIF(NE!C:C, E2, NE!H:H)</f>
        <v>0</v>
      </c>
    </row>
    <row r="3" spans="1:7" x14ac:dyDescent="0.2">
      <c r="A3" s="4" t="s">
        <v>689</v>
      </c>
      <c r="B3" s="4">
        <f>COUNTIF(NE!L:L, 'North East'!A3)</f>
        <v>10</v>
      </c>
      <c r="C3" s="5">
        <f>SUMIF(NE!L:L, A3, NE!H:H)</f>
        <v>45000</v>
      </c>
      <c r="E3" s="4" t="s">
        <v>17</v>
      </c>
      <c r="F3" s="4">
        <f>COUNTIF(NE!C:C, 'North East'!E3)</f>
        <v>0</v>
      </c>
      <c r="G3" s="5">
        <f>SUMIF(NE!C:C, E3, NE!H:H)</f>
        <v>0</v>
      </c>
    </row>
    <row r="4" spans="1:7" x14ac:dyDescent="0.2">
      <c r="A4" s="4" t="s">
        <v>667</v>
      </c>
      <c r="B4" s="4">
        <f>COUNTIF(NE!L:L, 'North East'!A4)</f>
        <v>0</v>
      </c>
      <c r="C4" s="5">
        <f>SUMIF(NE!L:L, A4, NE!H:H)</f>
        <v>0</v>
      </c>
      <c r="E4" s="4" t="s">
        <v>109</v>
      </c>
      <c r="F4" s="4">
        <f>COUNTIF(NE!C:C, 'North East'!E4)</f>
        <v>1</v>
      </c>
      <c r="G4" s="5">
        <f>SUMIF(NE!C:C, E4, NE!H:H)</f>
        <v>10000</v>
      </c>
    </row>
    <row r="5" spans="1:7" x14ac:dyDescent="0.2">
      <c r="A5" s="4" t="s">
        <v>8</v>
      </c>
      <c r="B5" s="4">
        <f>COUNTIF(NE!L:L, 'North East'!A5)</f>
        <v>0</v>
      </c>
      <c r="C5" s="5">
        <f>SUMIF(NE!L:L, A5, NE!H:H)</f>
        <v>0</v>
      </c>
      <c r="E5" s="4" t="s">
        <v>145</v>
      </c>
      <c r="F5" s="4">
        <f>COUNTIF(NE!C:C, 'North East'!E5)</f>
        <v>1</v>
      </c>
      <c r="G5" s="5">
        <f>SUMIF(NE!C:C, E5, NE!H:H)</f>
        <v>0</v>
      </c>
    </row>
    <row r="6" spans="1:7" x14ac:dyDescent="0.2">
      <c r="A6" s="4" t="s">
        <v>54</v>
      </c>
      <c r="B6" s="4">
        <f>COUNTIF(NE!L:L, 'North East'!A6)</f>
        <v>8</v>
      </c>
      <c r="C6" s="5">
        <f>SUMIF(NE!L:L, A6, NE!H:H)</f>
        <v>2100000</v>
      </c>
      <c r="E6" s="4" t="s">
        <v>44</v>
      </c>
      <c r="F6" s="4">
        <f>COUNTIF(NE!C:C, 'North East'!E6)</f>
        <v>1</v>
      </c>
      <c r="G6" s="5">
        <f>SUMIF(NE!C:C, E6, NE!H:H)</f>
        <v>0</v>
      </c>
    </row>
    <row r="7" spans="1:7" x14ac:dyDescent="0.2">
      <c r="A7" s="4" t="s">
        <v>802</v>
      </c>
      <c r="B7" s="4">
        <f>COUNTIF(NE!L:L, 'North East'!A7)</f>
        <v>0</v>
      </c>
      <c r="C7" s="5">
        <f>SUMIF(NE!L:L, A7, NE!H:H)</f>
        <v>0</v>
      </c>
      <c r="E7" s="4" t="s">
        <v>1802</v>
      </c>
      <c r="F7" s="4">
        <f>COUNTIF(NE!C:C, 'North East'!E7)</f>
        <v>0</v>
      </c>
      <c r="G7" s="5">
        <f>SUMIF(NE!C:C, E7, NE!H:H)</f>
        <v>0</v>
      </c>
    </row>
    <row r="8" spans="1:7" x14ac:dyDescent="0.2">
      <c r="A8" s="4" t="s">
        <v>874</v>
      </c>
      <c r="B8" s="4">
        <f>COUNTIF(NE!L:L, 'North East'!A8)</f>
        <v>0</v>
      </c>
      <c r="C8" s="5">
        <f>SUMIF(NE!L:L, A8, NE!H:H)</f>
        <v>0</v>
      </c>
      <c r="E8" s="4" t="s">
        <v>357</v>
      </c>
      <c r="F8" s="4">
        <f>COUNTIF(NE!C:C, 'North East'!E8)</f>
        <v>0</v>
      </c>
      <c r="G8" s="5">
        <f>SUMIF(NE!C:C, E8, NE!H:H)</f>
        <v>0</v>
      </c>
    </row>
    <row r="9" spans="1:7" x14ac:dyDescent="0.2">
      <c r="A9" s="4" t="s">
        <v>1139</v>
      </c>
      <c r="B9" s="4">
        <f>COUNTIF(NE!L:L, 'North East'!A9)</f>
        <v>0</v>
      </c>
      <c r="C9" s="5">
        <f>SUMIF(NE!L:L, A9, NE!H:H)</f>
        <v>0</v>
      </c>
      <c r="E9" s="4" t="s">
        <v>49</v>
      </c>
      <c r="F9" s="4">
        <f>COUNTIF(NE!C:C, 'North East'!E9)</f>
        <v>0</v>
      </c>
      <c r="G9" s="5">
        <f>SUMIF(NE!C:C, E9, NE!H:H)</f>
        <v>0</v>
      </c>
    </row>
    <row r="10" spans="1:7" x14ac:dyDescent="0.2">
      <c r="A10" s="4" t="s">
        <v>1494</v>
      </c>
      <c r="B10" s="4">
        <f>COUNTIF(NE!L:L, 'North East'!A10)</f>
        <v>0</v>
      </c>
      <c r="C10" s="5">
        <f>SUMIF(NE!L:L, A10, NE!H:H)</f>
        <v>0</v>
      </c>
      <c r="E10" s="4" t="s">
        <v>132</v>
      </c>
      <c r="F10" s="4">
        <f>COUNTIF(NE!C:C, 'North East'!E10)</f>
        <v>0</v>
      </c>
      <c r="G10" s="5">
        <f>SUMIF(NE!C:C, E10, NE!H:H)</f>
        <v>0</v>
      </c>
    </row>
    <row r="11" spans="1:7" x14ac:dyDescent="0.2">
      <c r="A11" s="4" t="s">
        <v>1423</v>
      </c>
      <c r="B11" s="4">
        <f>COUNTIF(NE!L:L, 'North East'!A11)</f>
        <v>0</v>
      </c>
      <c r="C11" s="5">
        <f>SUMIF(NE!L:L, A11, NE!H:H)</f>
        <v>0</v>
      </c>
      <c r="E11" s="4" t="s">
        <v>70</v>
      </c>
      <c r="F11" s="4">
        <f>COUNTIF(NE!C:C, 'North East'!E11)</f>
        <v>0</v>
      </c>
      <c r="G11" s="5">
        <f>SUMIF(NE!C:C, E11, NE!H:H)</f>
        <v>0</v>
      </c>
    </row>
    <row r="12" spans="1:7" x14ac:dyDescent="0.2">
      <c r="C12" s="3"/>
      <c r="E12" s="4" t="s">
        <v>64</v>
      </c>
      <c r="F12" s="4">
        <f>COUNTIF(NE!C:C, 'North East'!E12)</f>
        <v>0</v>
      </c>
      <c r="G12" s="5">
        <f>SUMIF(NE!C:C, E12, NE!H:H)</f>
        <v>0</v>
      </c>
    </row>
    <row r="13" spans="1:7" ht="15.75" x14ac:dyDescent="0.25">
      <c r="A13" s="50" t="s">
        <v>645</v>
      </c>
      <c r="B13" s="50">
        <f>SUM(B2:B11)</f>
        <v>18</v>
      </c>
      <c r="C13" s="51">
        <f>SUM(C2:C11)</f>
        <v>2145000</v>
      </c>
      <c r="E13" s="4" t="s">
        <v>122</v>
      </c>
      <c r="F13" s="4">
        <f>COUNTIF(NE!C:C, 'North East'!E13)</f>
        <v>4</v>
      </c>
      <c r="G13" s="5">
        <f>SUMIF(NE!C:C, E13, NE!H:H)</f>
        <v>1330000</v>
      </c>
    </row>
    <row r="14" spans="1:7" x14ac:dyDescent="0.2">
      <c r="E14" s="4" t="s">
        <v>712</v>
      </c>
      <c r="F14" s="4">
        <f>COUNTIF(NE!C:C, 'North East'!E14)</f>
        <v>0</v>
      </c>
      <c r="G14" s="5">
        <f>SUMIF(NE!C:C, E14, NE!H:H)</f>
        <v>0</v>
      </c>
    </row>
    <row r="15" spans="1:7" x14ac:dyDescent="0.2">
      <c r="E15" s="4" t="s">
        <v>19</v>
      </c>
      <c r="F15" s="4">
        <f>COUNTIF(NE!C:C, 'North East'!E15)</f>
        <v>1</v>
      </c>
      <c r="G15" s="5">
        <f>SUMIF(NE!C:C, E15, NE!H:H)</f>
        <v>0</v>
      </c>
    </row>
    <row r="16" spans="1:7" x14ac:dyDescent="0.2">
      <c r="E16" s="4" t="s">
        <v>21</v>
      </c>
      <c r="F16" s="4">
        <f>COUNTIF(NE!C:C, 'North East'!E16)</f>
        <v>5</v>
      </c>
      <c r="G16" s="5">
        <f>SUMIF(NE!C:C, E16, NE!H:H)</f>
        <v>800000</v>
      </c>
    </row>
    <row r="17" spans="5:7" x14ac:dyDescent="0.2">
      <c r="E17" s="4" t="s">
        <v>37</v>
      </c>
      <c r="F17" s="4">
        <f>COUNTIF(NE!C:C, 'North East'!E17)</f>
        <v>0</v>
      </c>
      <c r="G17" s="5">
        <f>SUMIF(NE!C:C, E17, NE!H:H)</f>
        <v>0</v>
      </c>
    </row>
    <row r="18" spans="5:7" x14ac:dyDescent="0.2">
      <c r="E18" s="4" t="s">
        <v>204</v>
      </c>
      <c r="F18" s="4">
        <f>COUNTIF(NE!C:C, 'North East'!E18)</f>
        <v>0</v>
      </c>
      <c r="G18" s="5">
        <f>SUMIF(NE!C:C, E18, NE!H:H)</f>
        <v>0</v>
      </c>
    </row>
    <row r="19" spans="5:7" x14ac:dyDescent="0.2">
      <c r="E19" s="4" t="s">
        <v>269</v>
      </c>
      <c r="F19" s="4">
        <f>COUNTIF(NE!C:C, 'North East'!E19)</f>
        <v>0</v>
      </c>
      <c r="G19" s="5">
        <f>SUMIF(NE!C:C, E19, NE!H:H)</f>
        <v>0</v>
      </c>
    </row>
    <row r="20" spans="5:7" x14ac:dyDescent="0.2">
      <c r="E20" s="4" t="s">
        <v>11</v>
      </c>
      <c r="F20" s="4">
        <f>COUNTIF(NE!C:C, 'North East'!E20)</f>
        <v>4</v>
      </c>
      <c r="G20" s="5">
        <f>SUMIF(NE!C:C, E20, NE!H:H)</f>
        <v>5000</v>
      </c>
    </row>
    <row r="21" spans="5:7" x14ac:dyDescent="0.2">
      <c r="E21" s="4" t="s">
        <v>35</v>
      </c>
      <c r="F21" s="4">
        <f>COUNTIF(NE!C:C, 'North East'!E21)</f>
        <v>0</v>
      </c>
      <c r="G21" s="5">
        <f>SUMIF(NE!C:C, E21, NE!H:H)</f>
        <v>0</v>
      </c>
    </row>
    <row r="22" spans="5:7" x14ac:dyDescent="0.2">
      <c r="E22" s="4" t="s">
        <v>131</v>
      </c>
      <c r="F22" s="4">
        <f>COUNTIF(NE!C:C, 'North East'!E22)</f>
        <v>0</v>
      </c>
      <c r="G22" s="5">
        <f>SUMIF(NE!C:C, E22, NE!H:H)</f>
        <v>0</v>
      </c>
    </row>
    <row r="23" spans="5:7" x14ac:dyDescent="0.2">
      <c r="E23" s="4" t="s">
        <v>218</v>
      </c>
      <c r="F23" s="4">
        <f>COUNTIF(NE!C:C, 'North East'!E23)</f>
        <v>0</v>
      </c>
      <c r="G23" s="5">
        <f>SUMIF(NE!C:C, E23, NE!H:H)</f>
        <v>0</v>
      </c>
    </row>
    <row r="24" spans="5:7" x14ac:dyDescent="0.2">
      <c r="E24" s="4" t="s">
        <v>468</v>
      </c>
      <c r="F24" s="4">
        <f>COUNTIF(NE!C:C, 'North East'!E24)</f>
        <v>0</v>
      </c>
      <c r="G24" s="5">
        <f>SUMIF(NE!C:C, E24, NE!H:H)</f>
        <v>0</v>
      </c>
    </row>
    <row r="25" spans="5:7" x14ac:dyDescent="0.2">
      <c r="E25" s="4" t="s">
        <v>24</v>
      </c>
      <c r="F25" s="4">
        <f>COUNTIF(NE!C:C, 'North East'!E25)</f>
        <v>0</v>
      </c>
      <c r="G25" s="5">
        <f>SUMIF(NE!C:C, E25, NE!H:H)</f>
        <v>0</v>
      </c>
    </row>
    <row r="26" spans="5:7" x14ac:dyDescent="0.2">
      <c r="E26" s="4" t="s">
        <v>720</v>
      </c>
      <c r="F26" s="4">
        <f>COUNTIF(NE!C:C, 'North East'!E26)</f>
        <v>1</v>
      </c>
      <c r="G26" s="5">
        <f>SUMIF(NE!C:C, E26, NE!H:H)</f>
        <v>0</v>
      </c>
    </row>
    <row r="27" spans="5:7" x14ac:dyDescent="0.2">
      <c r="E27" s="4" t="s">
        <v>57</v>
      </c>
      <c r="F27" s="4">
        <f>COUNTIF(NE!C:C, 'North East'!E27)</f>
        <v>0</v>
      </c>
      <c r="G27" s="5">
        <f>SUMIF(NE!C:C, E27, NE!H:H)</f>
        <v>0</v>
      </c>
    </row>
    <row r="28" spans="5:7" x14ac:dyDescent="0.2">
      <c r="E28" s="4" t="s">
        <v>888</v>
      </c>
      <c r="F28" s="4">
        <f>COUNTIF(NE!C:C, 'North East'!E28)</f>
        <v>0</v>
      </c>
      <c r="G28" s="5">
        <f>SUMIF(NE!C:C, E28, NE!H:H)</f>
        <v>0</v>
      </c>
    </row>
    <row r="30" spans="5:7" ht="31.5" customHeight="1" x14ac:dyDescent="0.25">
      <c r="E30" s="50" t="s">
        <v>645</v>
      </c>
      <c r="F30" s="50">
        <f>SUM(F2:F28)</f>
        <v>18</v>
      </c>
      <c r="G30" s="51">
        <f>SUM(G2:G28)</f>
        <v>2145000</v>
      </c>
    </row>
    <row r="32" spans="5:7" x14ac:dyDescent="0.2">
      <c r="G32" s="54"/>
    </row>
  </sheetData>
  <sheetProtection algorithmName="SHA-512" hashValue="3ppordoR20IYanaJPH/ISFuTCHYIBBVv/PentXD8PWAmKx6rI8GjS21VBbABLdPvId5vp0QCNFzXPkStWPPVXQ==" saltValue="FftPyTO4XKw4V+vW8Npnyg==" spinCount="100000" sheet="1" formatCells="0" formatColumns="0" formatRows="0" insertColumns="0" insertRows="0" insertHyperlinks="0" deleteColumns="0" deleteRows="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workbookViewId="0">
      <selection activeCell="V1" sqref="V1:V1048576"/>
    </sheetView>
  </sheetViews>
  <sheetFormatPr defaultRowHeight="14.25" x14ac:dyDescent="0.2"/>
  <cols>
    <col min="12" max="12" width="9.875" bestFit="1" customWidth="1"/>
    <col min="13" max="13" width="9.125" customWidth="1"/>
  </cols>
  <sheetData>
    <row r="1" spans="1:22" ht="85.5" x14ac:dyDescent="0.2">
      <c r="A1" s="6" t="s">
        <v>646</v>
      </c>
      <c r="B1" s="6" t="s">
        <v>647</v>
      </c>
      <c r="C1" s="6" t="s">
        <v>649</v>
      </c>
      <c r="D1" s="6" t="s">
        <v>651</v>
      </c>
      <c r="E1" s="6" t="s">
        <v>652</v>
      </c>
      <c r="F1" s="6" t="s">
        <v>653</v>
      </c>
      <c r="G1" s="6" t="s">
        <v>654</v>
      </c>
      <c r="H1" s="6" t="s">
        <v>650</v>
      </c>
      <c r="I1" s="6" t="s">
        <v>654</v>
      </c>
      <c r="J1" s="6" t="s">
        <v>655</v>
      </c>
      <c r="K1" s="6" t="s">
        <v>3</v>
      </c>
      <c r="L1" s="6" t="s">
        <v>2</v>
      </c>
      <c r="M1" s="6" t="s">
        <v>656</v>
      </c>
      <c r="N1" s="6" t="s">
        <v>657</v>
      </c>
      <c r="O1" s="6" t="s">
        <v>658</v>
      </c>
      <c r="P1" s="6" t="s">
        <v>659</v>
      </c>
      <c r="Q1" s="6" t="s">
        <v>660</v>
      </c>
      <c r="R1" s="6" t="s">
        <v>661</v>
      </c>
      <c r="S1" s="6" t="s">
        <v>662</v>
      </c>
      <c r="V1" s="6"/>
    </row>
    <row r="2" spans="1:22" x14ac:dyDescent="0.2">
      <c r="A2" t="s">
        <v>449</v>
      </c>
      <c r="B2" t="s">
        <v>1051</v>
      </c>
      <c r="C2" t="s">
        <v>109</v>
      </c>
      <c r="D2" t="s">
        <v>1053</v>
      </c>
      <c r="E2" t="s">
        <v>193</v>
      </c>
      <c r="F2">
        <v>2010</v>
      </c>
      <c r="G2" t="s">
        <v>22</v>
      </c>
      <c r="H2">
        <v>335000</v>
      </c>
      <c r="I2" t="s">
        <v>22</v>
      </c>
      <c r="J2" t="s">
        <v>450</v>
      </c>
      <c r="K2" t="s">
        <v>46</v>
      </c>
      <c r="L2" t="s">
        <v>667</v>
      </c>
      <c r="M2" t="s">
        <v>1052</v>
      </c>
      <c r="N2" t="s">
        <v>1054</v>
      </c>
      <c r="O2" t="s">
        <v>687</v>
      </c>
    </row>
    <row r="3" spans="1:22" x14ac:dyDescent="0.2">
      <c r="A3" t="s">
        <v>367</v>
      </c>
      <c r="B3" t="s">
        <v>1548</v>
      </c>
      <c r="C3" t="s">
        <v>49</v>
      </c>
      <c r="D3" t="s">
        <v>368</v>
      </c>
      <c r="E3" t="s">
        <v>193</v>
      </c>
      <c r="F3">
        <v>2009</v>
      </c>
      <c r="G3" t="s">
        <v>22</v>
      </c>
      <c r="H3" t="s">
        <v>665</v>
      </c>
      <c r="I3" t="s">
        <v>22</v>
      </c>
      <c r="J3" t="s">
        <v>369</v>
      </c>
      <c r="K3" t="s">
        <v>46</v>
      </c>
      <c r="L3" t="s">
        <v>667</v>
      </c>
      <c r="M3" t="s">
        <v>1052</v>
      </c>
      <c r="N3" t="s">
        <v>1213</v>
      </c>
      <c r="O3" t="s">
        <v>1214</v>
      </c>
      <c r="P3" t="s">
        <v>587</v>
      </c>
      <c r="Q3" t="s">
        <v>708</v>
      </c>
    </row>
    <row r="4" spans="1:22" x14ac:dyDescent="0.2">
      <c r="A4" t="s">
        <v>403</v>
      </c>
      <c r="B4" t="s">
        <v>686</v>
      </c>
      <c r="C4" t="s">
        <v>37</v>
      </c>
      <c r="D4" t="s">
        <v>688</v>
      </c>
      <c r="E4" t="s">
        <v>193</v>
      </c>
      <c r="F4">
        <v>2004</v>
      </c>
      <c r="G4" t="s">
        <v>31</v>
      </c>
      <c r="H4" t="s">
        <v>665</v>
      </c>
      <c r="I4" t="s">
        <v>31</v>
      </c>
      <c r="J4" t="s">
        <v>404</v>
      </c>
      <c r="K4" t="s">
        <v>46</v>
      </c>
      <c r="L4" t="s">
        <v>689</v>
      </c>
      <c r="M4" t="s">
        <v>212</v>
      </c>
      <c r="N4" t="s">
        <v>690</v>
      </c>
      <c r="O4" t="s">
        <v>691</v>
      </c>
      <c r="P4" t="s">
        <v>777</v>
      </c>
      <c r="Q4" t="s">
        <v>852</v>
      </c>
      <c r="R4" t="s">
        <v>827</v>
      </c>
      <c r="S4" t="s">
        <v>853</v>
      </c>
    </row>
    <row r="5" spans="1:22" x14ac:dyDescent="0.2">
      <c r="A5" t="s">
        <v>433</v>
      </c>
      <c r="B5" t="s">
        <v>675</v>
      </c>
      <c r="C5" t="s">
        <v>37</v>
      </c>
      <c r="D5" t="s">
        <v>1581</v>
      </c>
      <c r="E5" t="s">
        <v>193</v>
      </c>
      <c r="F5">
        <v>2003</v>
      </c>
      <c r="G5" t="s">
        <v>22</v>
      </c>
      <c r="H5" t="s">
        <v>1496</v>
      </c>
      <c r="I5" t="s">
        <v>22</v>
      </c>
      <c r="J5" t="s">
        <v>434</v>
      </c>
      <c r="K5" t="s">
        <v>46</v>
      </c>
      <c r="L5" t="s">
        <v>678</v>
      </c>
      <c r="M5" t="s">
        <v>1469</v>
      </c>
      <c r="N5" t="s">
        <v>690</v>
      </c>
      <c r="O5" t="s">
        <v>691</v>
      </c>
    </row>
    <row r="6" spans="1:22" x14ac:dyDescent="0.2">
      <c r="A6" t="s">
        <v>482</v>
      </c>
      <c r="B6" t="s">
        <v>961</v>
      </c>
      <c r="C6" t="s">
        <v>19</v>
      </c>
      <c r="D6" t="s">
        <v>483</v>
      </c>
      <c r="E6" t="s">
        <v>193</v>
      </c>
      <c r="F6">
        <v>2010</v>
      </c>
      <c r="G6" t="s">
        <v>160</v>
      </c>
      <c r="H6" t="s">
        <v>665</v>
      </c>
      <c r="I6" t="s">
        <v>160</v>
      </c>
      <c r="J6" t="s">
        <v>185</v>
      </c>
      <c r="K6" t="s">
        <v>46</v>
      </c>
      <c r="L6" t="s">
        <v>54</v>
      </c>
      <c r="M6" t="s">
        <v>1469</v>
      </c>
      <c r="N6" t="s">
        <v>690</v>
      </c>
      <c r="O6" t="s">
        <v>1599</v>
      </c>
    </row>
    <row r="7" spans="1:22" x14ac:dyDescent="0.2">
      <c r="A7" t="s">
        <v>1618</v>
      </c>
      <c r="C7" t="s">
        <v>131</v>
      </c>
      <c r="D7" t="s">
        <v>1619</v>
      </c>
      <c r="E7" t="s">
        <v>193</v>
      </c>
      <c r="F7">
        <v>2016</v>
      </c>
      <c r="G7" t="s">
        <v>31</v>
      </c>
      <c r="H7" t="s">
        <v>665</v>
      </c>
      <c r="I7" t="s">
        <v>31</v>
      </c>
      <c r="J7" t="s">
        <v>185</v>
      </c>
      <c r="K7" t="s">
        <v>46</v>
      </c>
      <c r="L7" t="s">
        <v>689</v>
      </c>
      <c r="M7" t="s">
        <v>1469</v>
      </c>
      <c r="N7" t="s">
        <v>675</v>
      </c>
    </row>
    <row r="8" spans="1:22" x14ac:dyDescent="0.2">
      <c r="A8" t="s">
        <v>394</v>
      </c>
      <c r="B8" t="s">
        <v>675</v>
      </c>
      <c r="C8" t="s">
        <v>21</v>
      </c>
      <c r="D8" t="s">
        <v>395</v>
      </c>
      <c r="E8" t="s">
        <v>193</v>
      </c>
      <c r="F8">
        <v>2007</v>
      </c>
      <c r="G8" t="s">
        <v>245</v>
      </c>
      <c r="H8" t="s">
        <v>665</v>
      </c>
      <c r="I8" t="s">
        <v>245</v>
      </c>
      <c r="J8" t="s">
        <v>396</v>
      </c>
      <c r="K8" t="s">
        <v>46</v>
      </c>
      <c r="L8" t="s">
        <v>678</v>
      </c>
      <c r="M8" t="s">
        <v>690</v>
      </c>
    </row>
    <row r="9" spans="1:22" x14ac:dyDescent="0.2">
      <c r="A9" t="s">
        <v>533</v>
      </c>
      <c r="B9" t="s">
        <v>675</v>
      </c>
      <c r="C9" t="s">
        <v>11</v>
      </c>
      <c r="D9" t="s">
        <v>534</v>
      </c>
      <c r="E9" t="s">
        <v>193</v>
      </c>
      <c r="F9">
        <v>2012</v>
      </c>
      <c r="G9" t="s">
        <v>31</v>
      </c>
      <c r="H9" t="s">
        <v>665</v>
      </c>
      <c r="I9" t="s">
        <v>31</v>
      </c>
      <c r="J9" t="s">
        <v>535</v>
      </c>
      <c r="K9" t="s">
        <v>46</v>
      </c>
      <c r="L9" t="s">
        <v>678</v>
      </c>
      <c r="M9" t="s">
        <v>690</v>
      </c>
      <c r="N9" t="s">
        <v>1627</v>
      </c>
      <c r="O9" t="s">
        <v>536</v>
      </c>
    </row>
    <row r="10" spans="1:22" x14ac:dyDescent="0.2">
      <c r="A10" t="s">
        <v>2057</v>
      </c>
      <c r="B10" t="s">
        <v>2058</v>
      </c>
      <c r="C10" t="s">
        <v>218</v>
      </c>
      <c r="D10" t="s">
        <v>2060</v>
      </c>
      <c r="E10" t="s">
        <v>193</v>
      </c>
      <c r="F10">
        <v>2004</v>
      </c>
      <c r="G10" t="s">
        <v>547</v>
      </c>
      <c r="H10" t="s">
        <v>2059</v>
      </c>
      <c r="I10" t="s">
        <v>547</v>
      </c>
      <c r="J10" t="s">
        <v>2061</v>
      </c>
      <c r="K10" t="s">
        <v>46</v>
      </c>
      <c r="L10" t="s">
        <v>689</v>
      </c>
      <c r="M10" t="s">
        <v>1055</v>
      </c>
      <c r="N10" t="s">
        <v>2062</v>
      </c>
      <c r="O10" t="s">
        <v>2063</v>
      </c>
    </row>
    <row r="11" spans="1:22" x14ac:dyDescent="0.2">
      <c r="A11" t="s">
        <v>43</v>
      </c>
      <c r="B11" t="s">
        <v>675</v>
      </c>
      <c r="C11" t="s">
        <v>44</v>
      </c>
      <c r="D11" t="s">
        <v>1614</v>
      </c>
      <c r="E11" t="s">
        <v>193</v>
      </c>
      <c r="F11">
        <v>2016</v>
      </c>
      <c r="G11" t="s">
        <v>31</v>
      </c>
      <c r="H11" t="s">
        <v>665</v>
      </c>
      <c r="I11" t="s">
        <v>31</v>
      </c>
      <c r="J11" t="s">
        <v>45</v>
      </c>
      <c r="K11" t="s">
        <v>46</v>
      </c>
      <c r="L11" t="s">
        <v>678</v>
      </c>
      <c r="M11" t="s">
        <v>1615</v>
      </c>
      <c r="N11" t="s">
        <v>48</v>
      </c>
      <c r="O11" t="s">
        <v>47</v>
      </c>
    </row>
    <row r="12" spans="1:22" x14ac:dyDescent="0.2">
      <c r="A12" t="s">
        <v>457</v>
      </c>
      <c r="B12" t="s">
        <v>911</v>
      </c>
      <c r="C12" t="s">
        <v>21</v>
      </c>
      <c r="D12" t="s">
        <v>913</v>
      </c>
      <c r="E12" t="s">
        <v>193</v>
      </c>
      <c r="F12">
        <v>2012</v>
      </c>
      <c r="G12" t="s">
        <v>914</v>
      </c>
      <c r="H12">
        <v>100000</v>
      </c>
      <c r="I12" t="s">
        <v>914</v>
      </c>
      <c r="J12" t="s">
        <v>458</v>
      </c>
      <c r="K12" t="s">
        <v>46</v>
      </c>
      <c r="L12" t="s">
        <v>667</v>
      </c>
      <c r="M12" t="s">
        <v>915</v>
      </c>
      <c r="N12" t="s">
        <v>916</v>
      </c>
    </row>
    <row r="13" spans="1:22" x14ac:dyDescent="0.2">
      <c r="A13" t="s">
        <v>413</v>
      </c>
      <c r="B13" t="s">
        <v>675</v>
      </c>
      <c r="C13" t="s">
        <v>17</v>
      </c>
      <c r="D13" t="s">
        <v>1109</v>
      </c>
      <c r="E13" t="s">
        <v>193</v>
      </c>
      <c r="F13">
        <v>2013</v>
      </c>
      <c r="G13" t="s">
        <v>22</v>
      </c>
      <c r="H13">
        <v>500000</v>
      </c>
      <c r="I13" t="s">
        <v>22</v>
      </c>
      <c r="J13" t="s">
        <v>414</v>
      </c>
      <c r="K13" t="s">
        <v>46</v>
      </c>
      <c r="L13" t="s">
        <v>678</v>
      </c>
      <c r="M13" t="s">
        <v>691</v>
      </c>
      <c r="N13" t="s">
        <v>692</v>
      </c>
      <c r="O13" t="s">
        <v>693</v>
      </c>
    </row>
    <row r="14" spans="1:22" x14ac:dyDescent="0.2">
      <c r="A14" t="s">
        <v>1911</v>
      </c>
      <c r="B14" t="s">
        <v>1321</v>
      </c>
      <c r="C14" t="s">
        <v>218</v>
      </c>
      <c r="D14" t="s">
        <v>1912</v>
      </c>
      <c r="E14" t="s">
        <v>193</v>
      </c>
      <c r="F14">
        <v>2016</v>
      </c>
      <c r="G14" t="s">
        <v>195</v>
      </c>
      <c r="H14" t="s">
        <v>665</v>
      </c>
      <c r="I14" t="s">
        <v>195</v>
      </c>
      <c r="J14" t="s">
        <v>1902</v>
      </c>
      <c r="K14" t="s">
        <v>46</v>
      </c>
      <c r="L14" t="s">
        <v>802</v>
      </c>
      <c r="M14" t="s">
        <v>1913</v>
      </c>
      <c r="N14" t="s">
        <v>1914</v>
      </c>
    </row>
    <row r="15" spans="1:22" x14ac:dyDescent="0.2">
      <c r="A15" t="s">
        <v>435</v>
      </c>
      <c r="C15" t="s">
        <v>122</v>
      </c>
      <c r="D15" t="s">
        <v>1410</v>
      </c>
      <c r="E15" t="s">
        <v>193</v>
      </c>
      <c r="F15">
        <v>2012</v>
      </c>
      <c r="G15" t="s">
        <v>215</v>
      </c>
      <c r="H15">
        <v>20000000</v>
      </c>
      <c r="I15" t="s">
        <v>215</v>
      </c>
      <c r="J15" t="s">
        <v>437</v>
      </c>
      <c r="K15" t="s">
        <v>46</v>
      </c>
      <c r="L15" t="s">
        <v>1139</v>
      </c>
      <c r="M15" t="s">
        <v>436</v>
      </c>
      <c r="N15" t="s">
        <v>438</v>
      </c>
      <c r="O15" t="s">
        <v>116</v>
      </c>
    </row>
    <row r="16" spans="1:22" x14ac:dyDescent="0.2">
      <c r="A16" t="s">
        <v>1903</v>
      </c>
      <c r="B16" t="s">
        <v>1321</v>
      </c>
      <c r="C16" t="s">
        <v>37</v>
      </c>
      <c r="D16" t="s">
        <v>1904</v>
      </c>
      <c r="E16" t="s">
        <v>193</v>
      </c>
      <c r="F16">
        <v>2016</v>
      </c>
      <c r="G16" t="s">
        <v>22</v>
      </c>
      <c r="H16" t="s">
        <v>1430</v>
      </c>
      <c r="I16" t="s">
        <v>22</v>
      </c>
      <c r="J16" t="s">
        <v>1902</v>
      </c>
      <c r="K16" t="s">
        <v>46</v>
      </c>
      <c r="L16" t="s">
        <v>802</v>
      </c>
      <c r="M16" t="s">
        <v>436</v>
      </c>
      <c r="N16" t="s">
        <v>1905</v>
      </c>
    </row>
    <row r="17" spans="1:19" x14ac:dyDescent="0.2">
      <c r="A17" t="s">
        <v>1909</v>
      </c>
      <c r="B17" t="s">
        <v>1321</v>
      </c>
      <c r="C17" t="s">
        <v>37</v>
      </c>
      <c r="D17" t="s">
        <v>1910</v>
      </c>
      <c r="E17" t="s">
        <v>193</v>
      </c>
      <c r="F17">
        <v>2014</v>
      </c>
      <c r="G17" t="s">
        <v>22</v>
      </c>
      <c r="H17" t="s">
        <v>665</v>
      </c>
      <c r="I17" t="s">
        <v>22</v>
      </c>
      <c r="J17" t="s">
        <v>1902</v>
      </c>
      <c r="K17" t="s">
        <v>46</v>
      </c>
      <c r="L17" t="s">
        <v>802</v>
      </c>
      <c r="M17" t="s">
        <v>436</v>
      </c>
      <c r="N17" t="s">
        <v>1905</v>
      </c>
      <c r="O17" t="s">
        <v>1070</v>
      </c>
    </row>
    <row r="18" spans="1:19" x14ac:dyDescent="0.2">
      <c r="A18" t="s">
        <v>1922</v>
      </c>
      <c r="B18" t="s">
        <v>1321</v>
      </c>
      <c r="C18" t="s">
        <v>37</v>
      </c>
      <c r="D18" t="s">
        <v>1923</v>
      </c>
      <c r="E18" t="s">
        <v>157</v>
      </c>
      <c r="F18">
        <v>2015</v>
      </c>
      <c r="H18" t="s">
        <v>1438</v>
      </c>
      <c r="J18" t="s">
        <v>1902</v>
      </c>
      <c r="K18" t="s">
        <v>46</v>
      </c>
      <c r="L18" t="s">
        <v>802</v>
      </c>
      <c r="M18" t="s">
        <v>436</v>
      </c>
      <c r="N18" t="s">
        <v>1924</v>
      </c>
      <c r="O18" t="s">
        <v>1070</v>
      </c>
    </row>
    <row r="19" spans="1:19" x14ac:dyDescent="0.2">
      <c r="A19" t="s">
        <v>1918</v>
      </c>
      <c r="B19" t="s">
        <v>1321</v>
      </c>
      <c r="C19" t="s">
        <v>37</v>
      </c>
      <c r="D19" t="s">
        <v>1919</v>
      </c>
      <c r="E19" t="s">
        <v>193</v>
      </c>
      <c r="F19">
        <v>2017</v>
      </c>
      <c r="G19" t="s">
        <v>22</v>
      </c>
      <c r="H19" t="s">
        <v>1900</v>
      </c>
      <c r="I19" t="s">
        <v>22</v>
      </c>
      <c r="J19" t="s">
        <v>1902</v>
      </c>
      <c r="K19" t="s">
        <v>46</v>
      </c>
      <c r="L19" t="s">
        <v>802</v>
      </c>
      <c r="M19" t="s">
        <v>1745</v>
      </c>
      <c r="N19" t="s">
        <v>1602</v>
      </c>
      <c r="O19" t="s">
        <v>1920</v>
      </c>
      <c r="P19" t="s">
        <v>804</v>
      </c>
      <c r="Q19" t="s">
        <v>361</v>
      </c>
      <c r="R19" t="s">
        <v>507</v>
      </c>
      <c r="S19" t="s">
        <v>1050</v>
      </c>
    </row>
    <row r="20" spans="1:19" x14ac:dyDescent="0.2">
      <c r="A20" t="s">
        <v>1320</v>
      </c>
      <c r="B20" t="s">
        <v>778</v>
      </c>
      <c r="C20" t="s">
        <v>37</v>
      </c>
      <c r="D20" t="s">
        <v>1322</v>
      </c>
      <c r="E20" t="s">
        <v>193</v>
      </c>
      <c r="F20">
        <v>2014</v>
      </c>
      <c r="G20" t="s">
        <v>245</v>
      </c>
      <c r="H20">
        <v>5000000</v>
      </c>
      <c r="I20" t="s">
        <v>245</v>
      </c>
      <c r="J20" t="s">
        <v>1323</v>
      </c>
      <c r="K20" t="s">
        <v>46</v>
      </c>
      <c r="L20" t="s">
        <v>802</v>
      </c>
      <c r="M20" t="s">
        <v>1321</v>
      </c>
      <c r="N20" t="s">
        <v>1211</v>
      </c>
      <c r="O20" t="s">
        <v>1324</v>
      </c>
      <c r="P20" t="s">
        <v>1055</v>
      </c>
      <c r="Q20" t="s">
        <v>1056</v>
      </c>
      <c r="R20" t="s">
        <v>1057</v>
      </c>
      <c r="S20" t="s">
        <v>1058</v>
      </c>
    </row>
    <row r="21" spans="1:19" x14ac:dyDescent="0.2">
      <c r="A21" t="s">
        <v>135</v>
      </c>
      <c r="B21" t="s">
        <v>1462</v>
      </c>
      <c r="C21" t="s">
        <v>11</v>
      </c>
      <c r="D21" t="s">
        <v>1463</v>
      </c>
      <c r="E21" t="s">
        <v>193</v>
      </c>
      <c r="F21">
        <v>2015</v>
      </c>
      <c r="G21" t="s">
        <v>136</v>
      </c>
      <c r="H21" t="s">
        <v>665</v>
      </c>
      <c r="I21" t="s">
        <v>136</v>
      </c>
      <c r="J21" t="s">
        <v>137</v>
      </c>
      <c r="K21" t="s">
        <v>46</v>
      </c>
      <c r="L21" t="s">
        <v>678</v>
      </c>
      <c r="M21" t="s">
        <v>1464</v>
      </c>
      <c r="N21" t="s">
        <v>138</v>
      </c>
      <c r="O21" t="s">
        <v>1465</v>
      </c>
    </row>
    <row r="22" spans="1:19" x14ac:dyDescent="0.2">
      <c r="A22" t="s">
        <v>400</v>
      </c>
      <c r="B22" t="s">
        <v>675</v>
      </c>
      <c r="C22" t="s">
        <v>24</v>
      </c>
      <c r="D22" t="s">
        <v>677</v>
      </c>
      <c r="E22" t="s">
        <v>193</v>
      </c>
      <c r="F22">
        <v>2004</v>
      </c>
      <c r="G22" t="s">
        <v>22</v>
      </c>
      <c r="H22" t="s">
        <v>676</v>
      </c>
      <c r="I22" t="s">
        <v>22</v>
      </c>
      <c r="J22" t="s">
        <v>401</v>
      </c>
      <c r="K22" t="s">
        <v>46</v>
      </c>
      <c r="L22" t="s">
        <v>678</v>
      </c>
      <c r="M22" t="s">
        <v>679</v>
      </c>
      <c r="N22" t="s">
        <v>680</v>
      </c>
      <c r="O22" t="s">
        <v>681</v>
      </c>
    </row>
    <row r="23" spans="1:19" x14ac:dyDescent="0.2">
      <c r="A23" t="s">
        <v>92</v>
      </c>
      <c r="B23" t="s">
        <v>1052</v>
      </c>
      <c r="C23" t="s">
        <v>70</v>
      </c>
      <c r="D23" t="s">
        <v>1210</v>
      </c>
      <c r="E23" t="s">
        <v>193</v>
      </c>
      <c r="F23">
        <v>2007</v>
      </c>
      <c r="H23">
        <v>2000000</v>
      </c>
      <c r="J23" t="s">
        <v>93</v>
      </c>
      <c r="K23" t="s">
        <v>46</v>
      </c>
      <c r="L23" t="s">
        <v>667</v>
      </c>
      <c r="M23" t="s">
        <v>1211</v>
      </c>
      <c r="N23" t="s">
        <v>1212</v>
      </c>
      <c r="O23" t="s">
        <v>1213</v>
      </c>
    </row>
    <row r="24" spans="1:19" x14ac:dyDescent="0.2">
      <c r="A24" t="s">
        <v>614</v>
      </c>
      <c r="B24" t="s">
        <v>675</v>
      </c>
      <c r="C24" t="s">
        <v>122</v>
      </c>
      <c r="D24" t="s">
        <v>615</v>
      </c>
      <c r="E24" t="s">
        <v>193</v>
      </c>
      <c r="F24">
        <v>2011</v>
      </c>
      <c r="G24" t="s">
        <v>160</v>
      </c>
      <c r="H24" t="s">
        <v>665</v>
      </c>
      <c r="I24" t="s">
        <v>160</v>
      </c>
      <c r="J24" t="s">
        <v>616</v>
      </c>
      <c r="K24" t="s">
        <v>46</v>
      </c>
      <c r="L24" t="s">
        <v>678</v>
      </c>
      <c r="M24" t="s">
        <v>1211</v>
      </c>
    </row>
    <row r="25" spans="1:19" x14ac:dyDescent="0.2">
      <c r="A25" t="s">
        <v>88</v>
      </c>
      <c r="B25" t="s">
        <v>1052</v>
      </c>
      <c r="C25" t="s">
        <v>49</v>
      </c>
      <c r="D25" t="s">
        <v>1681</v>
      </c>
      <c r="E25" t="s">
        <v>193</v>
      </c>
      <c r="F25">
        <v>2008</v>
      </c>
      <c r="H25" t="s">
        <v>665</v>
      </c>
      <c r="J25" t="s">
        <v>89</v>
      </c>
      <c r="K25" t="s">
        <v>46</v>
      </c>
      <c r="L25" t="s">
        <v>667</v>
      </c>
      <c r="M25" t="s">
        <v>1211</v>
      </c>
      <c r="N25" t="s">
        <v>1054</v>
      </c>
      <c r="O25" t="s">
        <v>1213</v>
      </c>
      <c r="P25" t="s">
        <v>347</v>
      </c>
    </row>
    <row r="26" spans="1:19" x14ac:dyDescent="0.2">
      <c r="A26" t="s">
        <v>1968</v>
      </c>
      <c r="B26" t="s">
        <v>1969</v>
      </c>
      <c r="C26" t="s">
        <v>37</v>
      </c>
      <c r="D26" t="s">
        <v>1970</v>
      </c>
      <c r="E26" t="s">
        <v>193</v>
      </c>
      <c r="F26">
        <v>2012</v>
      </c>
      <c r="G26" t="s">
        <v>14</v>
      </c>
      <c r="H26" t="s">
        <v>1438</v>
      </c>
      <c r="I26" t="s">
        <v>14</v>
      </c>
      <c r="J26" t="s">
        <v>1323</v>
      </c>
      <c r="K26" t="s">
        <v>46</v>
      </c>
      <c r="L26" t="s">
        <v>802</v>
      </c>
      <c r="M26" t="s">
        <v>1211</v>
      </c>
      <c r="N26" t="s">
        <v>1971</v>
      </c>
      <c r="P26" t="s">
        <v>599</v>
      </c>
    </row>
    <row r="27" spans="1:19" x14ac:dyDescent="0.2">
      <c r="A27" t="s">
        <v>1806</v>
      </c>
      <c r="B27" t="s">
        <v>1123</v>
      </c>
      <c r="C27" t="s">
        <v>57</v>
      </c>
      <c r="D27" t="s">
        <v>1808</v>
      </c>
      <c r="E27" t="s">
        <v>193</v>
      </c>
      <c r="F27">
        <v>2016</v>
      </c>
      <c r="G27" t="s">
        <v>59</v>
      </c>
      <c r="H27" t="s">
        <v>1438</v>
      </c>
      <c r="I27" t="s">
        <v>59</v>
      </c>
      <c r="J27" t="s">
        <v>1809</v>
      </c>
      <c r="K27" t="s">
        <v>46</v>
      </c>
      <c r="L27" t="s">
        <v>54</v>
      </c>
      <c r="M27" t="s">
        <v>1810</v>
      </c>
      <c r="N27" t="s">
        <v>1811</v>
      </c>
      <c r="O27" t="s">
        <v>1812</v>
      </c>
    </row>
    <row r="28" spans="1:19" x14ac:dyDescent="0.2">
      <c r="A28" t="s">
        <v>1744</v>
      </c>
      <c r="B28" t="s">
        <v>1745</v>
      </c>
      <c r="C28" t="s">
        <v>44</v>
      </c>
      <c r="D28" t="s">
        <v>1747</v>
      </c>
      <c r="E28" t="s">
        <v>193</v>
      </c>
      <c r="F28">
        <v>2016</v>
      </c>
      <c r="H28" t="s">
        <v>1746</v>
      </c>
      <c r="J28" t="s">
        <v>1748</v>
      </c>
      <c r="K28" t="s">
        <v>46</v>
      </c>
      <c r="L28" t="s">
        <v>689</v>
      </c>
      <c r="M28" t="s">
        <v>1749</v>
      </c>
      <c r="N28" t="s">
        <v>1750</v>
      </c>
      <c r="O28" t="s">
        <v>1751</v>
      </c>
      <c r="P28" t="s">
        <v>1373</v>
      </c>
      <c r="Q28" t="s">
        <v>1136</v>
      </c>
      <c r="R28" t="s">
        <v>1374</v>
      </c>
      <c r="S28" t="s">
        <v>1375</v>
      </c>
    </row>
    <row r="29" spans="1:19" x14ac:dyDescent="0.2">
      <c r="A29" t="s">
        <v>207</v>
      </c>
      <c r="C29" t="s">
        <v>122</v>
      </c>
      <c r="D29" t="s">
        <v>1170</v>
      </c>
      <c r="E29" t="s">
        <v>193</v>
      </c>
      <c r="F29">
        <v>2008</v>
      </c>
      <c r="G29" t="s">
        <v>914</v>
      </c>
      <c r="H29">
        <v>900000</v>
      </c>
      <c r="I29" t="s">
        <v>914</v>
      </c>
      <c r="J29" t="s">
        <v>208</v>
      </c>
      <c r="K29" t="s">
        <v>46</v>
      </c>
      <c r="L29" t="s">
        <v>689</v>
      </c>
      <c r="M29" t="s">
        <v>1171</v>
      </c>
    </row>
    <row r="30" spans="1:19" x14ac:dyDescent="0.2">
      <c r="A30" t="s">
        <v>1844</v>
      </c>
      <c r="B30" t="s">
        <v>1845</v>
      </c>
      <c r="C30" t="s">
        <v>11</v>
      </c>
      <c r="D30" t="s">
        <v>1846</v>
      </c>
      <c r="E30" t="s">
        <v>193</v>
      </c>
      <c r="F30">
        <v>1999</v>
      </c>
      <c r="G30" t="s">
        <v>59</v>
      </c>
      <c r="H30" t="s">
        <v>1438</v>
      </c>
      <c r="I30" t="s">
        <v>59</v>
      </c>
      <c r="J30" t="s">
        <v>1809</v>
      </c>
      <c r="K30" t="s">
        <v>46</v>
      </c>
      <c r="L30" t="s">
        <v>54</v>
      </c>
      <c r="M30" t="s">
        <v>1847</v>
      </c>
      <c r="N30" t="s">
        <v>1848</v>
      </c>
    </row>
    <row r="31" spans="1:19" x14ac:dyDescent="0.2">
      <c r="A31" t="s">
        <v>183</v>
      </c>
      <c r="B31" t="s">
        <v>675</v>
      </c>
      <c r="C31" t="s">
        <v>103</v>
      </c>
      <c r="D31" t="s">
        <v>184</v>
      </c>
      <c r="E31" t="s">
        <v>193</v>
      </c>
      <c r="F31">
        <v>2008</v>
      </c>
      <c r="G31" t="s">
        <v>136</v>
      </c>
      <c r="H31" t="s">
        <v>665</v>
      </c>
      <c r="I31" t="s">
        <v>136</v>
      </c>
      <c r="J31" t="s">
        <v>185</v>
      </c>
      <c r="K31" t="s">
        <v>46</v>
      </c>
      <c r="L31" t="s">
        <v>678</v>
      </c>
      <c r="M31" t="s">
        <v>47</v>
      </c>
      <c r="P31" t="s">
        <v>907</v>
      </c>
      <c r="Q31" t="s">
        <v>767</v>
      </c>
      <c r="R31" t="s">
        <v>1042</v>
      </c>
      <c r="S31" t="s">
        <v>1546</v>
      </c>
    </row>
    <row r="32" spans="1:19" x14ac:dyDescent="0.2">
      <c r="A32" t="s">
        <v>209</v>
      </c>
      <c r="C32" t="s">
        <v>44</v>
      </c>
      <c r="D32" t="s">
        <v>210</v>
      </c>
      <c r="E32" t="s">
        <v>193</v>
      </c>
      <c r="F32">
        <v>2015</v>
      </c>
      <c r="G32" t="s">
        <v>22</v>
      </c>
      <c r="H32" t="s">
        <v>1438</v>
      </c>
      <c r="I32" t="s">
        <v>22</v>
      </c>
      <c r="J32" t="s">
        <v>211</v>
      </c>
      <c r="K32" t="s">
        <v>46</v>
      </c>
      <c r="L32" t="s">
        <v>678</v>
      </c>
      <c r="M32" t="s">
        <v>1462</v>
      </c>
      <c r="N32" t="s">
        <v>1468</v>
      </c>
      <c r="O32" t="s">
        <v>1469</v>
      </c>
    </row>
    <row r="33" spans="1:19" x14ac:dyDescent="0.2">
      <c r="A33" t="s">
        <v>406</v>
      </c>
      <c r="B33" t="s">
        <v>675</v>
      </c>
      <c r="C33" t="s">
        <v>720</v>
      </c>
      <c r="D33" t="s">
        <v>407</v>
      </c>
      <c r="E33" t="s">
        <v>193</v>
      </c>
      <c r="F33">
        <v>2012</v>
      </c>
      <c r="G33" t="s">
        <v>22</v>
      </c>
      <c r="H33" t="s">
        <v>1496</v>
      </c>
      <c r="I33" t="s">
        <v>22</v>
      </c>
      <c r="J33" t="s">
        <v>408</v>
      </c>
      <c r="K33" t="s">
        <v>46</v>
      </c>
      <c r="L33" t="s">
        <v>678</v>
      </c>
      <c r="M33" t="s">
        <v>1555</v>
      </c>
      <c r="N33" t="s">
        <v>1556</v>
      </c>
      <c r="O33" t="s">
        <v>409</v>
      </c>
    </row>
    <row r="34" spans="1:19" x14ac:dyDescent="0.2">
      <c r="A34" t="s">
        <v>1533</v>
      </c>
      <c r="C34" t="s">
        <v>132</v>
      </c>
      <c r="D34" t="s">
        <v>1534</v>
      </c>
      <c r="E34" t="s">
        <v>193</v>
      </c>
      <c r="F34">
        <v>2015</v>
      </c>
      <c r="G34" t="s">
        <v>22</v>
      </c>
      <c r="H34" t="s">
        <v>665</v>
      </c>
      <c r="I34" t="s">
        <v>22</v>
      </c>
      <c r="J34" t="s">
        <v>326</v>
      </c>
      <c r="K34" t="s">
        <v>46</v>
      </c>
      <c r="L34" t="s">
        <v>667</v>
      </c>
      <c r="M34" t="s">
        <v>1111</v>
      </c>
      <c r="N34" t="s">
        <v>675</v>
      </c>
    </row>
    <row r="35" spans="1:19" x14ac:dyDescent="0.2">
      <c r="A35" t="s">
        <v>372</v>
      </c>
      <c r="B35" t="s">
        <v>675</v>
      </c>
      <c r="C35" t="s">
        <v>11</v>
      </c>
      <c r="D35" t="s">
        <v>373</v>
      </c>
      <c r="E35" t="s">
        <v>193</v>
      </c>
      <c r="F35">
        <v>2013</v>
      </c>
      <c r="G35" t="s">
        <v>136</v>
      </c>
      <c r="H35" t="s">
        <v>1496</v>
      </c>
      <c r="I35" t="s">
        <v>136</v>
      </c>
      <c r="J35" t="s">
        <v>374</v>
      </c>
      <c r="K35" t="s">
        <v>46</v>
      </c>
      <c r="L35" t="s">
        <v>678</v>
      </c>
      <c r="M35" t="s">
        <v>1550</v>
      </c>
      <c r="N35" t="s">
        <v>375</v>
      </c>
      <c r="O35" t="s">
        <v>1551</v>
      </c>
      <c r="P35" t="s">
        <v>938</v>
      </c>
      <c r="Q35" t="s">
        <v>809</v>
      </c>
      <c r="R35" t="s">
        <v>731</v>
      </c>
      <c r="S35" t="s">
        <v>1549</v>
      </c>
    </row>
    <row r="36" spans="1:19" x14ac:dyDescent="0.2">
      <c r="A36" t="s">
        <v>897</v>
      </c>
      <c r="B36" t="s">
        <v>778</v>
      </c>
      <c r="C36" t="s">
        <v>70</v>
      </c>
      <c r="D36" t="s">
        <v>899</v>
      </c>
      <c r="E36" t="s">
        <v>193</v>
      </c>
      <c r="F36">
        <v>2005</v>
      </c>
      <c r="H36">
        <v>80000</v>
      </c>
      <c r="J36" t="s">
        <v>900</v>
      </c>
      <c r="K36" t="s">
        <v>46</v>
      </c>
      <c r="L36" t="s">
        <v>802</v>
      </c>
      <c r="M36" t="s">
        <v>898</v>
      </c>
      <c r="N36" t="s">
        <v>402</v>
      </c>
    </row>
    <row r="37" spans="1:19" x14ac:dyDescent="0.2">
      <c r="A37" t="s">
        <v>1066</v>
      </c>
      <c r="B37" t="s">
        <v>1067</v>
      </c>
      <c r="C37" t="s">
        <v>132</v>
      </c>
      <c r="D37" t="s">
        <v>1068</v>
      </c>
      <c r="E37" t="s">
        <v>193</v>
      </c>
      <c r="F37">
        <v>2014</v>
      </c>
      <c r="G37" t="s">
        <v>22</v>
      </c>
      <c r="H37">
        <v>345000</v>
      </c>
      <c r="I37" t="s">
        <v>22</v>
      </c>
      <c r="J37" t="s">
        <v>900</v>
      </c>
      <c r="K37" t="s">
        <v>46</v>
      </c>
      <c r="L37" t="s">
        <v>802</v>
      </c>
      <c r="M37" t="s">
        <v>1069</v>
      </c>
      <c r="N37" t="s">
        <v>1070</v>
      </c>
    </row>
    <row r="38" spans="1:19" x14ac:dyDescent="0.2">
      <c r="A38" t="s">
        <v>960</v>
      </c>
      <c r="B38" t="s">
        <v>961</v>
      </c>
      <c r="C38" t="s">
        <v>11</v>
      </c>
      <c r="D38" t="s">
        <v>962</v>
      </c>
      <c r="E38" t="s">
        <v>193</v>
      </c>
      <c r="F38">
        <v>2016</v>
      </c>
      <c r="H38">
        <v>150487</v>
      </c>
      <c r="J38" t="s">
        <v>963</v>
      </c>
      <c r="K38" t="s">
        <v>46</v>
      </c>
      <c r="L38" t="s">
        <v>54</v>
      </c>
      <c r="M38" t="s">
        <v>964</v>
      </c>
      <c r="N38" t="s">
        <v>965</v>
      </c>
      <c r="O38" t="s">
        <v>775</v>
      </c>
      <c r="P38" t="s">
        <v>1276</v>
      </c>
      <c r="Q38" t="s">
        <v>793</v>
      </c>
      <c r="S38" t="s">
        <v>1637</v>
      </c>
    </row>
    <row r="39" spans="1:19" x14ac:dyDescent="0.2">
      <c r="A39" t="s">
        <v>486</v>
      </c>
      <c r="B39" t="s">
        <v>675</v>
      </c>
      <c r="C39" t="s">
        <v>132</v>
      </c>
      <c r="D39" t="s">
        <v>2085</v>
      </c>
      <c r="E39" t="s">
        <v>193</v>
      </c>
      <c r="F39">
        <v>2011</v>
      </c>
      <c r="G39" t="s">
        <v>31</v>
      </c>
      <c r="H39" t="s">
        <v>1496</v>
      </c>
      <c r="I39" t="s">
        <v>31</v>
      </c>
      <c r="J39" t="s">
        <v>487</v>
      </c>
      <c r="K39" t="s">
        <v>46</v>
      </c>
      <c r="L39" t="s">
        <v>678</v>
      </c>
      <c r="M39" t="s">
        <v>2086</v>
      </c>
    </row>
    <row r="40" spans="1:19" x14ac:dyDescent="0.2">
      <c r="A40" t="s">
        <v>1899</v>
      </c>
      <c r="B40" t="s">
        <v>1321</v>
      </c>
      <c r="C40" t="s">
        <v>37</v>
      </c>
      <c r="D40" t="s">
        <v>1901</v>
      </c>
      <c r="E40" t="s">
        <v>157</v>
      </c>
      <c r="F40">
        <v>2016</v>
      </c>
      <c r="G40" t="s">
        <v>22</v>
      </c>
      <c r="H40" t="s">
        <v>1900</v>
      </c>
      <c r="I40" t="s">
        <v>22</v>
      </c>
      <c r="J40" t="s">
        <v>1902</v>
      </c>
      <c r="K40" t="s">
        <v>46</v>
      </c>
      <c r="L40" t="s">
        <v>802</v>
      </c>
      <c r="M40" t="s">
        <v>1070</v>
      </c>
    </row>
    <row r="41" spans="1:19" x14ac:dyDescent="0.2">
      <c r="A41" t="s">
        <v>1906</v>
      </c>
      <c r="B41" t="s">
        <v>1321</v>
      </c>
      <c r="C41" t="s">
        <v>37</v>
      </c>
      <c r="D41" t="s">
        <v>1908</v>
      </c>
      <c r="E41" t="s">
        <v>193</v>
      </c>
      <c r="F41">
        <v>2009</v>
      </c>
      <c r="G41" t="s">
        <v>22</v>
      </c>
      <c r="H41" t="s">
        <v>1907</v>
      </c>
      <c r="I41" t="s">
        <v>22</v>
      </c>
      <c r="J41" t="s">
        <v>1902</v>
      </c>
      <c r="K41" t="s">
        <v>46</v>
      </c>
      <c r="L41" t="s">
        <v>802</v>
      </c>
      <c r="M41" t="s">
        <v>1070</v>
      </c>
      <c r="P41" t="s">
        <v>1374</v>
      </c>
      <c r="Q41" t="s">
        <v>1375</v>
      </c>
      <c r="R41" t="s">
        <v>968</v>
      </c>
    </row>
    <row r="42" spans="1:19" x14ac:dyDescent="0.2">
      <c r="A42" t="s">
        <v>2003</v>
      </c>
      <c r="B42" t="s">
        <v>1211</v>
      </c>
      <c r="C42" t="s">
        <v>37</v>
      </c>
      <c r="D42" t="s">
        <v>2004</v>
      </c>
      <c r="E42" t="s">
        <v>157</v>
      </c>
      <c r="F42">
        <v>2017</v>
      </c>
      <c r="G42" t="s">
        <v>22</v>
      </c>
      <c r="H42" t="s">
        <v>1900</v>
      </c>
      <c r="I42" t="s">
        <v>22</v>
      </c>
      <c r="J42" t="s">
        <v>2005</v>
      </c>
      <c r="K42" t="s">
        <v>46</v>
      </c>
      <c r="L42" t="s">
        <v>678</v>
      </c>
      <c r="M42" t="s">
        <v>1070</v>
      </c>
      <c r="P42" t="s">
        <v>1386</v>
      </c>
    </row>
    <row r="43" spans="1:19" x14ac:dyDescent="0.2">
      <c r="A43" t="s">
        <v>496</v>
      </c>
      <c r="B43" t="s">
        <v>1292</v>
      </c>
      <c r="C43" t="s">
        <v>64</v>
      </c>
      <c r="D43" t="s">
        <v>1293</v>
      </c>
      <c r="E43" t="s">
        <v>193</v>
      </c>
      <c r="F43">
        <v>2011</v>
      </c>
      <c r="G43" t="s">
        <v>14</v>
      </c>
      <c r="H43">
        <v>4300000</v>
      </c>
      <c r="I43" t="s">
        <v>14</v>
      </c>
      <c r="J43" t="s">
        <v>497</v>
      </c>
      <c r="K43" t="s">
        <v>46</v>
      </c>
      <c r="L43" t="s">
        <v>667</v>
      </c>
      <c r="M43" t="s">
        <v>1292</v>
      </c>
      <c r="N43" t="s">
        <v>1111</v>
      </c>
      <c r="P43" t="s">
        <v>1588</v>
      </c>
      <c r="Q43" t="s">
        <v>1589</v>
      </c>
      <c r="R43" t="s">
        <v>1666</v>
      </c>
      <c r="S43" t="s">
        <v>1667</v>
      </c>
    </row>
    <row r="44" spans="1:19" x14ac:dyDescent="0.2">
      <c r="A44" t="s">
        <v>459</v>
      </c>
      <c r="B44" t="s">
        <v>911</v>
      </c>
      <c r="C44" t="s">
        <v>21</v>
      </c>
      <c r="D44" t="s">
        <v>460</v>
      </c>
      <c r="E44" t="s">
        <v>193</v>
      </c>
      <c r="F44">
        <v>2012</v>
      </c>
      <c r="G44" t="s">
        <v>215</v>
      </c>
      <c r="H44" t="s">
        <v>676</v>
      </c>
      <c r="I44" t="s">
        <v>215</v>
      </c>
      <c r="J44" t="s">
        <v>216</v>
      </c>
      <c r="K44" t="s">
        <v>46</v>
      </c>
      <c r="L44" t="s">
        <v>667</v>
      </c>
      <c r="M44" t="s">
        <v>916</v>
      </c>
      <c r="N44" t="s">
        <v>911</v>
      </c>
    </row>
    <row r="45" spans="1:19" x14ac:dyDescent="0.2">
      <c r="A45" t="s">
        <v>1380</v>
      </c>
      <c r="B45" t="s">
        <v>778</v>
      </c>
      <c r="C45" t="s">
        <v>70</v>
      </c>
      <c r="D45" t="s">
        <v>1381</v>
      </c>
      <c r="E45" t="s">
        <v>193</v>
      </c>
      <c r="F45">
        <v>2014</v>
      </c>
      <c r="G45" t="s">
        <v>14</v>
      </c>
      <c r="H45">
        <v>13000000</v>
      </c>
      <c r="I45" t="s">
        <v>14</v>
      </c>
      <c r="J45" t="s">
        <v>1382</v>
      </c>
      <c r="K45" t="s">
        <v>46</v>
      </c>
      <c r="L45" t="s">
        <v>54</v>
      </c>
      <c r="M45" t="s">
        <v>1383</v>
      </c>
      <c r="N45" t="s">
        <v>1384</v>
      </c>
      <c r="O45" t="s">
        <v>1385</v>
      </c>
    </row>
    <row r="46" spans="1:19" x14ac:dyDescent="0.2">
      <c r="A46" t="s">
        <v>1915</v>
      </c>
      <c r="B46" t="s">
        <v>1321</v>
      </c>
      <c r="C46" t="s">
        <v>37</v>
      </c>
      <c r="D46" t="s">
        <v>1916</v>
      </c>
      <c r="E46" t="s">
        <v>193</v>
      </c>
      <c r="F46">
        <v>2014</v>
      </c>
      <c r="G46" t="s">
        <v>22</v>
      </c>
      <c r="H46" t="s">
        <v>1438</v>
      </c>
      <c r="I46" t="s">
        <v>22</v>
      </c>
      <c r="J46" t="s">
        <v>1902</v>
      </c>
      <c r="K46" t="s">
        <v>46</v>
      </c>
      <c r="L46" t="s">
        <v>802</v>
      </c>
      <c r="M46" t="s">
        <v>1917</v>
      </c>
    </row>
    <row r="47" spans="1:19" x14ac:dyDescent="0.2">
      <c r="A47" t="s">
        <v>2006</v>
      </c>
      <c r="B47" t="s">
        <v>2007</v>
      </c>
      <c r="C47" t="s">
        <v>37</v>
      </c>
      <c r="D47" t="s">
        <v>2008</v>
      </c>
      <c r="E47" t="s">
        <v>193</v>
      </c>
      <c r="F47">
        <v>2004</v>
      </c>
      <c r="G47" t="s">
        <v>22</v>
      </c>
      <c r="H47" t="s">
        <v>1438</v>
      </c>
      <c r="I47" t="s">
        <v>22</v>
      </c>
      <c r="J47" t="s">
        <v>2009</v>
      </c>
      <c r="K47" t="s">
        <v>46</v>
      </c>
      <c r="L47" t="s">
        <v>1139</v>
      </c>
    </row>
  </sheetData>
  <autoFilter ref="A1:V47"/>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00"/>
  </sheetPr>
  <dimension ref="A1:G32"/>
  <sheetViews>
    <sheetView workbookViewId="0">
      <selection activeCell="B3" sqref="B3"/>
    </sheetView>
  </sheetViews>
  <sheetFormatPr defaultRowHeight="14.25" x14ac:dyDescent="0.2"/>
  <cols>
    <col min="1" max="3" width="16.625" customWidth="1"/>
    <col min="5" max="5" width="56.625" customWidth="1"/>
    <col min="6" max="7" width="16.625" customWidth="1"/>
  </cols>
  <sheetData>
    <row r="1" spans="1:7" s="52" customFormat="1" ht="30" customHeight="1" x14ac:dyDescent="0.25">
      <c r="A1" s="50" t="s">
        <v>2175</v>
      </c>
      <c r="B1" s="50" t="s">
        <v>2174</v>
      </c>
      <c r="C1" s="50" t="s">
        <v>1</v>
      </c>
      <c r="E1" s="50" t="s">
        <v>0</v>
      </c>
      <c r="F1" s="50" t="s">
        <v>2174</v>
      </c>
      <c r="G1" s="50" t="s">
        <v>1</v>
      </c>
    </row>
    <row r="2" spans="1:7" x14ac:dyDescent="0.2">
      <c r="A2" s="4" t="s">
        <v>678</v>
      </c>
      <c r="B2" s="4">
        <f>COUNTIF(NW!L:L, 'North West'!A2)</f>
        <v>14</v>
      </c>
      <c r="C2" s="5">
        <f>SUMIF(NW!L:L, A2, NW!H:H)</f>
        <v>500000</v>
      </c>
      <c r="E2" s="4" t="s">
        <v>103</v>
      </c>
      <c r="F2" s="4">
        <f>COUNTIF(NW!C:C, 'North West'!E2)</f>
        <v>1</v>
      </c>
      <c r="G2" s="5">
        <f>SUMIF(NW!C:C, E2, NW!H:H)</f>
        <v>0</v>
      </c>
    </row>
    <row r="3" spans="1:7" x14ac:dyDescent="0.2">
      <c r="A3" s="4" t="s">
        <v>689</v>
      </c>
      <c r="B3" s="4">
        <f>COUNTIF(NW!L:L, 'North West'!A3)</f>
        <v>5</v>
      </c>
      <c r="C3" s="5">
        <f>SUMIF(NW!L:L, A3, NW!H:H)</f>
        <v>900000</v>
      </c>
      <c r="E3" s="4" t="s">
        <v>17</v>
      </c>
      <c r="F3" s="4">
        <f>COUNTIF(NW!C:C, 'North West'!E3)</f>
        <v>1</v>
      </c>
      <c r="G3" s="5">
        <f>SUMIF(NW!C:C, E3, NW!H:H)</f>
        <v>500000</v>
      </c>
    </row>
    <row r="4" spans="1:7" x14ac:dyDescent="0.2">
      <c r="A4" s="4" t="s">
        <v>667</v>
      </c>
      <c r="B4" s="4">
        <f>COUNTIF(NW!L:L, 'North West'!A4)</f>
        <v>8</v>
      </c>
      <c r="C4" s="5">
        <f>SUMIF(NW!L:L, A4, NW!H:H)</f>
        <v>6735000</v>
      </c>
      <c r="E4" s="4" t="s">
        <v>109</v>
      </c>
      <c r="F4" s="4">
        <f>COUNTIF(NW!C:C, 'North West'!E4)</f>
        <v>1</v>
      </c>
      <c r="G4" s="5">
        <f>SUMIF(NW!C:C, E4, NW!H:H)</f>
        <v>335000</v>
      </c>
    </row>
    <row r="5" spans="1:7" x14ac:dyDescent="0.2">
      <c r="A5" s="4" t="s">
        <v>8</v>
      </c>
      <c r="B5" s="4">
        <f>COUNTIF(NW!L:L, 'North West'!A5)</f>
        <v>0</v>
      </c>
      <c r="C5" s="5">
        <f>SUMIF(NW!L:L, A5, NW!H:H)</f>
        <v>0</v>
      </c>
      <c r="E5" s="4" t="s">
        <v>145</v>
      </c>
      <c r="F5" s="4">
        <f>COUNTIF(NW!C:C, 'North West'!E5)</f>
        <v>0</v>
      </c>
      <c r="G5" s="5">
        <f>SUMIF(NW!C:C, E5, NW!H:H)</f>
        <v>0</v>
      </c>
    </row>
    <row r="6" spans="1:7" x14ac:dyDescent="0.2">
      <c r="A6" s="4" t="s">
        <v>54</v>
      </c>
      <c r="B6" s="4">
        <f>COUNTIF(NW!L:L, 'North West'!A6)</f>
        <v>5</v>
      </c>
      <c r="C6" s="5">
        <f>SUMIF(NW!L:L, A6, NW!H:H)</f>
        <v>13150487</v>
      </c>
      <c r="E6" s="4" t="s">
        <v>44</v>
      </c>
      <c r="F6" s="4">
        <f>COUNTIF(NW!C:C, 'North West'!E6)</f>
        <v>3</v>
      </c>
      <c r="G6" s="5">
        <f>SUMIF(NW!C:C, E6, NW!H:H)</f>
        <v>0</v>
      </c>
    </row>
    <row r="7" spans="1:7" x14ac:dyDescent="0.2">
      <c r="A7" s="4" t="s">
        <v>802</v>
      </c>
      <c r="B7" s="4">
        <f>COUNTIF(NW!L:L, 'North West'!A7)</f>
        <v>12</v>
      </c>
      <c r="C7" s="5">
        <f>SUMIF(NW!L:L, A7, NW!H:H)</f>
        <v>5425000</v>
      </c>
      <c r="E7" s="4" t="s">
        <v>1802</v>
      </c>
      <c r="F7" s="4">
        <f>COUNTIF(NW!C:C, 'North West'!E7)</f>
        <v>0</v>
      </c>
      <c r="G7" s="5">
        <f>SUMIF(NW!C:C, E7, NW!H:H)</f>
        <v>0</v>
      </c>
    </row>
    <row r="8" spans="1:7" x14ac:dyDescent="0.2">
      <c r="A8" s="4" t="s">
        <v>874</v>
      </c>
      <c r="B8" s="4">
        <f>COUNTIF(NW!L:L, 'North West'!A8)</f>
        <v>0</v>
      </c>
      <c r="C8" s="5">
        <f>SUMIF(NW!L:L, A8, NW!H:H)</f>
        <v>0</v>
      </c>
      <c r="E8" s="4" t="s">
        <v>357</v>
      </c>
      <c r="F8" s="4">
        <f>COUNTIF(NW!C:C, 'North West'!E8)</f>
        <v>0</v>
      </c>
      <c r="G8" s="5">
        <f>SUMIF(NW!C:C, E8, NW!H:H)</f>
        <v>0</v>
      </c>
    </row>
    <row r="9" spans="1:7" x14ac:dyDescent="0.2">
      <c r="A9" s="4" t="s">
        <v>1139</v>
      </c>
      <c r="B9" s="4">
        <f>COUNTIF(NW!L:L, 'North West'!A9)</f>
        <v>2</v>
      </c>
      <c r="C9" s="5">
        <f>SUMIF(NW!L:L, A9, NW!H:H)</f>
        <v>20000000</v>
      </c>
      <c r="E9" s="4" t="s">
        <v>49</v>
      </c>
      <c r="F9" s="4">
        <f>COUNTIF(NW!C:C, 'North West'!E9)</f>
        <v>2</v>
      </c>
      <c r="G9" s="5">
        <f>SUMIF(NW!C:C, E9, NW!H:H)</f>
        <v>0</v>
      </c>
    </row>
    <row r="10" spans="1:7" x14ac:dyDescent="0.2">
      <c r="A10" s="4" t="s">
        <v>1494</v>
      </c>
      <c r="B10" s="4">
        <f>COUNTIF(NW!L:L, 'North West'!A10)</f>
        <v>0</v>
      </c>
      <c r="C10" s="5">
        <f>SUMIF(NW!L:L, A10, NW!H:H)</f>
        <v>0</v>
      </c>
      <c r="E10" s="4" t="s">
        <v>132</v>
      </c>
      <c r="F10" s="4">
        <f>COUNTIF(NW!C:C, 'North West'!E10)</f>
        <v>3</v>
      </c>
      <c r="G10" s="5">
        <f>SUMIF(NW!C:C, E10, NW!H:H)</f>
        <v>345000</v>
      </c>
    </row>
    <row r="11" spans="1:7" x14ac:dyDescent="0.2">
      <c r="A11" s="4" t="s">
        <v>1423</v>
      </c>
      <c r="B11" s="4">
        <f>COUNTIF(NW!L:L, 'North West'!A11)</f>
        <v>0</v>
      </c>
      <c r="C11" s="5">
        <f>SUMIF(NW!L:L, A11, NW!H:H)</f>
        <v>0</v>
      </c>
      <c r="E11" s="4" t="s">
        <v>70</v>
      </c>
      <c r="F11" s="4">
        <f>COUNTIF(NW!C:C, 'North West'!E11)</f>
        <v>3</v>
      </c>
      <c r="G11" s="5">
        <f>SUMIF(NW!C:C, E11, NW!H:H)</f>
        <v>15080000</v>
      </c>
    </row>
    <row r="12" spans="1:7" x14ac:dyDescent="0.2">
      <c r="C12" s="3"/>
      <c r="E12" s="4" t="s">
        <v>64</v>
      </c>
      <c r="F12" s="4">
        <f>COUNTIF(NW!C:C, 'North West'!E12)</f>
        <v>1</v>
      </c>
      <c r="G12" s="5">
        <f>SUMIF(NW!C:C, E12, NW!H:H)</f>
        <v>4300000</v>
      </c>
    </row>
    <row r="13" spans="1:7" ht="15.75" x14ac:dyDescent="0.25">
      <c r="A13" s="50" t="s">
        <v>645</v>
      </c>
      <c r="B13" s="50">
        <f>SUM(B2:B11)</f>
        <v>46</v>
      </c>
      <c r="C13" s="51">
        <f>SUM(C2:C11)</f>
        <v>46710487</v>
      </c>
      <c r="E13" s="4" t="s">
        <v>122</v>
      </c>
      <c r="F13" s="4">
        <f>COUNTIF(NW!C:C, 'North West'!E13)</f>
        <v>3</v>
      </c>
      <c r="G13" s="5">
        <f>SUMIF(NW!C:C, E13, NW!H:H)</f>
        <v>20900000</v>
      </c>
    </row>
    <row r="14" spans="1:7" x14ac:dyDescent="0.2">
      <c r="E14" s="4" t="s">
        <v>712</v>
      </c>
      <c r="F14" s="4">
        <f>COUNTIF(NW!C:C, 'North West'!E14)</f>
        <v>0</v>
      </c>
      <c r="G14" s="5">
        <f>SUMIF(NW!C:C, E14, NW!H:H)</f>
        <v>0</v>
      </c>
    </row>
    <row r="15" spans="1:7" x14ac:dyDescent="0.2">
      <c r="E15" s="4" t="s">
        <v>19</v>
      </c>
      <c r="F15" s="4">
        <f>COUNTIF(NW!C:C, 'North West'!E15)</f>
        <v>1</v>
      </c>
      <c r="G15" s="5">
        <f>SUMIF(NW!C:C, E15, NW!H:H)</f>
        <v>0</v>
      </c>
    </row>
    <row r="16" spans="1:7" x14ac:dyDescent="0.2">
      <c r="E16" s="4" t="s">
        <v>21</v>
      </c>
      <c r="F16" s="4">
        <f>COUNTIF(NW!C:C, 'North West'!E16)</f>
        <v>3</v>
      </c>
      <c r="G16" s="5">
        <f>SUMIF(NW!C:C, E16, NW!H:H)</f>
        <v>100000</v>
      </c>
    </row>
    <row r="17" spans="5:7" x14ac:dyDescent="0.2">
      <c r="E17" s="4" t="s">
        <v>37</v>
      </c>
      <c r="F17" s="4">
        <f>COUNTIF(NW!C:C, 'North West'!E17)</f>
        <v>13</v>
      </c>
      <c r="G17" s="5">
        <f>SUMIF(NW!C:C, E17, NW!H:H)</f>
        <v>5000000</v>
      </c>
    </row>
    <row r="18" spans="5:7" x14ac:dyDescent="0.2">
      <c r="E18" s="4" t="s">
        <v>204</v>
      </c>
      <c r="F18" s="4">
        <f>COUNTIF(NW!C:C, 'North West'!E18)</f>
        <v>0</v>
      </c>
      <c r="G18" s="5">
        <f>SUMIF(NW!C:C, E18, NW!H:H)</f>
        <v>0</v>
      </c>
    </row>
    <row r="19" spans="5:7" x14ac:dyDescent="0.2">
      <c r="E19" s="4" t="s">
        <v>269</v>
      </c>
      <c r="F19" s="4">
        <f>COUNTIF(NW!C:C, 'North West'!E19)</f>
        <v>0</v>
      </c>
      <c r="G19" s="5">
        <f>SUMIF(NW!C:C, E19, NW!H:H)</f>
        <v>0</v>
      </c>
    </row>
    <row r="20" spans="5:7" x14ac:dyDescent="0.2">
      <c r="E20" s="4" t="s">
        <v>11</v>
      </c>
      <c r="F20" s="4">
        <f>COUNTIF(NW!C:C, 'North West'!E20)</f>
        <v>5</v>
      </c>
      <c r="G20" s="5">
        <f>SUMIF(NW!C:C, E20, NW!H:H)</f>
        <v>150487</v>
      </c>
    </row>
    <row r="21" spans="5:7" x14ac:dyDescent="0.2">
      <c r="E21" s="4" t="s">
        <v>35</v>
      </c>
      <c r="F21" s="4">
        <f>COUNTIF(NW!C:C, 'North West'!E21)</f>
        <v>0</v>
      </c>
      <c r="G21" s="5">
        <f>SUMIF(NW!C:C, E21, NW!H:H)</f>
        <v>0</v>
      </c>
    </row>
    <row r="22" spans="5:7" x14ac:dyDescent="0.2">
      <c r="E22" s="4" t="s">
        <v>131</v>
      </c>
      <c r="F22" s="4">
        <f>COUNTIF(NW!C:C, 'North West'!E22)</f>
        <v>1</v>
      </c>
      <c r="G22" s="5">
        <f>SUMIF(NW!C:C, E22, NW!H:H)</f>
        <v>0</v>
      </c>
    </row>
    <row r="23" spans="5:7" x14ac:dyDescent="0.2">
      <c r="E23" s="4" t="s">
        <v>218</v>
      </c>
      <c r="F23" s="4">
        <f>COUNTIF(NW!C:C, 'North West'!E23)</f>
        <v>2</v>
      </c>
      <c r="G23" s="5">
        <f>SUMIF(NW!C:C, E23, NW!H:H)</f>
        <v>0</v>
      </c>
    </row>
    <row r="24" spans="5:7" x14ac:dyDescent="0.2">
      <c r="E24" s="4" t="s">
        <v>468</v>
      </c>
      <c r="F24" s="4">
        <f>COUNTIF(NW!C:C, 'North West'!E24)</f>
        <v>0</v>
      </c>
      <c r="G24" s="5">
        <f>SUMIF(NW!C:C, E24, NW!H:H)</f>
        <v>0</v>
      </c>
    </row>
    <row r="25" spans="5:7" x14ac:dyDescent="0.2">
      <c r="E25" s="4" t="s">
        <v>24</v>
      </c>
      <c r="F25" s="4">
        <f>COUNTIF(NW!C:C, 'North West'!E25)</f>
        <v>1</v>
      </c>
      <c r="G25" s="5">
        <f>SUMIF(NW!C:C, E25, NW!H:H)</f>
        <v>0</v>
      </c>
    </row>
    <row r="26" spans="5:7" x14ac:dyDescent="0.2">
      <c r="E26" s="4" t="s">
        <v>720</v>
      </c>
      <c r="F26" s="4">
        <f>COUNTIF(NW!C:C, 'North West'!E26)</f>
        <v>1</v>
      </c>
      <c r="G26" s="5">
        <f>SUMIF(NW!C:C, E26, NW!H:H)</f>
        <v>0</v>
      </c>
    </row>
    <row r="27" spans="5:7" x14ac:dyDescent="0.2">
      <c r="E27" s="4" t="s">
        <v>57</v>
      </c>
      <c r="F27" s="4">
        <f>COUNTIF(NW!C:C, 'North West'!E27)</f>
        <v>1</v>
      </c>
      <c r="G27" s="5">
        <f>SUMIF(NW!C:C, E27, NW!H:H)</f>
        <v>0</v>
      </c>
    </row>
    <row r="28" spans="5:7" x14ac:dyDescent="0.2">
      <c r="E28" s="4" t="s">
        <v>888</v>
      </c>
      <c r="F28" s="4">
        <f>COUNTIF(NW!C:C, 'North West'!E28)</f>
        <v>0</v>
      </c>
      <c r="G28" s="5">
        <f>SUMIF(NW!C:C, E28, NW!H:H)</f>
        <v>0</v>
      </c>
    </row>
    <row r="30" spans="5:7" ht="30" customHeight="1" x14ac:dyDescent="0.25">
      <c r="E30" s="50" t="s">
        <v>645</v>
      </c>
      <c r="F30" s="50">
        <f>SUM(F2:F28)</f>
        <v>46</v>
      </c>
      <c r="G30" s="51">
        <f>SUM(G2:G28)</f>
        <v>46710487</v>
      </c>
    </row>
    <row r="32" spans="5:7" x14ac:dyDescent="0.2">
      <c r="G32" s="54"/>
    </row>
  </sheetData>
  <sheetProtection algorithmName="SHA-512" hashValue="WNbrIW3cYkIGhTYdwWqRNpB7dbGk36Edn0PVAmV2KC0Ga9060shytdLLhNu+gQQtzdO+hHH8gBCEeDhH5hciNA==" saltValue="/FD5Chs8aJspuKgIz6+zrw==" spinCount="100000" sheet="1" formatCells="0" formatColumns="0" formatRows="0" insertColumns="0" insertRows="0" insertHyperlinks="0" deleteColumns="0" deleteRows="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4"/>
  <sheetViews>
    <sheetView topLeftCell="A88" workbookViewId="0">
      <selection activeCell="J117" sqref="J117"/>
    </sheetView>
  </sheetViews>
  <sheetFormatPr defaultRowHeight="14.25" x14ac:dyDescent="0.2"/>
  <cols>
    <col min="8" max="8" width="11.25" customWidth="1"/>
    <col min="12" max="12" width="9.875" bestFit="1" customWidth="1"/>
    <col min="13" max="13" width="9.125" customWidth="1"/>
  </cols>
  <sheetData>
    <row r="1" spans="1:22" ht="85.5" x14ac:dyDescent="0.2">
      <c r="A1" s="6" t="s">
        <v>646</v>
      </c>
      <c r="B1" s="6" t="s">
        <v>647</v>
      </c>
      <c r="C1" s="6" t="s">
        <v>649</v>
      </c>
      <c r="D1" s="6" t="s">
        <v>651</v>
      </c>
      <c r="E1" s="6" t="s">
        <v>652</v>
      </c>
      <c r="F1" s="6" t="s">
        <v>653</v>
      </c>
      <c r="G1" s="6" t="s">
        <v>654</v>
      </c>
      <c r="H1" s="6" t="s">
        <v>650</v>
      </c>
      <c r="I1" s="6" t="s">
        <v>654</v>
      </c>
      <c r="J1" s="6" t="s">
        <v>655</v>
      </c>
      <c r="K1" s="6" t="s">
        <v>3</v>
      </c>
      <c r="L1" s="6" t="s">
        <v>2</v>
      </c>
      <c r="M1" s="6" t="s">
        <v>656</v>
      </c>
      <c r="N1" s="6" t="s">
        <v>657</v>
      </c>
      <c r="O1" s="6" t="s">
        <v>658</v>
      </c>
      <c r="P1" s="6" t="s">
        <v>659</v>
      </c>
      <c r="Q1" s="6" t="s">
        <v>660</v>
      </c>
      <c r="R1" s="6" t="s">
        <v>661</v>
      </c>
      <c r="S1" s="6" t="s">
        <v>662</v>
      </c>
      <c r="V1" s="6"/>
    </row>
    <row r="2" spans="1:22" x14ac:dyDescent="0.2">
      <c r="A2" t="s">
        <v>1712</v>
      </c>
      <c r="B2" t="s">
        <v>1133</v>
      </c>
      <c r="C2" t="s">
        <v>145</v>
      </c>
      <c r="D2" t="s">
        <v>1713</v>
      </c>
      <c r="E2" t="s">
        <v>193</v>
      </c>
      <c r="F2">
        <v>2016</v>
      </c>
      <c r="G2" t="s">
        <v>22</v>
      </c>
      <c r="H2" t="s">
        <v>1525</v>
      </c>
      <c r="I2" t="s">
        <v>22</v>
      </c>
      <c r="J2" t="s">
        <v>1714</v>
      </c>
      <c r="K2" t="s">
        <v>9</v>
      </c>
      <c r="L2" t="s">
        <v>678</v>
      </c>
      <c r="M2" t="s">
        <v>1715</v>
      </c>
      <c r="P2" t="s">
        <v>692</v>
      </c>
      <c r="Q2" t="s">
        <v>693</v>
      </c>
      <c r="R2" t="s">
        <v>213</v>
      </c>
      <c r="S2" t="s">
        <v>694</v>
      </c>
    </row>
    <row r="3" spans="1:22" x14ac:dyDescent="0.2">
      <c r="A3" t="s">
        <v>663</v>
      </c>
      <c r="B3" t="s">
        <v>664</v>
      </c>
      <c r="C3" t="s">
        <v>132</v>
      </c>
      <c r="D3" t="s">
        <v>666</v>
      </c>
      <c r="E3" t="s">
        <v>193</v>
      </c>
      <c r="F3">
        <v>2013</v>
      </c>
      <c r="G3" t="s">
        <v>22</v>
      </c>
      <c r="H3" t="s">
        <v>665</v>
      </c>
      <c r="I3" t="s">
        <v>22</v>
      </c>
      <c r="J3" t="s">
        <v>192</v>
      </c>
      <c r="K3" t="s">
        <v>9</v>
      </c>
      <c r="L3" t="s">
        <v>667</v>
      </c>
      <c r="M3" t="s">
        <v>668</v>
      </c>
      <c r="N3" t="s">
        <v>664</v>
      </c>
      <c r="P3" t="s">
        <v>726</v>
      </c>
    </row>
    <row r="4" spans="1:22" x14ac:dyDescent="0.2">
      <c r="A4" t="s">
        <v>669</v>
      </c>
      <c r="C4" t="s">
        <v>70</v>
      </c>
      <c r="D4" t="s">
        <v>670</v>
      </c>
      <c r="E4" t="s">
        <v>193</v>
      </c>
      <c r="F4">
        <v>2010</v>
      </c>
      <c r="G4" t="s">
        <v>22</v>
      </c>
      <c r="H4" t="s">
        <v>665</v>
      </c>
      <c r="I4" t="s">
        <v>22</v>
      </c>
      <c r="J4" t="s">
        <v>192</v>
      </c>
      <c r="K4" t="s">
        <v>9</v>
      </c>
      <c r="L4" t="s">
        <v>667</v>
      </c>
      <c r="M4" t="s">
        <v>668</v>
      </c>
      <c r="N4" t="s">
        <v>664</v>
      </c>
      <c r="P4" t="s">
        <v>732</v>
      </c>
      <c r="Q4" t="s">
        <v>733</v>
      </c>
      <c r="R4" t="s">
        <v>734</v>
      </c>
      <c r="S4" t="s">
        <v>735</v>
      </c>
    </row>
    <row r="5" spans="1:22" x14ac:dyDescent="0.2">
      <c r="A5" t="s">
        <v>954</v>
      </c>
      <c r="B5" t="s">
        <v>668</v>
      </c>
      <c r="C5" t="s">
        <v>49</v>
      </c>
      <c r="D5" t="s">
        <v>191</v>
      </c>
      <c r="E5" t="s">
        <v>193</v>
      </c>
      <c r="F5">
        <v>2014</v>
      </c>
      <c r="G5" t="s">
        <v>22</v>
      </c>
      <c r="H5">
        <v>135000</v>
      </c>
      <c r="I5" t="s">
        <v>22</v>
      </c>
      <c r="J5" t="s">
        <v>192</v>
      </c>
      <c r="K5" t="s">
        <v>9</v>
      </c>
      <c r="L5" t="s">
        <v>667</v>
      </c>
      <c r="M5" t="s">
        <v>668</v>
      </c>
      <c r="N5" t="s">
        <v>664</v>
      </c>
      <c r="P5" t="s">
        <v>740</v>
      </c>
      <c r="Q5" t="s">
        <v>741</v>
      </c>
    </row>
    <row r="6" spans="1:22" x14ac:dyDescent="0.2">
      <c r="A6" t="s">
        <v>344</v>
      </c>
      <c r="B6" t="s">
        <v>983</v>
      </c>
      <c r="C6" t="s">
        <v>21</v>
      </c>
      <c r="D6" t="s">
        <v>1545</v>
      </c>
      <c r="E6" t="s">
        <v>193</v>
      </c>
      <c r="F6">
        <v>2005</v>
      </c>
      <c r="G6" t="s">
        <v>22</v>
      </c>
      <c r="H6" t="s">
        <v>1496</v>
      </c>
      <c r="I6" t="s">
        <v>22</v>
      </c>
      <c r="J6" t="s">
        <v>198</v>
      </c>
      <c r="K6" t="s">
        <v>9</v>
      </c>
      <c r="L6" t="s">
        <v>678</v>
      </c>
      <c r="M6" t="s">
        <v>766</v>
      </c>
      <c r="N6" t="s">
        <v>1041</v>
      </c>
      <c r="O6" t="s">
        <v>905</v>
      </c>
    </row>
    <row r="7" spans="1:22" x14ac:dyDescent="0.2">
      <c r="A7" t="s">
        <v>390</v>
      </c>
      <c r="B7" t="s">
        <v>767</v>
      </c>
      <c r="C7" t="s">
        <v>21</v>
      </c>
      <c r="D7" t="s">
        <v>391</v>
      </c>
      <c r="E7" t="s">
        <v>193</v>
      </c>
      <c r="F7">
        <v>2011</v>
      </c>
      <c r="G7" t="s">
        <v>22</v>
      </c>
      <c r="H7" t="s">
        <v>676</v>
      </c>
      <c r="I7" t="s">
        <v>22</v>
      </c>
      <c r="J7" t="s">
        <v>198</v>
      </c>
      <c r="K7" t="s">
        <v>9</v>
      </c>
      <c r="L7" t="s">
        <v>667</v>
      </c>
      <c r="M7" t="s">
        <v>766</v>
      </c>
    </row>
    <row r="8" spans="1:22" x14ac:dyDescent="0.2">
      <c r="A8" t="s">
        <v>447</v>
      </c>
      <c r="B8" t="s">
        <v>813</v>
      </c>
      <c r="C8" t="s">
        <v>37</v>
      </c>
      <c r="D8" t="s">
        <v>448</v>
      </c>
      <c r="E8" t="s">
        <v>193</v>
      </c>
      <c r="F8">
        <v>2012</v>
      </c>
      <c r="G8" t="s">
        <v>22</v>
      </c>
      <c r="H8" t="s">
        <v>676</v>
      </c>
      <c r="I8" t="s">
        <v>22</v>
      </c>
      <c r="J8" t="s">
        <v>198</v>
      </c>
      <c r="K8" t="s">
        <v>9</v>
      </c>
      <c r="L8" t="s">
        <v>667</v>
      </c>
      <c r="M8" t="s">
        <v>766</v>
      </c>
      <c r="N8" t="s">
        <v>767</v>
      </c>
    </row>
    <row r="9" spans="1:22" x14ac:dyDescent="0.2">
      <c r="A9" t="s">
        <v>1720</v>
      </c>
      <c r="B9" t="s">
        <v>767</v>
      </c>
      <c r="C9" t="s">
        <v>357</v>
      </c>
      <c r="D9" t="s">
        <v>1722</v>
      </c>
      <c r="E9" t="s">
        <v>193</v>
      </c>
      <c r="F9">
        <v>2014</v>
      </c>
      <c r="G9" t="s">
        <v>22</v>
      </c>
      <c r="H9" t="s">
        <v>1721</v>
      </c>
      <c r="I9" t="s">
        <v>22</v>
      </c>
      <c r="J9" t="s">
        <v>198</v>
      </c>
      <c r="K9" t="s">
        <v>9</v>
      </c>
      <c r="L9" t="s">
        <v>667</v>
      </c>
      <c r="M9" t="s">
        <v>766</v>
      </c>
    </row>
    <row r="10" spans="1:22" x14ac:dyDescent="0.2">
      <c r="A10" t="s">
        <v>1097</v>
      </c>
      <c r="B10" t="s">
        <v>1098</v>
      </c>
      <c r="C10" t="s">
        <v>37</v>
      </c>
      <c r="D10" t="s">
        <v>1099</v>
      </c>
      <c r="E10" t="s">
        <v>193</v>
      </c>
      <c r="F10">
        <v>2015</v>
      </c>
      <c r="G10" t="s">
        <v>547</v>
      </c>
      <c r="H10">
        <v>471428</v>
      </c>
      <c r="I10" t="s">
        <v>547</v>
      </c>
      <c r="J10" t="s">
        <v>1100</v>
      </c>
      <c r="K10" t="s">
        <v>9</v>
      </c>
      <c r="L10" t="s">
        <v>802</v>
      </c>
      <c r="M10" t="s">
        <v>997</v>
      </c>
      <c r="N10" t="s">
        <v>1101</v>
      </c>
      <c r="O10" t="s">
        <v>1102</v>
      </c>
      <c r="P10" t="s">
        <v>296</v>
      </c>
      <c r="Q10" t="s">
        <v>835</v>
      </c>
      <c r="R10" t="s">
        <v>836</v>
      </c>
      <c r="S10" t="s">
        <v>358</v>
      </c>
    </row>
    <row r="11" spans="1:22" x14ac:dyDescent="0.2">
      <c r="A11" t="s">
        <v>234</v>
      </c>
      <c r="C11" t="s">
        <v>64</v>
      </c>
      <c r="D11" t="s">
        <v>1294</v>
      </c>
      <c r="E11" t="s">
        <v>193</v>
      </c>
      <c r="F11">
        <v>2012</v>
      </c>
      <c r="G11" t="s">
        <v>14</v>
      </c>
      <c r="H11">
        <v>4400000</v>
      </c>
      <c r="I11" t="s">
        <v>14</v>
      </c>
      <c r="J11" t="s">
        <v>235</v>
      </c>
      <c r="K11" t="s">
        <v>9</v>
      </c>
      <c r="L11" t="s">
        <v>667</v>
      </c>
      <c r="M11" t="s">
        <v>1295</v>
      </c>
    </row>
    <row r="12" spans="1:22" x14ac:dyDescent="0.2">
      <c r="A12" t="s">
        <v>539</v>
      </c>
      <c r="C12" t="s">
        <v>132</v>
      </c>
      <c r="D12" t="s">
        <v>1415</v>
      </c>
      <c r="E12" t="s">
        <v>193</v>
      </c>
      <c r="F12">
        <v>2013</v>
      </c>
      <c r="G12" t="s">
        <v>31</v>
      </c>
      <c r="H12">
        <v>24000000</v>
      </c>
      <c r="I12" t="s">
        <v>31</v>
      </c>
      <c r="J12" t="s">
        <v>540</v>
      </c>
      <c r="K12" t="s">
        <v>9</v>
      </c>
      <c r="L12" t="s">
        <v>689</v>
      </c>
      <c r="M12" t="s">
        <v>1416</v>
      </c>
      <c r="N12" t="s">
        <v>1246</v>
      </c>
      <c r="O12" t="s">
        <v>983</v>
      </c>
    </row>
    <row r="13" spans="1:22" x14ac:dyDescent="0.2">
      <c r="A13" t="s">
        <v>154</v>
      </c>
      <c r="C13" t="s">
        <v>109</v>
      </c>
      <c r="D13" t="s">
        <v>1590</v>
      </c>
      <c r="E13" t="s">
        <v>157</v>
      </c>
      <c r="F13">
        <v>2016</v>
      </c>
      <c r="G13" t="s">
        <v>14</v>
      </c>
      <c r="H13" t="s">
        <v>1525</v>
      </c>
      <c r="I13" t="s">
        <v>14</v>
      </c>
      <c r="J13" t="s">
        <v>1591</v>
      </c>
      <c r="K13" t="s">
        <v>9</v>
      </c>
      <c r="L13" t="s">
        <v>689</v>
      </c>
      <c r="M13" t="s">
        <v>1416</v>
      </c>
      <c r="N13" t="s">
        <v>1246</v>
      </c>
      <c r="O13" t="s">
        <v>816</v>
      </c>
    </row>
    <row r="14" spans="1:22" x14ac:dyDescent="0.2">
      <c r="A14" t="s">
        <v>644</v>
      </c>
      <c r="B14" t="s">
        <v>1283</v>
      </c>
      <c r="C14" t="s">
        <v>49</v>
      </c>
      <c r="D14" t="s">
        <v>1284</v>
      </c>
      <c r="E14" t="s">
        <v>193</v>
      </c>
      <c r="F14">
        <v>2014</v>
      </c>
      <c r="H14">
        <v>4000000</v>
      </c>
      <c r="J14" t="s">
        <v>1285</v>
      </c>
      <c r="K14" t="s">
        <v>9</v>
      </c>
      <c r="L14" t="s">
        <v>678</v>
      </c>
      <c r="M14" t="s">
        <v>1286</v>
      </c>
      <c r="N14" t="s">
        <v>1287</v>
      </c>
      <c r="O14" t="s">
        <v>1288</v>
      </c>
      <c r="S14" t="s">
        <v>921</v>
      </c>
    </row>
    <row r="15" spans="1:22" x14ac:dyDescent="0.2">
      <c r="A15" t="s">
        <v>558</v>
      </c>
      <c r="B15" t="s">
        <v>778</v>
      </c>
      <c r="C15" t="s">
        <v>132</v>
      </c>
      <c r="D15" t="s">
        <v>1353</v>
      </c>
      <c r="E15" t="s">
        <v>193</v>
      </c>
      <c r="F15">
        <v>2011</v>
      </c>
      <c r="G15" t="s">
        <v>1354</v>
      </c>
      <c r="H15">
        <v>6925451</v>
      </c>
      <c r="I15" t="s">
        <v>1354</v>
      </c>
      <c r="J15" t="s">
        <v>559</v>
      </c>
      <c r="K15" t="s">
        <v>9</v>
      </c>
      <c r="L15" t="s">
        <v>689</v>
      </c>
      <c r="M15" t="s">
        <v>1355</v>
      </c>
      <c r="N15" t="s">
        <v>1246</v>
      </c>
      <c r="O15" t="s">
        <v>1287</v>
      </c>
    </row>
    <row r="16" spans="1:22" x14ac:dyDescent="0.2">
      <c r="A16" t="s">
        <v>1995</v>
      </c>
      <c r="B16" t="s">
        <v>1996</v>
      </c>
      <c r="C16" t="s">
        <v>132</v>
      </c>
      <c r="D16" t="s">
        <v>1997</v>
      </c>
      <c r="E16" t="s">
        <v>193</v>
      </c>
      <c r="F16">
        <v>2014</v>
      </c>
      <c r="G16" t="s">
        <v>22</v>
      </c>
      <c r="H16" t="s">
        <v>1438</v>
      </c>
      <c r="I16" t="s">
        <v>22</v>
      </c>
      <c r="J16" t="s">
        <v>1816</v>
      </c>
      <c r="K16" t="s">
        <v>9</v>
      </c>
      <c r="L16" t="s">
        <v>802</v>
      </c>
      <c r="M16" t="s">
        <v>1998</v>
      </c>
      <c r="N16" t="s">
        <v>1999</v>
      </c>
      <c r="O16" t="s">
        <v>1232</v>
      </c>
      <c r="P16" t="s">
        <v>932</v>
      </c>
      <c r="Q16" t="s">
        <v>933</v>
      </c>
    </row>
    <row r="17" spans="1:19" x14ac:dyDescent="0.2">
      <c r="A17" t="s">
        <v>2036</v>
      </c>
      <c r="B17" t="s">
        <v>816</v>
      </c>
      <c r="C17" t="s">
        <v>21</v>
      </c>
      <c r="D17" t="s">
        <v>2037</v>
      </c>
      <c r="E17" t="s">
        <v>193</v>
      </c>
      <c r="F17">
        <v>2015</v>
      </c>
      <c r="G17" t="s">
        <v>14</v>
      </c>
      <c r="H17" t="s">
        <v>665</v>
      </c>
      <c r="I17" t="s">
        <v>14</v>
      </c>
      <c r="J17" t="s">
        <v>2038</v>
      </c>
      <c r="K17" t="s">
        <v>9</v>
      </c>
      <c r="L17" t="s">
        <v>678</v>
      </c>
      <c r="M17" t="s">
        <v>1133</v>
      </c>
    </row>
    <row r="18" spans="1:19" x14ac:dyDescent="0.2">
      <c r="A18" t="s">
        <v>272</v>
      </c>
      <c r="B18" t="s">
        <v>1227</v>
      </c>
      <c r="C18" t="s">
        <v>21</v>
      </c>
      <c r="D18" t="s">
        <v>1511</v>
      </c>
      <c r="E18" t="s">
        <v>193</v>
      </c>
      <c r="F18">
        <v>2005</v>
      </c>
      <c r="G18" t="s">
        <v>22</v>
      </c>
      <c r="H18" t="s">
        <v>665</v>
      </c>
      <c r="I18" t="s">
        <v>22</v>
      </c>
      <c r="J18" t="s">
        <v>273</v>
      </c>
      <c r="K18" t="s">
        <v>9</v>
      </c>
      <c r="L18" t="s">
        <v>667</v>
      </c>
      <c r="M18" t="s">
        <v>1230</v>
      </c>
      <c r="N18" t="s">
        <v>1227</v>
      </c>
      <c r="O18" t="s">
        <v>1229</v>
      </c>
    </row>
    <row r="19" spans="1:19" x14ac:dyDescent="0.2">
      <c r="A19" t="s">
        <v>1507</v>
      </c>
      <c r="B19" t="s">
        <v>1418</v>
      </c>
      <c r="C19" t="s">
        <v>122</v>
      </c>
      <c r="D19" t="s">
        <v>1509</v>
      </c>
      <c r="E19" t="s">
        <v>193</v>
      </c>
      <c r="F19">
        <v>2012</v>
      </c>
      <c r="G19" t="s">
        <v>195</v>
      </c>
      <c r="H19" t="s">
        <v>1508</v>
      </c>
      <c r="I19" t="s">
        <v>195</v>
      </c>
      <c r="J19" t="s">
        <v>1244</v>
      </c>
      <c r="K19" t="s">
        <v>9</v>
      </c>
      <c r="L19" t="s">
        <v>678</v>
      </c>
      <c r="M19" t="s">
        <v>1510</v>
      </c>
    </row>
    <row r="20" spans="1:19" x14ac:dyDescent="0.2">
      <c r="A20" t="s">
        <v>172</v>
      </c>
      <c r="C20" t="s">
        <v>109</v>
      </c>
      <c r="D20" t="s">
        <v>843</v>
      </c>
      <c r="E20" t="s">
        <v>844</v>
      </c>
      <c r="F20">
        <v>2014</v>
      </c>
      <c r="G20" t="s">
        <v>22</v>
      </c>
      <c r="H20">
        <v>49150</v>
      </c>
      <c r="I20" t="s">
        <v>22</v>
      </c>
      <c r="J20" t="s">
        <v>142</v>
      </c>
      <c r="K20" t="s">
        <v>9</v>
      </c>
      <c r="L20" t="s">
        <v>667</v>
      </c>
      <c r="M20" t="s">
        <v>842</v>
      </c>
      <c r="N20" t="s">
        <v>845</v>
      </c>
      <c r="O20" t="s">
        <v>846</v>
      </c>
      <c r="P20" t="s">
        <v>113</v>
      </c>
    </row>
    <row r="21" spans="1:19" x14ac:dyDescent="0.2">
      <c r="A21" t="s">
        <v>941</v>
      </c>
      <c r="C21" t="s">
        <v>49</v>
      </c>
      <c r="D21" t="s">
        <v>173</v>
      </c>
      <c r="E21" t="s">
        <v>844</v>
      </c>
      <c r="G21" t="s">
        <v>22</v>
      </c>
      <c r="H21">
        <v>107000</v>
      </c>
      <c r="I21" t="s">
        <v>22</v>
      </c>
      <c r="J21" t="s">
        <v>142</v>
      </c>
      <c r="K21" t="s">
        <v>9</v>
      </c>
      <c r="L21" t="s">
        <v>667</v>
      </c>
      <c r="M21" t="s">
        <v>842</v>
      </c>
      <c r="N21" t="s">
        <v>845</v>
      </c>
      <c r="O21" t="s">
        <v>846</v>
      </c>
    </row>
    <row r="22" spans="1:19" x14ac:dyDescent="0.2">
      <c r="A22" t="s">
        <v>140</v>
      </c>
      <c r="C22" t="s">
        <v>64</v>
      </c>
      <c r="D22" t="s">
        <v>141</v>
      </c>
      <c r="E22" t="s">
        <v>193</v>
      </c>
      <c r="F22">
        <v>2011</v>
      </c>
      <c r="G22" t="s">
        <v>14</v>
      </c>
      <c r="H22">
        <v>21000000</v>
      </c>
      <c r="I22" t="s">
        <v>14</v>
      </c>
      <c r="J22" t="s">
        <v>1412</v>
      </c>
      <c r="K22" t="s">
        <v>9</v>
      </c>
      <c r="L22" t="s">
        <v>667</v>
      </c>
      <c r="M22" t="s">
        <v>842</v>
      </c>
      <c r="N22" t="s">
        <v>845</v>
      </c>
    </row>
    <row r="23" spans="1:19" x14ac:dyDescent="0.2">
      <c r="A23" t="s">
        <v>577</v>
      </c>
      <c r="B23" t="s">
        <v>1636</v>
      </c>
      <c r="C23" t="s">
        <v>70</v>
      </c>
      <c r="D23" t="s">
        <v>578</v>
      </c>
      <c r="E23" t="s">
        <v>193</v>
      </c>
      <c r="F23">
        <v>2011</v>
      </c>
      <c r="G23" t="s">
        <v>31</v>
      </c>
      <c r="H23" t="s">
        <v>665</v>
      </c>
      <c r="I23" t="s">
        <v>31</v>
      </c>
      <c r="J23" t="s">
        <v>579</v>
      </c>
      <c r="K23" t="s">
        <v>9</v>
      </c>
      <c r="L23" t="s">
        <v>667</v>
      </c>
      <c r="M23" t="s">
        <v>842</v>
      </c>
      <c r="N23" t="s">
        <v>1039</v>
      </c>
      <c r="O23" t="s">
        <v>1274</v>
      </c>
      <c r="Q23" t="s">
        <v>975</v>
      </c>
    </row>
    <row r="24" spans="1:19" x14ac:dyDescent="0.2">
      <c r="A24" t="s">
        <v>1755</v>
      </c>
      <c r="B24" t="s">
        <v>1756</v>
      </c>
      <c r="C24" t="s">
        <v>11</v>
      </c>
      <c r="D24" t="s">
        <v>1758</v>
      </c>
      <c r="E24" t="s">
        <v>157</v>
      </c>
      <c r="F24">
        <v>2016</v>
      </c>
      <c r="G24" t="s">
        <v>22</v>
      </c>
      <c r="H24" t="s">
        <v>1430</v>
      </c>
      <c r="I24" t="s">
        <v>22</v>
      </c>
      <c r="J24" t="s">
        <v>1759</v>
      </c>
      <c r="K24" t="s">
        <v>9</v>
      </c>
      <c r="L24" t="s">
        <v>689</v>
      </c>
      <c r="M24" t="s">
        <v>1760</v>
      </c>
      <c r="N24" t="s">
        <v>1761</v>
      </c>
      <c r="O24" t="s">
        <v>1762</v>
      </c>
      <c r="P24" t="s">
        <v>1089</v>
      </c>
      <c r="Q24" t="s">
        <v>905</v>
      </c>
      <c r="R24" t="s">
        <v>907</v>
      </c>
      <c r="S24" t="s">
        <v>1090</v>
      </c>
    </row>
    <row r="25" spans="1:19" x14ac:dyDescent="0.2">
      <c r="A25" t="s">
        <v>2136</v>
      </c>
      <c r="B25" t="s">
        <v>1089</v>
      </c>
      <c r="C25" t="s">
        <v>132</v>
      </c>
      <c r="D25" t="s">
        <v>2137</v>
      </c>
      <c r="E25" t="s">
        <v>193</v>
      </c>
      <c r="F25">
        <v>2015</v>
      </c>
      <c r="H25" t="s">
        <v>1430</v>
      </c>
      <c r="J25" t="s">
        <v>2115</v>
      </c>
      <c r="K25" t="s">
        <v>9</v>
      </c>
      <c r="L25" t="s">
        <v>667</v>
      </c>
      <c r="M25" t="s">
        <v>1760</v>
      </c>
      <c r="N25" t="s">
        <v>983</v>
      </c>
      <c r="O25" t="s">
        <v>2138</v>
      </c>
    </row>
    <row r="26" spans="1:19" x14ac:dyDescent="0.2">
      <c r="A26" t="s">
        <v>632</v>
      </c>
      <c r="B26" t="s">
        <v>1203</v>
      </c>
      <c r="C26" t="s">
        <v>70</v>
      </c>
      <c r="D26" t="s">
        <v>633</v>
      </c>
      <c r="E26" t="s">
        <v>193</v>
      </c>
      <c r="F26">
        <v>2010</v>
      </c>
      <c r="G26" t="s">
        <v>22</v>
      </c>
      <c r="H26" t="s">
        <v>676</v>
      </c>
      <c r="I26" t="s">
        <v>22</v>
      </c>
      <c r="J26" t="s">
        <v>634</v>
      </c>
      <c r="K26" t="s">
        <v>9</v>
      </c>
      <c r="L26" t="s">
        <v>667</v>
      </c>
      <c r="M26" t="s">
        <v>1432</v>
      </c>
      <c r="N26" t="s">
        <v>1433</v>
      </c>
    </row>
    <row r="27" spans="1:19" x14ac:dyDescent="0.2">
      <c r="A27" t="s">
        <v>250</v>
      </c>
      <c r="B27" t="s">
        <v>1077</v>
      </c>
      <c r="C27" t="s">
        <v>21</v>
      </c>
      <c r="D27" t="s">
        <v>1079</v>
      </c>
      <c r="E27" t="s">
        <v>193</v>
      </c>
      <c r="F27">
        <v>2010</v>
      </c>
      <c r="G27" t="s">
        <v>22</v>
      </c>
      <c r="H27">
        <v>400000</v>
      </c>
      <c r="I27" t="s">
        <v>22</v>
      </c>
      <c r="J27" t="s">
        <v>251</v>
      </c>
      <c r="K27" t="s">
        <v>9</v>
      </c>
      <c r="L27" t="s">
        <v>667</v>
      </c>
      <c r="M27" t="s">
        <v>1078</v>
      </c>
      <c r="N27" t="s">
        <v>1080</v>
      </c>
    </row>
    <row r="28" spans="1:19" x14ac:dyDescent="0.2">
      <c r="A28" t="s">
        <v>2112</v>
      </c>
      <c r="B28" t="s">
        <v>2113</v>
      </c>
      <c r="C28" t="s">
        <v>132</v>
      </c>
      <c r="D28" t="s">
        <v>2114</v>
      </c>
      <c r="E28" t="s">
        <v>193</v>
      </c>
      <c r="F28">
        <v>2015</v>
      </c>
      <c r="H28" t="s">
        <v>1430</v>
      </c>
      <c r="J28" t="s">
        <v>2115</v>
      </c>
      <c r="K28" t="s">
        <v>9</v>
      </c>
      <c r="L28" t="s">
        <v>667</v>
      </c>
      <c r="M28" t="s">
        <v>1088</v>
      </c>
      <c r="N28" t="s">
        <v>983</v>
      </c>
      <c r="O28" t="s">
        <v>2116</v>
      </c>
    </row>
    <row r="29" spans="1:19" x14ac:dyDescent="0.2">
      <c r="A29" t="s">
        <v>474</v>
      </c>
      <c r="C29" t="s">
        <v>64</v>
      </c>
      <c r="D29" t="s">
        <v>1247</v>
      </c>
      <c r="E29" t="s">
        <v>193</v>
      </c>
      <c r="F29">
        <v>2015</v>
      </c>
      <c r="G29" t="s">
        <v>14</v>
      </c>
      <c r="H29">
        <v>3000000</v>
      </c>
      <c r="I29" t="s">
        <v>14</v>
      </c>
      <c r="J29" t="s">
        <v>475</v>
      </c>
      <c r="K29" t="s">
        <v>9</v>
      </c>
      <c r="L29" t="s">
        <v>678</v>
      </c>
      <c r="M29" t="s">
        <v>1248</v>
      </c>
      <c r="N29" t="s">
        <v>1249</v>
      </c>
      <c r="O29" t="s">
        <v>1250</v>
      </c>
    </row>
    <row r="30" spans="1:19" x14ac:dyDescent="0.2">
      <c r="A30" t="s">
        <v>1857</v>
      </c>
      <c r="B30" t="s">
        <v>1858</v>
      </c>
      <c r="C30" t="s">
        <v>37</v>
      </c>
      <c r="D30" t="s">
        <v>1860</v>
      </c>
      <c r="E30" t="s">
        <v>193</v>
      </c>
      <c r="F30">
        <v>2013</v>
      </c>
      <c r="G30" t="s">
        <v>1861</v>
      </c>
      <c r="H30" t="s">
        <v>1859</v>
      </c>
      <c r="I30" t="s">
        <v>1861</v>
      </c>
      <c r="J30" t="s">
        <v>1862</v>
      </c>
      <c r="K30" t="s">
        <v>9</v>
      </c>
      <c r="L30" t="s">
        <v>802</v>
      </c>
      <c r="M30" t="s">
        <v>1863</v>
      </c>
      <c r="N30" t="s">
        <v>560</v>
      </c>
      <c r="O30" t="s">
        <v>1864</v>
      </c>
      <c r="P30" t="s">
        <v>859</v>
      </c>
      <c r="Q30" t="s">
        <v>1319</v>
      </c>
      <c r="R30" t="s">
        <v>611</v>
      </c>
    </row>
    <row r="31" spans="1:19" x14ac:dyDescent="0.2">
      <c r="A31" t="s">
        <v>1870</v>
      </c>
      <c r="B31" t="s">
        <v>1871</v>
      </c>
      <c r="C31" t="s">
        <v>11</v>
      </c>
      <c r="D31" t="s">
        <v>1873</v>
      </c>
      <c r="E31" t="s">
        <v>193</v>
      </c>
      <c r="F31">
        <v>2015</v>
      </c>
      <c r="G31" t="s">
        <v>22</v>
      </c>
      <c r="H31" t="s">
        <v>1438</v>
      </c>
      <c r="I31" t="s">
        <v>22</v>
      </c>
      <c r="J31" t="s">
        <v>1874</v>
      </c>
      <c r="K31" t="s">
        <v>9</v>
      </c>
      <c r="L31" t="s">
        <v>874</v>
      </c>
      <c r="M31" t="s">
        <v>1863</v>
      </c>
      <c r="N31" t="s">
        <v>875</v>
      </c>
      <c r="O31" t="s">
        <v>1875</v>
      </c>
      <c r="P31" t="s">
        <v>1325</v>
      </c>
    </row>
    <row r="32" spans="1:19" x14ac:dyDescent="0.2">
      <c r="A32" t="s">
        <v>290</v>
      </c>
      <c r="B32" t="s">
        <v>1187</v>
      </c>
      <c r="C32" t="s">
        <v>21</v>
      </c>
      <c r="D32" t="s">
        <v>291</v>
      </c>
      <c r="E32" t="s">
        <v>193</v>
      </c>
      <c r="F32">
        <v>2013</v>
      </c>
      <c r="G32" t="s">
        <v>14</v>
      </c>
      <c r="H32">
        <v>8700000</v>
      </c>
      <c r="I32" t="s">
        <v>14</v>
      </c>
      <c r="J32" t="s">
        <v>289</v>
      </c>
      <c r="K32" t="s">
        <v>9</v>
      </c>
      <c r="L32" t="s">
        <v>667</v>
      </c>
      <c r="M32" t="s">
        <v>1287</v>
      </c>
      <c r="N32" t="s">
        <v>1246</v>
      </c>
      <c r="O32" t="s">
        <v>1356</v>
      </c>
    </row>
    <row r="33" spans="1:19" x14ac:dyDescent="0.2">
      <c r="A33" t="s">
        <v>292</v>
      </c>
      <c r="B33" t="s">
        <v>1189</v>
      </c>
      <c r="C33" t="s">
        <v>70</v>
      </c>
      <c r="D33" t="s">
        <v>1377</v>
      </c>
      <c r="E33" t="s">
        <v>193</v>
      </c>
      <c r="F33">
        <v>2010</v>
      </c>
      <c r="G33" t="s">
        <v>22</v>
      </c>
      <c r="H33">
        <v>10500000</v>
      </c>
      <c r="I33" t="s">
        <v>22</v>
      </c>
      <c r="J33" t="s">
        <v>289</v>
      </c>
      <c r="K33" t="s">
        <v>9</v>
      </c>
      <c r="L33" t="s">
        <v>667</v>
      </c>
      <c r="M33" t="s">
        <v>1287</v>
      </c>
      <c r="N33" t="s">
        <v>1356</v>
      </c>
      <c r="O33" t="s">
        <v>1357</v>
      </c>
    </row>
    <row r="34" spans="1:19" x14ac:dyDescent="0.2">
      <c r="A34" t="s">
        <v>287</v>
      </c>
      <c r="B34" t="s">
        <v>1189</v>
      </c>
      <c r="C34" t="s">
        <v>35</v>
      </c>
      <c r="D34" t="s">
        <v>288</v>
      </c>
      <c r="E34" t="s">
        <v>193</v>
      </c>
      <c r="F34">
        <v>2011</v>
      </c>
      <c r="G34" t="s">
        <v>22</v>
      </c>
      <c r="H34" t="s">
        <v>676</v>
      </c>
      <c r="I34" t="s">
        <v>22</v>
      </c>
      <c r="J34" t="s">
        <v>289</v>
      </c>
      <c r="K34" t="s">
        <v>9</v>
      </c>
      <c r="L34" t="s">
        <v>667</v>
      </c>
      <c r="M34" t="s">
        <v>1287</v>
      </c>
      <c r="P34" t="s">
        <v>891</v>
      </c>
    </row>
    <row r="35" spans="1:19" x14ac:dyDescent="0.2">
      <c r="A35" t="s">
        <v>1704</v>
      </c>
      <c r="B35" t="s">
        <v>1120</v>
      </c>
      <c r="C35" t="s">
        <v>21</v>
      </c>
      <c r="D35" t="s">
        <v>1705</v>
      </c>
      <c r="E35" t="s">
        <v>193</v>
      </c>
      <c r="F35">
        <v>2005</v>
      </c>
      <c r="G35" t="s">
        <v>22</v>
      </c>
      <c r="H35" t="s">
        <v>1438</v>
      </c>
      <c r="I35" t="s">
        <v>22</v>
      </c>
      <c r="J35" t="s">
        <v>643</v>
      </c>
      <c r="K35" t="s">
        <v>9</v>
      </c>
      <c r="L35" t="s">
        <v>689</v>
      </c>
      <c r="M35" t="s">
        <v>1089</v>
      </c>
    </row>
    <row r="36" spans="1:19" x14ac:dyDescent="0.2">
      <c r="A36" t="s">
        <v>1706</v>
      </c>
      <c r="B36" t="s">
        <v>1120</v>
      </c>
      <c r="C36" t="s">
        <v>35</v>
      </c>
      <c r="D36" t="s">
        <v>1708</v>
      </c>
      <c r="E36" t="s">
        <v>193</v>
      </c>
      <c r="F36">
        <v>2005</v>
      </c>
      <c r="G36" t="s">
        <v>22</v>
      </c>
      <c r="H36" t="s">
        <v>1438</v>
      </c>
      <c r="I36" t="s">
        <v>22</v>
      </c>
      <c r="J36" t="s">
        <v>643</v>
      </c>
      <c r="K36" t="s">
        <v>9</v>
      </c>
      <c r="L36" t="s">
        <v>689</v>
      </c>
      <c r="M36" t="s">
        <v>1089</v>
      </c>
    </row>
    <row r="37" spans="1:19" x14ac:dyDescent="0.2">
      <c r="A37" t="s">
        <v>571</v>
      </c>
      <c r="B37" t="s">
        <v>746</v>
      </c>
      <c r="C37" t="s">
        <v>145</v>
      </c>
      <c r="D37" t="s">
        <v>747</v>
      </c>
      <c r="E37" t="s">
        <v>193</v>
      </c>
      <c r="F37">
        <v>2008</v>
      </c>
      <c r="G37" t="s">
        <v>215</v>
      </c>
      <c r="H37">
        <v>4500</v>
      </c>
      <c r="I37" t="s">
        <v>215</v>
      </c>
      <c r="J37" t="s">
        <v>572</v>
      </c>
      <c r="K37" t="s">
        <v>9</v>
      </c>
      <c r="L37" t="s">
        <v>667</v>
      </c>
      <c r="M37" t="s">
        <v>748</v>
      </c>
      <c r="N37" t="s">
        <v>749</v>
      </c>
      <c r="O37" t="s">
        <v>750</v>
      </c>
      <c r="P37" t="s">
        <v>1345</v>
      </c>
      <c r="Q37" t="s">
        <v>938</v>
      </c>
      <c r="R37" t="s">
        <v>951</v>
      </c>
      <c r="S37" t="s">
        <v>1346</v>
      </c>
    </row>
    <row r="38" spans="1:19" x14ac:dyDescent="0.2">
      <c r="A38" t="s">
        <v>573</v>
      </c>
      <c r="C38" t="s">
        <v>21</v>
      </c>
      <c r="D38" t="s">
        <v>1634</v>
      </c>
      <c r="E38" t="s">
        <v>193</v>
      </c>
      <c r="F38">
        <v>2009</v>
      </c>
      <c r="G38" t="s">
        <v>31</v>
      </c>
      <c r="H38" t="s">
        <v>665</v>
      </c>
      <c r="I38" t="s">
        <v>31</v>
      </c>
      <c r="J38" t="s">
        <v>574</v>
      </c>
      <c r="K38" t="s">
        <v>9</v>
      </c>
      <c r="L38" t="s">
        <v>667</v>
      </c>
      <c r="M38" t="s">
        <v>748</v>
      </c>
      <c r="N38" t="s">
        <v>749</v>
      </c>
      <c r="O38" t="s">
        <v>1632</v>
      </c>
    </row>
    <row r="39" spans="1:19" x14ac:dyDescent="0.2">
      <c r="A39" t="s">
        <v>568</v>
      </c>
      <c r="B39" t="s">
        <v>746</v>
      </c>
      <c r="C39" t="s">
        <v>145</v>
      </c>
      <c r="D39" t="s">
        <v>1631</v>
      </c>
      <c r="E39" t="s">
        <v>193</v>
      </c>
      <c r="F39">
        <v>2003</v>
      </c>
      <c r="G39" t="s">
        <v>52</v>
      </c>
      <c r="H39" t="s">
        <v>665</v>
      </c>
      <c r="I39" t="s">
        <v>52</v>
      </c>
      <c r="J39" t="s">
        <v>569</v>
      </c>
      <c r="K39" t="s">
        <v>9</v>
      </c>
      <c r="L39" t="s">
        <v>667</v>
      </c>
      <c r="M39" t="s">
        <v>749</v>
      </c>
      <c r="N39" t="s">
        <v>748</v>
      </c>
      <c r="O39" t="s">
        <v>1632</v>
      </c>
    </row>
    <row r="40" spans="1:19" x14ac:dyDescent="0.2">
      <c r="A40" t="s">
        <v>1796</v>
      </c>
      <c r="C40" t="s">
        <v>37</v>
      </c>
      <c r="D40" t="s">
        <v>1797</v>
      </c>
      <c r="E40" t="s">
        <v>157</v>
      </c>
      <c r="F40">
        <v>2016</v>
      </c>
      <c r="G40" t="s">
        <v>1798</v>
      </c>
      <c r="H40" t="s">
        <v>1438</v>
      </c>
      <c r="I40" t="s">
        <v>1798</v>
      </c>
      <c r="J40" t="s">
        <v>1799</v>
      </c>
      <c r="K40" t="s">
        <v>9</v>
      </c>
      <c r="L40" t="s">
        <v>802</v>
      </c>
      <c r="M40" t="s">
        <v>319</v>
      </c>
    </row>
    <row r="41" spans="1:19" x14ac:dyDescent="0.2">
      <c r="A41" t="s">
        <v>2104</v>
      </c>
      <c r="C41" t="s">
        <v>37</v>
      </c>
      <c r="D41" t="s">
        <v>2105</v>
      </c>
      <c r="E41" t="s">
        <v>193</v>
      </c>
      <c r="F41">
        <v>2016</v>
      </c>
      <c r="G41" t="s">
        <v>1798</v>
      </c>
      <c r="H41" t="s">
        <v>1430</v>
      </c>
      <c r="I41" t="s">
        <v>1798</v>
      </c>
      <c r="J41" t="s">
        <v>1799</v>
      </c>
      <c r="K41" t="s">
        <v>9</v>
      </c>
      <c r="L41" t="s">
        <v>802</v>
      </c>
      <c r="M41" t="s">
        <v>319</v>
      </c>
    </row>
    <row r="42" spans="1:19" x14ac:dyDescent="0.2">
      <c r="A42" t="s">
        <v>2106</v>
      </c>
      <c r="C42" t="s">
        <v>37</v>
      </c>
      <c r="D42" t="s">
        <v>2107</v>
      </c>
      <c r="E42" t="s">
        <v>193</v>
      </c>
      <c r="F42">
        <v>2016</v>
      </c>
      <c r="G42" t="s">
        <v>1798</v>
      </c>
      <c r="H42" t="s">
        <v>1438</v>
      </c>
      <c r="I42" t="s">
        <v>1798</v>
      </c>
      <c r="J42" t="s">
        <v>1799</v>
      </c>
      <c r="K42" t="s">
        <v>9</v>
      </c>
      <c r="L42" t="s">
        <v>802</v>
      </c>
      <c r="M42" t="s">
        <v>319</v>
      </c>
      <c r="P42" t="s">
        <v>1189</v>
      </c>
    </row>
    <row r="43" spans="1:19" x14ac:dyDescent="0.2">
      <c r="A43" t="s">
        <v>2108</v>
      </c>
      <c r="C43" t="s">
        <v>37</v>
      </c>
      <c r="D43" t="s">
        <v>2109</v>
      </c>
      <c r="E43" t="s">
        <v>193</v>
      </c>
      <c r="F43">
        <v>2016</v>
      </c>
      <c r="G43" t="s">
        <v>1798</v>
      </c>
      <c r="H43" t="s">
        <v>1438</v>
      </c>
      <c r="I43" t="s">
        <v>1798</v>
      </c>
      <c r="J43" t="s">
        <v>1799</v>
      </c>
      <c r="K43" t="s">
        <v>9</v>
      </c>
      <c r="L43" t="s">
        <v>802</v>
      </c>
      <c r="M43" t="s">
        <v>319</v>
      </c>
      <c r="P43" t="s">
        <v>285</v>
      </c>
      <c r="Q43" t="s">
        <v>286</v>
      </c>
    </row>
    <row r="44" spans="1:19" x14ac:dyDescent="0.2">
      <c r="A44" t="s">
        <v>2110</v>
      </c>
      <c r="C44" t="s">
        <v>37</v>
      </c>
      <c r="D44" t="s">
        <v>2111</v>
      </c>
      <c r="E44" t="s">
        <v>193</v>
      </c>
      <c r="F44">
        <v>2016</v>
      </c>
      <c r="G44" t="s">
        <v>1798</v>
      </c>
      <c r="H44" t="s">
        <v>1430</v>
      </c>
      <c r="I44" t="s">
        <v>1798</v>
      </c>
      <c r="J44" t="s">
        <v>1799</v>
      </c>
      <c r="K44" t="s">
        <v>9</v>
      </c>
      <c r="L44" t="s">
        <v>802</v>
      </c>
      <c r="M44" t="s">
        <v>319</v>
      </c>
      <c r="P44" t="s">
        <v>102</v>
      </c>
    </row>
    <row r="45" spans="1:19" x14ac:dyDescent="0.2">
      <c r="A45" t="s">
        <v>642</v>
      </c>
      <c r="B45" t="s">
        <v>1120</v>
      </c>
      <c r="C45" t="s">
        <v>109</v>
      </c>
      <c r="D45" t="s">
        <v>1121</v>
      </c>
      <c r="E45" t="s">
        <v>193</v>
      </c>
      <c r="F45">
        <v>2011</v>
      </c>
      <c r="G45" t="s">
        <v>22</v>
      </c>
      <c r="H45">
        <v>500000</v>
      </c>
      <c r="I45" t="s">
        <v>22</v>
      </c>
      <c r="J45" t="s">
        <v>643</v>
      </c>
      <c r="K45" t="s">
        <v>9</v>
      </c>
      <c r="L45" t="s">
        <v>689</v>
      </c>
      <c r="M45" t="s">
        <v>905</v>
      </c>
      <c r="P45" t="s">
        <v>1187</v>
      </c>
    </row>
    <row r="46" spans="1:19" x14ac:dyDescent="0.2">
      <c r="A46" t="s">
        <v>300</v>
      </c>
      <c r="B46" t="s">
        <v>1042</v>
      </c>
      <c r="C46" t="s">
        <v>21</v>
      </c>
      <c r="D46" t="s">
        <v>1190</v>
      </c>
      <c r="E46" t="s">
        <v>193</v>
      </c>
      <c r="F46">
        <v>2012</v>
      </c>
      <c r="G46" t="s">
        <v>14</v>
      </c>
      <c r="H46">
        <v>1207000</v>
      </c>
      <c r="I46" t="s">
        <v>14</v>
      </c>
      <c r="J46" t="s">
        <v>1191</v>
      </c>
      <c r="K46" t="s">
        <v>9</v>
      </c>
      <c r="L46" t="s">
        <v>667</v>
      </c>
      <c r="M46" t="s">
        <v>1192</v>
      </c>
      <c r="N46" t="s">
        <v>1193</v>
      </c>
      <c r="O46" t="s">
        <v>1194</v>
      </c>
    </row>
    <row r="47" spans="1:19" x14ac:dyDescent="0.2">
      <c r="A47" t="s">
        <v>330</v>
      </c>
      <c r="C47" t="s">
        <v>37</v>
      </c>
      <c r="D47" t="s">
        <v>906</v>
      </c>
      <c r="E47" t="s">
        <v>193</v>
      </c>
      <c r="F47">
        <v>2005</v>
      </c>
      <c r="G47" t="s">
        <v>215</v>
      </c>
      <c r="H47">
        <v>100000</v>
      </c>
      <c r="I47" t="s">
        <v>215</v>
      </c>
      <c r="J47" t="s">
        <v>331</v>
      </c>
      <c r="K47" t="s">
        <v>9</v>
      </c>
      <c r="L47" t="s">
        <v>667</v>
      </c>
      <c r="M47" t="s">
        <v>907</v>
      </c>
      <c r="Q47" t="s">
        <v>691</v>
      </c>
      <c r="R47" t="s">
        <v>692</v>
      </c>
      <c r="S47" t="s">
        <v>1470</v>
      </c>
    </row>
    <row r="48" spans="1:19" x14ac:dyDescent="0.2">
      <c r="A48" t="s">
        <v>2128</v>
      </c>
      <c r="B48" t="s">
        <v>983</v>
      </c>
      <c r="C48" t="s">
        <v>204</v>
      </c>
      <c r="D48" t="s">
        <v>2129</v>
      </c>
      <c r="E48" t="s">
        <v>193</v>
      </c>
      <c r="F48">
        <v>2014</v>
      </c>
      <c r="G48" t="s">
        <v>22</v>
      </c>
      <c r="H48" t="s">
        <v>1430</v>
      </c>
      <c r="I48" t="s">
        <v>22</v>
      </c>
      <c r="J48" t="s">
        <v>2115</v>
      </c>
      <c r="K48" t="s">
        <v>9</v>
      </c>
      <c r="L48" t="s">
        <v>678</v>
      </c>
      <c r="M48" t="s">
        <v>907</v>
      </c>
      <c r="N48" t="s">
        <v>1760</v>
      </c>
      <c r="O48" t="s">
        <v>2130</v>
      </c>
    </row>
    <row r="49" spans="1:17" x14ac:dyDescent="0.2">
      <c r="A49" t="s">
        <v>520</v>
      </c>
      <c r="B49" t="s">
        <v>847</v>
      </c>
      <c r="C49" t="s">
        <v>21</v>
      </c>
      <c r="D49" t="s">
        <v>849</v>
      </c>
      <c r="E49" t="s">
        <v>193</v>
      </c>
      <c r="F49">
        <v>2010</v>
      </c>
      <c r="G49" t="s">
        <v>22</v>
      </c>
      <c r="H49">
        <v>49985</v>
      </c>
      <c r="I49" t="s">
        <v>22</v>
      </c>
      <c r="J49" t="s">
        <v>171</v>
      </c>
      <c r="K49" t="s">
        <v>9</v>
      </c>
      <c r="L49" t="s">
        <v>667</v>
      </c>
      <c r="M49" t="s">
        <v>850</v>
      </c>
    </row>
    <row r="50" spans="1:17" x14ac:dyDescent="0.2">
      <c r="A50" t="s">
        <v>246</v>
      </c>
      <c r="C50" t="s">
        <v>64</v>
      </c>
      <c r="D50" t="s">
        <v>1500</v>
      </c>
      <c r="E50" t="s">
        <v>193</v>
      </c>
      <c r="F50">
        <v>2009</v>
      </c>
      <c r="G50" t="s">
        <v>22</v>
      </c>
      <c r="H50" t="s">
        <v>665</v>
      </c>
      <c r="I50" t="s">
        <v>22</v>
      </c>
      <c r="J50" t="s">
        <v>171</v>
      </c>
      <c r="K50" t="s">
        <v>9</v>
      </c>
      <c r="L50" t="s">
        <v>667</v>
      </c>
      <c r="M50" t="s">
        <v>850</v>
      </c>
      <c r="N50" t="s">
        <v>847</v>
      </c>
    </row>
    <row r="51" spans="1:17" x14ac:dyDescent="0.2">
      <c r="A51" t="s">
        <v>385</v>
      </c>
      <c r="B51" t="s">
        <v>1417</v>
      </c>
      <c r="C51" t="s">
        <v>24</v>
      </c>
      <c r="D51" t="s">
        <v>1553</v>
      </c>
      <c r="E51" t="s">
        <v>193</v>
      </c>
      <c r="F51">
        <v>2015</v>
      </c>
      <c r="G51" t="s">
        <v>22</v>
      </c>
      <c r="H51" t="s">
        <v>1525</v>
      </c>
      <c r="I51" t="s">
        <v>22</v>
      </c>
      <c r="J51" t="s">
        <v>171</v>
      </c>
      <c r="K51" t="s">
        <v>9</v>
      </c>
      <c r="L51" t="s">
        <v>689</v>
      </c>
      <c r="M51" t="s">
        <v>850</v>
      </c>
    </row>
    <row r="52" spans="1:17" x14ac:dyDescent="0.2">
      <c r="A52" t="s">
        <v>545</v>
      </c>
      <c r="C52" t="s">
        <v>35</v>
      </c>
      <c r="D52" t="s">
        <v>1630</v>
      </c>
      <c r="E52" t="s">
        <v>193</v>
      </c>
      <c r="F52">
        <v>2007</v>
      </c>
      <c r="G52" t="s">
        <v>14</v>
      </c>
      <c r="H52" t="s">
        <v>665</v>
      </c>
      <c r="I52" t="s">
        <v>14</v>
      </c>
      <c r="J52" t="s">
        <v>171</v>
      </c>
      <c r="K52" t="s">
        <v>9</v>
      </c>
      <c r="L52" t="s">
        <v>667</v>
      </c>
      <c r="M52" t="s">
        <v>850</v>
      </c>
      <c r="N52" t="s">
        <v>1417</v>
      </c>
      <c r="O52" t="s">
        <v>1578</v>
      </c>
    </row>
    <row r="53" spans="1:17" x14ac:dyDescent="0.2">
      <c r="A53" t="s">
        <v>1688</v>
      </c>
      <c r="B53" t="s">
        <v>1417</v>
      </c>
      <c r="C53" t="s">
        <v>109</v>
      </c>
      <c r="D53" t="s">
        <v>1689</v>
      </c>
      <c r="E53" t="s">
        <v>1690</v>
      </c>
      <c r="F53">
        <v>2016</v>
      </c>
      <c r="G53" t="s">
        <v>22</v>
      </c>
      <c r="H53" t="s">
        <v>1430</v>
      </c>
      <c r="I53" t="s">
        <v>22</v>
      </c>
      <c r="J53" t="s">
        <v>1691</v>
      </c>
      <c r="K53" t="s">
        <v>9</v>
      </c>
      <c r="L53" t="s">
        <v>689</v>
      </c>
      <c r="M53" t="s">
        <v>1692</v>
      </c>
    </row>
    <row r="54" spans="1:17" x14ac:dyDescent="0.2">
      <c r="A54" t="s">
        <v>1766</v>
      </c>
      <c r="B54" t="s">
        <v>1756</v>
      </c>
      <c r="C54" t="s">
        <v>132</v>
      </c>
      <c r="D54" t="s">
        <v>1767</v>
      </c>
      <c r="E54" t="s">
        <v>157</v>
      </c>
      <c r="F54">
        <v>2017</v>
      </c>
      <c r="G54" t="s">
        <v>22</v>
      </c>
      <c r="H54" t="s">
        <v>1430</v>
      </c>
      <c r="I54" t="s">
        <v>22</v>
      </c>
      <c r="J54" t="s">
        <v>1759</v>
      </c>
      <c r="K54" t="s">
        <v>9</v>
      </c>
      <c r="L54" t="s">
        <v>689</v>
      </c>
      <c r="M54" t="s">
        <v>379</v>
      </c>
      <c r="N54" t="s">
        <v>1768</v>
      </c>
      <c r="O54" t="s">
        <v>1762</v>
      </c>
    </row>
    <row r="55" spans="1:17" x14ac:dyDescent="0.2">
      <c r="A55" t="s">
        <v>271</v>
      </c>
      <c r="B55" t="s">
        <v>983</v>
      </c>
      <c r="C55" t="s">
        <v>49</v>
      </c>
      <c r="D55" t="s">
        <v>1040</v>
      </c>
      <c r="E55" t="s">
        <v>193</v>
      </c>
      <c r="F55">
        <v>2012</v>
      </c>
      <c r="G55" t="s">
        <v>14</v>
      </c>
      <c r="H55">
        <v>300000</v>
      </c>
      <c r="I55" t="s">
        <v>14</v>
      </c>
      <c r="J55" t="s">
        <v>262</v>
      </c>
      <c r="K55" t="s">
        <v>9</v>
      </c>
      <c r="L55" t="s">
        <v>678</v>
      </c>
      <c r="M55" t="s">
        <v>983</v>
      </c>
      <c r="N55" t="s">
        <v>1041</v>
      </c>
      <c r="O55" t="s">
        <v>1042</v>
      </c>
    </row>
    <row r="56" spans="1:17" x14ac:dyDescent="0.2">
      <c r="A56" t="s">
        <v>575</v>
      </c>
      <c r="B56" t="s">
        <v>1086</v>
      </c>
      <c r="C56" t="s">
        <v>49</v>
      </c>
      <c r="D56" t="s">
        <v>1087</v>
      </c>
      <c r="E56" t="s">
        <v>193</v>
      </c>
      <c r="F56">
        <v>2000</v>
      </c>
      <c r="G56" t="s">
        <v>14</v>
      </c>
      <c r="H56">
        <v>400000</v>
      </c>
      <c r="I56" t="s">
        <v>14</v>
      </c>
      <c r="J56" t="s">
        <v>262</v>
      </c>
      <c r="K56" t="s">
        <v>9</v>
      </c>
      <c r="L56" t="s">
        <v>678</v>
      </c>
      <c r="M56" t="s">
        <v>983</v>
      </c>
      <c r="N56" t="s">
        <v>766</v>
      </c>
      <c r="O56" t="s">
        <v>1088</v>
      </c>
    </row>
    <row r="57" spans="1:17" x14ac:dyDescent="0.2">
      <c r="A57" t="s">
        <v>341</v>
      </c>
      <c r="B57" t="s">
        <v>1086</v>
      </c>
      <c r="C57" t="s">
        <v>49</v>
      </c>
      <c r="D57" t="s">
        <v>342</v>
      </c>
      <c r="E57" t="s">
        <v>193</v>
      </c>
      <c r="F57">
        <v>2012</v>
      </c>
      <c r="G57" t="s">
        <v>22</v>
      </c>
      <c r="H57">
        <v>2000000</v>
      </c>
      <c r="I57" t="s">
        <v>22</v>
      </c>
      <c r="J57" t="s">
        <v>262</v>
      </c>
      <c r="K57" t="s">
        <v>9</v>
      </c>
      <c r="L57" t="s">
        <v>678</v>
      </c>
      <c r="M57" t="s">
        <v>983</v>
      </c>
      <c r="N57" t="s">
        <v>343</v>
      </c>
    </row>
    <row r="58" spans="1:17" x14ac:dyDescent="0.2">
      <c r="A58" t="s">
        <v>1326</v>
      </c>
      <c r="B58" t="s">
        <v>1194</v>
      </c>
      <c r="C58" t="s">
        <v>132</v>
      </c>
      <c r="D58" t="s">
        <v>1327</v>
      </c>
      <c r="E58" t="s">
        <v>193</v>
      </c>
      <c r="F58">
        <v>2014</v>
      </c>
      <c r="G58" t="s">
        <v>22</v>
      </c>
      <c r="H58">
        <v>5100000</v>
      </c>
      <c r="I58" t="s">
        <v>22</v>
      </c>
      <c r="J58" t="s">
        <v>1328</v>
      </c>
      <c r="K58" t="s">
        <v>9</v>
      </c>
      <c r="L58" t="s">
        <v>689</v>
      </c>
      <c r="M58" t="s">
        <v>983</v>
      </c>
      <c r="N58" t="s">
        <v>379</v>
      </c>
    </row>
    <row r="59" spans="1:17" x14ac:dyDescent="0.2">
      <c r="A59" t="s">
        <v>376</v>
      </c>
      <c r="C59" t="s">
        <v>122</v>
      </c>
      <c r="D59" t="s">
        <v>377</v>
      </c>
      <c r="E59" t="s">
        <v>193</v>
      </c>
      <c r="F59">
        <v>2014</v>
      </c>
      <c r="G59" t="s">
        <v>14</v>
      </c>
      <c r="H59" t="s">
        <v>665</v>
      </c>
      <c r="I59" t="s">
        <v>14</v>
      </c>
      <c r="J59" t="s">
        <v>262</v>
      </c>
      <c r="K59" t="s">
        <v>9</v>
      </c>
      <c r="L59" t="s">
        <v>678</v>
      </c>
      <c r="M59" t="s">
        <v>983</v>
      </c>
      <c r="N59" t="s">
        <v>343</v>
      </c>
      <c r="O59" t="s">
        <v>379</v>
      </c>
    </row>
    <row r="60" spans="1:17" x14ac:dyDescent="0.2">
      <c r="A60" t="s">
        <v>2124</v>
      </c>
      <c r="B60" t="s">
        <v>1042</v>
      </c>
      <c r="C60" t="s">
        <v>132</v>
      </c>
      <c r="D60" t="s">
        <v>2125</v>
      </c>
      <c r="E60" t="s">
        <v>193</v>
      </c>
      <c r="F60">
        <v>2015</v>
      </c>
      <c r="H60" t="s">
        <v>1430</v>
      </c>
      <c r="J60" t="s">
        <v>2115</v>
      </c>
      <c r="K60" t="s">
        <v>9</v>
      </c>
      <c r="L60" t="s">
        <v>667</v>
      </c>
      <c r="M60" t="s">
        <v>983</v>
      </c>
      <c r="N60" t="s">
        <v>2126</v>
      </c>
      <c r="O60" t="s">
        <v>2127</v>
      </c>
    </row>
    <row r="61" spans="1:17" x14ac:dyDescent="0.2">
      <c r="A61" t="s">
        <v>2131</v>
      </c>
      <c r="B61" t="s">
        <v>905</v>
      </c>
      <c r="C61" t="s">
        <v>218</v>
      </c>
      <c r="D61" t="s">
        <v>2132</v>
      </c>
      <c r="E61" t="s">
        <v>193</v>
      </c>
      <c r="F61">
        <v>2015</v>
      </c>
      <c r="H61" t="s">
        <v>1430</v>
      </c>
      <c r="J61" t="s">
        <v>2115</v>
      </c>
      <c r="K61" t="s">
        <v>9</v>
      </c>
      <c r="L61" t="s">
        <v>667</v>
      </c>
      <c r="M61" t="s">
        <v>983</v>
      </c>
      <c r="N61" t="s">
        <v>2133</v>
      </c>
      <c r="O61" t="s">
        <v>2134</v>
      </c>
    </row>
    <row r="62" spans="1:17" x14ac:dyDescent="0.2">
      <c r="A62" t="s">
        <v>2140</v>
      </c>
      <c r="B62" t="s">
        <v>2141</v>
      </c>
      <c r="C62" t="s">
        <v>132</v>
      </c>
      <c r="D62" t="s">
        <v>2142</v>
      </c>
      <c r="E62" t="s">
        <v>193</v>
      </c>
      <c r="F62">
        <v>2015</v>
      </c>
      <c r="H62" t="s">
        <v>1430</v>
      </c>
      <c r="J62" t="s">
        <v>2115</v>
      </c>
      <c r="K62" t="s">
        <v>9</v>
      </c>
      <c r="L62" t="s">
        <v>678</v>
      </c>
      <c r="M62" t="s">
        <v>983</v>
      </c>
      <c r="N62" t="s">
        <v>813</v>
      </c>
      <c r="O62" t="s">
        <v>2127</v>
      </c>
      <c r="P62" t="s">
        <v>932</v>
      </c>
      <c r="Q62" t="s">
        <v>1497</v>
      </c>
    </row>
    <row r="63" spans="1:17" x14ac:dyDescent="0.2">
      <c r="A63" t="s">
        <v>2143</v>
      </c>
      <c r="B63" t="s">
        <v>2144</v>
      </c>
      <c r="C63" t="s">
        <v>132</v>
      </c>
      <c r="D63" t="s">
        <v>2145</v>
      </c>
      <c r="E63" t="s">
        <v>193</v>
      </c>
      <c r="F63">
        <v>2016</v>
      </c>
      <c r="H63" t="s">
        <v>1430</v>
      </c>
      <c r="J63" t="s">
        <v>2115</v>
      </c>
      <c r="K63" t="s">
        <v>9</v>
      </c>
      <c r="L63" t="s">
        <v>678</v>
      </c>
      <c r="M63" t="s">
        <v>983</v>
      </c>
      <c r="N63" t="s">
        <v>2146</v>
      </c>
      <c r="O63" t="s">
        <v>2147</v>
      </c>
    </row>
    <row r="64" spans="1:17" x14ac:dyDescent="0.2">
      <c r="A64" t="s">
        <v>425</v>
      </c>
      <c r="B64" t="s">
        <v>766</v>
      </c>
      <c r="C64" t="s">
        <v>21</v>
      </c>
      <c r="D64" t="s">
        <v>426</v>
      </c>
      <c r="E64" t="s">
        <v>193</v>
      </c>
      <c r="F64">
        <v>2015</v>
      </c>
      <c r="G64" t="s">
        <v>22</v>
      </c>
      <c r="H64">
        <v>6000</v>
      </c>
      <c r="I64" t="s">
        <v>22</v>
      </c>
      <c r="J64" t="s">
        <v>198</v>
      </c>
      <c r="K64" t="s">
        <v>9</v>
      </c>
      <c r="L64" t="s">
        <v>667</v>
      </c>
      <c r="M64" t="s">
        <v>767</v>
      </c>
    </row>
    <row r="65" spans="1:19" x14ac:dyDescent="0.2">
      <c r="A65" t="s">
        <v>812</v>
      </c>
      <c r="B65" t="s">
        <v>813</v>
      </c>
      <c r="C65" t="s">
        <v>35</v>
      </c>
      <c r="D65" t="s">
        <v>814</v>
      </c>
      <c r="E65" t="s">
        <v>193</v>
      </c>
      <c r="F65">
        <v>2015</v>
      </c>
      <c r="G65" t="s">
        <v>22</v>
      </c>
      <c r="H65">
        <v>20000</v>
      </c>
      <c r="I65" t="s">
        <v>22</v>
      </c>
      <c r="J65" t="s">
        <v>198</v>
      </c>
      <c r="K65" t="s">
        <v>9</v>
      </c>
      <c r="L65" t="s">
        <v>667</v>
      </c>
      <c r="M65" t="s">
        <v>767</v>
      </c>
      <c r="P65" t="s">
        <v>740</v>
      </c>
    </row>
    <row r="66" spans="1:19" x14ac:dyDescent="0.2">
      <c r="A66" t="s">
        <v>133</v>
      </c>
      <c r="B66" t="s">
        <v>1274</v>
      </c>
      <c r="C66" t="s">
        <v>122</v>
      </c>
      <c r="D66" t="s">
        <v>1275</v>
      </c>
      <c r="E66" t="s">
        <v>193</v>
      </c>
      <c r="F66">
        <v>2014</v>
      </c>
      <c r="G66" t="s">
        <v>14</v>
      </c>
      <c r="H66">
        <v>3500000</v>
      </c>
      <c r="I66" t="s">
        <v>14</v>
      </c>
      <c r="J66" t="s">
        <v>134</v>
      </c>
      <c r="K66" t="s">
        <v>9</v>
      </c>
      <c r="L66" t="s">
        <v>667</v>
      </c>
      <c r="M66" t="s">
        <v>767</v>
      </c>
      <c r="N66" t="s">
        <v>1042</v>
      </c>
      <c r="O66" t="s">
        <v>785</v>
      </c>
    </row>
    <row r="67" spans="1:19" x14ac:dyDescent="0.2">
      <c r="A67" t="s">
        <v>196</v>
      </c>
      <c r="B67" t="s">
        <v>766</v>
      </c>
      <c r="C67" t="s">
        <v>109</v>
      </c>
      <c r="D67" t="s">
        <v>197</v>
      </c>
      <c r="E67" t="s">
        <v>193</v>
      </c>
      <c r="F67">
        <v>2007</v>
      </c>
      <c r="G67" t="s">
        <v>22</v>
      </c>
      <c r="H67" t="s">
        <v>676</v>
      </c>
      <c r="I67" t="s">
        <v>22</v>
      </c>
      <c r="J67" t="s">
        <v>198</v>
      </c>
      <c r="K67" t="s">
        <v>9</v>
      </c>
      <c r="L67" t="s">
        <v>667</v>
      </c>
      <c r="M67" t="s">
        <v>767</v>
      </c>
      <c r="P67" t="s">
        <v>715</v>
      </c>
      <c r="Q67" t="s">
        <v>716</v>
      </c>
      <c r="R67" t="s">
        <v>1160</v>
      </c>
    </row>
    <row r="68" spans="1:19" x14ac:dyDescent="0.2">
      <c r="A68" t="s">
        <v>334</v>
      </c>
      <c r="B68" t="s">
        <v>1041</v>
      </c>
      <c r="C68" t="s">
        <v>49</v>
      </c>
      <c r="D68" t="s">
        <v>1541</v>
      </c>
      <c r="E68" t="s">
        <v>193</v>
      </c>
      <c r="F68">
        <v>2015</v>
      </c>
      <c r="G68" t="s">
        <v>31</v>
      </c>
      <c r="H68" t="s">
        <v>1496</v>
      </c>
      <c r="I68" t="s">
        <v>31</v>
      </c>
      <c r="J68" t="s">
        <v>198</v>
      </c>
      <c r="K68" t="s">
        <v>9</v>
      </c>
      <c r="L68" t="s">
        <v>667</v>
      </c>
      <c r="M68" t="s">
        <v>767</v>
      </c>
      <c r="N68" t="s">
        <v>1042</v>
      </c>
      <c r="P68" t="s">
        <v>715</v>
      </c>
      <c r="Q68" t="s">
        <v>716</v>
      </c>
      <c r="R68" t="s">
        <v>1160</v>
      </c>
    </row>
    <row r="69" spans="1:19" x14ac:dyDescent="0.2">
      <c r="A69" t="s">
        <v>566</v>
      </c>
      <c r="B69" t="s">
        <v>766</v>
      </c>
      <c r="C69" t="s">
        <v>21</v>
      </c>
      <c r="D69" t="s">
        <v>567</v>
      </c>
      <c r="E69" t="s">
        <v>193</v>
      </c>
      <c r="F69">
        <v>2011</v>
      </c>
      <c r="G69" t="s">
        <v>22</v>
      </c>
      <c r="H69" t="s">
        <v>1496</v>
      </c>
      <c r="I69" t="s">
        <v>22</v>
      </c>
      <c r="J69" t="s">
        <v>198</v>
      </c>
      <c r="K69" t="s">
        <v>9</v>
      </c>
      <c r="L69" t="s">
        <v>667</v>
      </c>
      <c r="M69" t="s">
        <v>767</v>
      </c>
    </row>
    <row r="70" spans="1:19" x14ac:dyDescent="0.2">
      <c r="A70" t="s">
        <v>1723</v>
      </c>
      <c r="B70" t="s">
        <v>766</v>
      </c>
      <c r="C70" t="s">
        <v>49</v>
      </c>
      <c r="D70" t="s">
        <v>1724</v>
      </c>
      <c r="E70" t="s">
        <v>193</v>
      </c>
      <c r="F70">
        <v>2015</v>
      </c>
      <c r="G70" t="s">
        <v>22</v>
      </c>
      <c r="H70" t="s">
        <v>676</v>
      </c>
      <c r="I70" t="s">
        <v>22</v>
      </c>
      <c r="J70" t="s">
        <v>198</v>
      </c>
      <c r="K70" t="s">
        <v>9</v>
      </c>
      <c r="L70" t="s">
        <v>667</v>
      </c>
      <c r="M70" t="s">
        <v>767</v>
      </c>
    </row>
    <row r="71" spans="1:19" x14ac:dyDescent="0.2">
      <c r="A71" t="s">
        <v>1725</v>
      </c>
      <c r="B71" t="s">
        <v>766</v>
      </c>
      <c r="C71" t="s">
        <v>145</v>
      </c>
      <c r="D71" t="s">
        <v>1726</v>
      </c>
      <c r="E71" t="s">
        <v>157</v>
      </c>
      <c r="F71">
        <v>2016</v>
      </c>
      <c r="G71" t="s">
        <v>22</v>
      </c>
      <c r="H71" t="s">
        <v>1721</v>
      </c>
      <c r="I71" t="s">
        <v>22</v>
      </c>
      <c r="J71" t="s">
        <v>198</v>
      </c>
      <c r="K71" t="s">
        <v>9</v>
      </c>
      <c r="L71" t="s">
        <v>667</v>
      </c>
      <c r="M71" t="s">
        <v>767</v>
      </c>
      <c r="P71" t="s">
        <v>1231</v>
      </c>
    </row>
    <row r="72" spans="1:19" x14ac:dyDescent="0.2">
      <c r="A72" t="s">
        <v>1727</v>
      </c>
      <c r="B72" t="s">
        <v>813</v>
      </c>
      <c r="C72" t="s">
        <v>21</v>
      </c>
      <c r="D72" t="s">
        <v>1728</v>
      </c>
      <c r="E72" t="s">
        <v>193</v>
      </c>
      <c r="F72">
        <v>2015</v>
      </c>
      <c r="G72" t="s">
        <v>22</v>
      </c>
      <c r="H72" t="s">
        <v>1721</v>
      </c>
      <c r="I72" t="s">
        <v>22</v>
      </c>
      <c r="J72" t="s">
        <v>198</v>
      </c>
      <c r="K72" t="s">
        <v>9</v>
      </c>
      <c r="L72" t="s">
        <v>667</v>
      </c>
      <c r="M72" t="s">
        <v>767</v>
      </c>
    </row>
    <row r="73" spans="1:19" x14ac:dyDescent="0.2">
      <c r="A73" t="s">
        <v>1729</v>
      </c>
      <c r="B73" t="s">
        <v>813</v>
      </c>
      <c r="C73" t="s">
        <v>468</v>
      </c>
      <c r="D73" t="s">
        <v>1731</v>
      </c>
      <c r="E73" t="s">
        <v>193</v>
      </c>
      <c r="F73">
        <v>2012</v>
      </c>
      <c r="G73" t="s">
        <v>22</v>
      </c>
      <c r="H73" t="s">
        <v>1721</v>
      </c>
      <c r="I73" t="s">
        <v>22</v>
      </c>
      <c r="J73" t="s">
        <v>198</v>
      </c>
      <c r="K73" t="s">
        <v>9</v>
      </c>
      <c r="L73" t="s">
        <v>667</v>
      </c>
      <c r="M73" t="s">
        <v>767</v>
      </c>
      <c r="P73" t="s">
        <v>1183</v>
      </c>
      <c r="Q73" t="s">
        <v>959</v>
      </c>
      <c r="R73" t="s">
        <v>299</v>
      </c>
    </row>
    <row r="74" spans="1:19" x14ac:dyDescent="0.2">
      <c r="A74" t="s">
        <v>1732</v>
      </c>
      <c r="B74" t="s">
        <v>813</v>
      </c>
      <c r="C74" t="s">
        <v>21</v>
      </c>
      <c r="D74" t="s">
        <v>1733</v>
      </c>
      <c r="E74" t="s">
        <v>193</v>
      </c>
      <c r="F74">
        <v>2016</v>
      </c>
      <c r="G74" t="s">
        <v>22</v>
      </c>
      <c r="H74" t="s">
        <v>1721</v>
      </c>
      <c r="I74" t="s">
        <v>22</v>
      </c>
      <c r="J74" t="s">
        <v>198</v>
      </c>
      <c r="K74" t="s">
        <v>9</v>
      </c>
      <c r="L74" t="s">
        <v>667</v>
      </c>
      <c r="M74" t="s">
        <v>767</v>
      </c>
      <c r="P74" t="s">
        <v>1516</v>
      </c>
      <c r="Q74" t="s">
        <v>740</v>
      </c>
      <c r="R74" t="s">
        <v>1517</v>
      </c>
      <c r="S74" t="s">
        <v>1518</v>
      </c>
    </row>
    <row r="75" spans="1:19" x14ac:dyDescent="0.2">
      <c r="A75" t="s">
        <v>525</v>
      </c>
      <c r="B75" t="s">
        <v>778</v>
      </c>
      <c r="C75" t="s">
        <v>131</v>
      </c>
      <c r="D75" t="s">
        <v>526</v>
      </c>
      <c r="E75" t="s">
        <v>193</v>
      </c>
      <c r="F75">
        <v>2010</v>
      </c>
      <c r="H75">
        <v>2750000</v>
      </c>
      <c r="J75" t="s">
        <v>1191</v>
      </c>
      <c r="K75" t="s">
        <v>9</v>
      </c>
      <c r="L75" t="s">
        <v>667</v>
      </c>
      <c r="M75" t="s">
        <v>1238</v>
      </c>
      <c r="N75" t="s">
        <v>1041</v>
      </c>
      <c r="Q75" t="s">
        <v>1521</v>
      </c>
      <c r="R75" t="s">
        <v>1522</v>
      </c>
      <c r="S75" t="s">
        <v>1523</v>
      </c>
    </row>
    <row r="76" spans="1:19" x14ac:dyDescent="0.2">
      <c r="A76" t="s">
        <v>80</v>
      </c>
      <c r="B76" t="s">
        <v>1201</v>
      </c>
      <c r="C76" t="s">
        <v>712</v>
      </c>
      <c r="D76" t="s">
        <v>1202</v>
      </c>
      <c r="E76" t="s">
        <v>193</v>
      </c>
      <c r="F76">
        <v>2010</v>
      </c>
      <c r="H76">
        <v>1500000</v>
      </c>
      <c r="J76" t="s">
        <v>81</v>
      </c>
      <c r="K76" t="s">
        <v>9</v>
      </c>
      <c r="L76" t="s">
        <v>667</v>
      </c>
      <c r="M76" t="s">
        <v>1203</v>
      </c>
      <c r="N76" t="s">
        <v>1204</v>
      </c>
    </row>
    <row r="77" spans="1:19" x14ac:dyDescent="0.2">
      <c r="A77" t="s">
        <v>1813</v>
      </c>
      <c r="B77" t="s">
        <v>1814</v>
      </c>
      <c r="C77" t="s">
        <v>37</v>
      </c>
      <c r="D77" t="s">
        <v>1815</v>
      </c>
      <c r="E77" t="s">
        <v>193</v>
      </c>
      <c r="F77">
        <v>2014</v>
      </c>
      <c r="G77" t="s">
        <v>22</v>
      </c>
      <c r="H77" t="s">
        <v>1438</v>
      </c>
      <c r="I77" t="s">
        <v>22</v>
      </c>
      <c r="J77" t="s">
        <v>1816</v>
      </c>
      <c r="K77" t="s">
        <v>9</v>
      </c>
      <c r="L77" t="s">
        <v>1139</v>
      </c>
      <c r="M77" t="s">
        <v>1817</v>
      </c>
      <c r="N77" t="s">
        <v>1818</v>
      </c>
    </row>
    <row r="78" spans="1:19" x14ac:dyDescent="0.2">
      <c r="A78" t="s">
        <v>494</v>
      </c>
      <c r="C78" t="s">
        <v>712</v>
      </c>
      <c r="D78" t="s">
        <v>1613</v>
      </c>
      <c r="E78" t="s">
        <v>193</v>
      </c>
      <c r="F78">
        <v>2015</v>
      </c>
      <c r="G78" t="s">
        <v>31</v>
      </c>
      <c r="H78" t="s">
        <v>665</v>
      </c>
      <c r="I78" t="s">
        <v>31</v>
      </c>
      <c r="J78" t="s">
        <v>495</v>
      </c>
      <c r="K78" t="s">
        <v>9</v>
      </c>
      <c r="L78" t="s">
        <v>667</v>
      </c>
      <c r="M78" t="s">
        <v>27</v>
      </c>
    </row>
    <row r="79" spans="1:19" x14ac:dyDescent="0.2">
      <c r="A79" t="s">
        <v>1131</v>
      </c>
      <c r="B79" t="s">
        <v>1132</v>
      </c>
      <c r="C79" t="s">
        <v>145</v>
      </c>
      <c r="D79" t="s">
        <v>1134</v>
      </c>
      <c r="E79" t="s">
        <v>193</v>
      </c>
      <c r="F79">
        <v>2016</v>
      </c>
      <c r="G79" t="s">
        <v>22</v>
      </c>
      <c r="H79">
        <v>500000</v>
      </c>
      <c r="I79" t="s">
        <v>22</v>
      </c>
      <c r="J79" t="s">
        <v>1135</v>
      </c>
      <c r="K79" t="s">
        <v>9</v>
      </c>
      <c r="L79" t="s">
        <v>678</v>
      </c>
      <c r="M79" t="s">
        <v>1136</v>
      </c>
      <c r="P79" t="s">
        <v>699</v>
      </c>
      <c r="Q79" t="s">
        <v>700</v>
      </c>
      <c r="R79" t="s">
        <v>701</v>
      </c>
      <c r="S79" t="s">
        <v>1584</v>
      </c>
    </row>
    <row r="80" spans="1:19" x14ac:dyDescent="0.2">
      <c r="A80" t="s">
        <v>1574</v>
      </c>
      <c r="B80" t="s">
        <v>1575</v>
      </c>
      <c r="C80" t="s">
        <v>64</v>
      </c>
      <c r="D80" t="s">
        <v>1577</v>
      </c>
      <c r="E80" t="s">
        <v>193</v>
      </c>
      <c r="F80">
        <v>2008</v>
      </c>
      <c r="G80" t="s">
        <v>22</v>
      </c>
      <c r="H80" t="s">
        <v>676</v>
      </c>
      <c r="I80" t="s">
        <v>22</v>
      </c>
      <c r="J80" t="s">
        <v>432</v>
      </c>
      <c r="K80" t="s">
        <v>9</v>
      </c>
      <c r="L80" t="s">
        <v>667</v>
      </c>
      <c r="M80" t="s">
        <v>1576</v>
      </c>
      <c r="N80" t="s">
        <v>1578</v>
      </c>
      <c r="O80" t="s">
        <v>1579</v>
      </c>
      <c r="P80" t="s">
        <v>725</v>
      </c>
      <c r="Q80" t="s">
        <v>701</v>
      </c>
      <c r="R80" t="s">
        <v>707</v>
      </c>
      <c r="S80" t="s">
        <v>1611</v>
      </c>
    </row>
    <row r="81" spans="1:19" x14ac:dyDescent="0.2">
      <c r="A81" t="s">
        <v>2119</v>
      </c>
      <c r="B81" t="s">
        <v>983</v>
      </c>
      <c r="C81" t="s">
        <v>720</v>
      </c>
      <c r="D81" t="s">
        <v>2120</v>
      </c>
      <c r="E81" t="s">
        <v>193</v>
      </c>
      <c r="F81">
        <v>2015</v>
      </c>
      <c r="H81" t="s">
        <v>1430</v>
      </c>
      <c r="J81" t="s">
        <v>2115</v>
      </c>
      <c r="K81" t="s">
        <v>9</v>
      </c>
      <c r="L81" t="s">
        <v>678</v>
      </c>
      <c r="M81" t="s">
        <v>2121</v>
      </c>
      <c r="N81" t="s">
        <v>2122</v>
      </c>
      <c r="O81" t="s">
        <v>2123</v>
      </c>
    </row>
    <row r="82" spans="1:19" x14ac:dyDescent="0.2">
      <c r="A82" t="s">
        <v>1005</v>
      </c>
      <c r="B82" t="s">
        <v>1006</v>
      </c>
      <c r="C82" t="s">
        <v>37</v>
      </c>
      <c r="D82" t="s">
        <v>1008</v>
      </c>
      <c r="E82" t="s">
        <v>157</v>
      </c>
      <c r="F82">
        <v>2016</v>
      </c>
      <c r="G82" t="s">
        <v>22</v>
      </c>
      <c r="H82">
        <v>228525</v>
      </c>
      <c r="I82" t="s">
        <v>22</v>
      </c>
      <c r="J82" t="s">
        <v>1009</v>
      </c>
      <c r="K82" t="s">
        <v>9</v>
      </c>
      <c r="L82" t="s">
        <v>802</v>
      </c>
      <c r="M82" t="s">
        <v>1010</v>
      </c>
      <c r="P82" t="s">
        <v>1657</v>
      </c>
      <c r="Q82" t="s">
        <v>1335</v>
      </c>
      <c r="R82" t="s">
        <v>946</v>
      </c>
      <c r="S82" t="s">
        <v>1658</v>
      </c>
    </row>
    <row r="83" spans="1:19" x14ac:dyDescent="0.2">
      <c r="A83" t="s">
        <v>1442</v>
      </c>
      <c r="B83" t="s">
        <v>1418</v>
      </c>
      <c r="C83" t="s">
        <v>19</v>
      </c>
      <c r="D83" t="s">
        <v>1443</v>
      </c>
      <c r="E83" t="s">
        <v>157</v>
      </c>
      <c r="F83">
        <v>2015</v>
      </c>
      <c r="G83" t="s">
        <v>22</v>
      </c>
      <c r="H83" t="s">
        <v>1438</v>
      </c>
      <c r="I83" t="s">
        <v>22</v>
      </c>
      <c r="J83" t="s">
        <v>1244</v>
      </c>
      <c r="K83" t="s">
        <v>9</v>
      </c>
      <c r="L83" t="s">
        <v>678</v>
      </c>
      <c r="M83" t="s">
        <v>1444</v>
      </c>
      <c r="N83" t="s">
        <v>1445</v>
      </c>
      <c r="O83" t="s">
        <v>1446</v>
      </c>
    </row>
    <row r="84" spans="1:19" x14ac:dyDescent="0.2">
      <c r="A84" t="s">
        <v>1711</v>
      </c>
      <c r="B84" t="s">
        <v>1120</v>
      </c>
      <c r="C84" t="s">
        <v>44</v>
      </c>
      <c r="D84" t="s">
        <v>1711</v>
      </c>
      <c r="E84" t="s">
        <v>157</v>
      </c>
      <c r="F84">
        <v>2017</v>
      </c>
      <c r="G84" t="s">
        <v>22</v>
      </c>
      <c r="H84" t="s">
        <v>1525</v>
      </c>
      <c r="I84" t="s">
        <v>22</v>
      </c>
      <c r="J84" t="s">
        <v>643</v>
      </c>
      <c r="K84" t="s">
        <v>9</v>
      </c>
      <c r="L84" t="s">
        <v>689</v>
      </c>
      <c r="M84" t="s">
        <v>1194</v>
      </c>
    </row>
    <row r="85" spans="1:19" x14ac:dyDescent="0.2">
      <c r="A85" t="s">
        <v>501</v>
      </c>
      <c r="B85" t="s">
        <v>1187</v>
      </c>
      <c r="C85" t="s">
        <v>145</v>
      </c>
      <c r="D85" t="s">
        <v>502</v>
      </c>
      <c r="E85" t="s">
        <v>193</v>
      </c>
      <c r="F85">
        <v>2007</v>
      </c>
      <c r="G85" t="s">
        <v>22</v>
      </c>
      <c r="H85" t="s">
        <v>676</v>
      </c>
      <c r="I85" t="s">
        <v>22</v>
      </c>
      <c r="J85" t="s">
        <v>289</v>
      </c>
      <c r="K85" t="s">
        <v>9</v>
      </c>
      <c r="L85" t="s">
        <v>667</v>
      </c>
      <c r="M85" t="s">
        <v>1187</v>
      </c>
      <c r="N85" t="s">
        <v>1189</v>
      </c>
    </row>
    <row r="86" spans="1:19" x14ac:dyDescent="0.2">
      <c r="A86" t="s">
        <v>503</v>
      </c>
      <c r="B86" t="s">
        <v>1189</v>
      </c>
      <c r="C86" t="s">
        <v>109</v>
      </c>
      <c r="D86" t="s">
        <v>504</v>
      </c>
      <c r="E86" t="s">
        <v>193</v>
      </c>
      <c r="F86">
        <v>2012</v>
      </c>
      <c r="G86" t="s">
        <v>215</v>
      </c>
      <c r="H86" t="s">
        <v>676</v>
      </c>
      <c r="I86" t="s">
        <v>215</v>
      </c>
      <c r="J86" t="s">
        <v>289</v>
      </c>
      <c r="K86" t="s">
        <v>9</v>
      </c>
      <c r="L86" t="s">
        <v>667</v>
      </c>
      <c r="M86" t="s">
        <v>1187</v>
      </c>
    </row>
    <row r="87" spans="1:19" x14ac:dyDescent="0.2">
      <c r="A87" t="s">
        <v>1264</v>
      </c>
      <c r="B87" t="s">
        <v>1265</v>
      </c>
      <c r="C87" t="s">
        <v>37</v>
      </c>
      <c r="D87" t="s">
        <v>1267</v>
      </c>
      <c r="E87" t="s">
        <v>193</v>
      </c>
      <c r="F87">
        <v>2015</v>
      </c>
      <c r="G87" t="s">
        <v>14</v>
      </c>
      <c r="H87">
        <v>3400000</v>
      </c>
      <c r="I87" t="s">
        <v>14</v>
      </c>
      <c r="J87" t="s">
        <v>1268</v>
      </c>
      <c r="K87" t="s">
        <v>9</v>
      </c>
      <c r="L87" t="s">
        <v>802</v>
      </c>
      <c r="M87" t="s">
        <v>1269</v>
      </c>
      <c r="N87" t="s">
        <v>1270</v>
      </c>
      <c r="O87" t="s">
        <v>1271</v>
      </c>
    </row>
    <row r="88" spans="1:19" x14ac:dyDescent="0.2">
      <c r="A88" t="s">
        <v>629</v>
      </c>
      <c r="B88" t="s">
        <v>1019</v>
      </c>
      <c r="C88" t="s">
        <v>35</v>
      </c>
      <c r="D88" t="s">
        <v>630</v>
      </c>
      <c r="E88" t="s">
        <v>193</v>
      </c>
      <c r="F88">
        <v>2014</v>
      </c>
      <c r="G88" t="s">
        <v>195</v>
      </c>
      <c r="H88" t="s">
        <v>665</v>
      </c>
      <c r="I88" t="s">
        <v>195</v>
      </c>
      <c r="J88" t="s">
        <v>631</v>
      </c>
      <c r="K88" t="s">
        <v>9</v>
      </c>
      <c r="L88" t="s">
        <v>689</v>
      </c>
      <c r="M88" t="s">
        <v>1662</v>
      </c>
    </row>
    <row r="89" spans="1:19" x14ac:dyDescent="0.2">
      <c r="A89" t="s">
        <v>327</v>
      </c>
      <c r="B89" t="s">
        <v>816</v>
      </c>
      <c r="C89" t="s">
        <v>103</v>
      </c>
      <c r="D89" t="s">
        <v>328</v>
      </c>
      <c r="E89" t="s">
        <v>193</v>
      </c>
      <c r="F89">
        <v>2014</v>
      </c>
      <c r="G89" t="s">
        <v>22</v>
      </c>
      <c r="H89" t="s">
        <v>665</v>
      </c>
      <c r="I89" t="s">
        <v>22</v>
      </c>
      <c r="J89" t="s">
        <v>329</v>
      </c>
      <c r="K89" t="s">
        <v>9</v>
      </c>
      <c r="L89" t="s">
        <v>678</v>
      </c>
      <c r="M89" t="s">
        <v>1535</v>
      </c>
    </row>
    <row r="90" spans="1:19" x14ac:dyDescent="0.2">
      <c r="A90" t="s">
        <v>1716</v>
      </c>
      <c r="B90" t="s">
        <v>1196</v>
      </c>
      <c r="C90" t="s">
        <v>131</v>
      </c>
      <c r="D90" t="s">
        <v>1717</v>
      </c>
      <c r="E90" t="s">
        <v>193</v>
      </c>
      <c r="F90">
        <v>2012</v>
      </c>
      <c r="G90" t="s">
        <v>1456</v>
      </c>
      <c r="H90" t="s">
        <v>1430</v>
      </c>
      <c r="I90" t="s">
        <v>1456</v>
      </c>
      <c r="J90" t="s">
        <v>1718</v>
      </c>
      <c r="K90" t="s">
        <v>9</v>
      </c>
      <c r="L90" t="s">
        <v>667</v>
      </c>
      <c r="M90" t="s">
        <v>1719</v>
      </c>
    </row>
    <row r="91" spans="1:19" x14ac:dyDescent="0.2">
      <c r="A91" t="s">
        <v>1489</v>
      </c>
      <c r="B91" t="s">
        <v>1490</v>
      </c>
      <c r="C91" t="s">
        <v>37</v>
      </c>
      <c r="D91" t="s">
        <v>1492</v>
      </c>
      <c r="E91" t="s">
        <v>193</v>
      </c>
      <c r="F91">
        <v>2015</v>
      </c>
      <c r="H91" t="s">
        <v>1438</v>
      </c>
      <c r="J91" t="s">
        <v>1493</v>
      </c>
      <c r="K91" t="s">
        <v>9</v>
      </c>
      <c r="L91" t="s">
        <v>1494</v>
      </c>
      <c r="M91" t="s">
        <v>1495</v>
      </c>
      <c r="N91" t="s">
        <v>1007</v>
      </c>
      <c r="O91" t="s">
        <v>1010</v>
      </c>
      <c r="P91" t="s">
        <v>1865</v>
      </c>
      <c r="Q91" t="s">
        <v>1866</v>
      </c>
    </row>
    <row r="92" spans="1:19" x14ac:dyDescent="0.2">
      <c r="A92" t="s">
        <v>1648</v>
      </c>
      <c r="B92" t="s">
        <v>1649</v>
      </c>
      <c r="C92" t="s">
        <v>37</v>
      </c>
      <c r="D92" t="s">
        <v>1650</v>
      </c>
      <c r="E92" t="s">
        <v>193</v>
      </c>
      <c r="F92">
        <v>2017</v>
      </c>
      <c r="H92" t="s">
        <v>1450</v>
      </c>
      <c r="J92" t="s">
        <v>1493</v>
      </c>
      <c r="K92" t="s">
        <v>9</v>
      </c>
      <c r="L92" t="s">
        <v>1494</v>
      </c>
      <c r="M92" t="s">
        <v>1495</v>
      </c>
      <c r="N92" t="s">
        <v>1007</v>
      </c>
      <c r="O92" t="s">
        <v>1010</v>
      </c>
    </row>
    <row r="93" spans="1:19" x14ac:dyDescent="0.2">
      <c r="A93" t="s">
        <v>868</v>
      </c>
      <c r="B93" t="s">
        <v>869</v>
      </c>
      <c r="C93" t="s">
        <v>37</v>
      </c>
      <c r="D93" t="s">
        <v>871</v>
      </c>
      <c r="E93" t="s">
        <v>193</v>
      </c>
      <c r="F93">
        <v>2014</v>
      </c>
      <c r="G93" t="s">
        <v>872</v>
      </c>
      <c r="H93">
        <v>68000</v>
      </c>
      <c r="I93" t="s">
        <v>872</v>
      </c>
      <c r="J93" t="s">
        <v>873</v>
      </c>
      <c r="K93" t="s">
        <v>9</v>
      </c>
      <c r="L93" t="s">
        <v>874</v>
      </c>
      <c r="M93" t="s">
        <v>870</v>
      </c>
      <c r="N93" t="s">
        <v>875</v>
      </c>
      <c r="O93" t="s">
        <v>820</v>
      </c>
    </row>
    <row r="94" spans="1:19" x14ac:dyDescent="0.2">
      <c r="A94" t="s">
        <v>1709</v>
      </c>
      <c r="B94" t="s">
        <v>1194</v>
      </c>
      <c r="C94" t="s">
        <v>122</v>
      </c>
      <c r="D94" t="s">
        <v>1710</v>
      </c>
      <c r="E94" t="s">
        <v>157</v>
      </c>
      <c r="F94">
        <v>2017</v>
      </c>
      <c r="G94" t="s">
        <v>22</v>
      </c>
      <c r="H94" t="s">
        <v>1525</v>
      </c>
      <c r="I94" t="s">
        <v>22</v>
      </c>
      <c r="J94" t="s">
        <v>643</v>
      </c>
      <c r="K94" t="s">
        <v>9</v>
      </c>
      <c r="L94" t="s">
        <v>689</v>
      </c>
      <c r="M94" t="s">
        <v>1120</v>
      </c>
    </row>
    <row r="95" spans="1:19" x14ac:dyDescent="0.2">
      <c r="A95" t="s">
        <v>121</v>
      </c>
      <c r="B95" t="s">
        <v>752</v>
      </c>
      <c r="C95" t="s">
        <v>70</v>
      </c>
      <c r="D95" t="s">
        <v>838</v>
      </c>
      <c r="E95" t="s">
        <v>193</v>
      </c>
      <c r="F95">
        <v>2015</v>
      </c>
      <c r="H95">
        <v>40000</v>
      </c>
      <c r="J95" t="s">
        <v>123</v>
      </c>
      <c r="K95" t="s">
        <v>9</v>
      </c>
      <c r="L95" t="s">
        <v>667</v>
      </c>
      <c r="M95" t="s">
        <v>752</v>
      </c>
      <c r="N95" t="s">
        <v>749</v>
      </c>
      <c r="O95" t="s">
        <v>750</v>
      </c>
      <c r="P95" t="s">
        <v>1940</v>
      </c>
      <c r="Q95" t="s">
        <v>1941</v>
      </c>
      <c r="R95" t="s">
        <v>1942</v>
      </c>
      <c r="S95" t="s">
        <v>1943</v>
      </c>
    </row>
    <row r="96" spans="1:19" x14ac:dyDescent="0.2">
      <c r="A96" t="s">
        <v>1867</v>
      </c>
      <c r="B96" t="s">
        <v>778</v>
      </c>
      <c r="C96" t="s">
        <v>37</v>
      </c>
      <c r="D96" t="s">
        <v>1868</v>
      </c>
      <c r="E96" t="s">
        <v>157</v>
      </c>
      <c r="F96">
        <v>2016</v>
      </c>
      <c r="G96" t="s">
        <v>1869</v>
      </c>
      <c r="H96" t="s">
        <v>1859</v>
      </c>
      <c r="I96" t="s">
        <v>1869</v>
      </c>
      <c r="J96" t="s">
        <v>873</v>
      </c>
      <c r="K96" t="s">
        <v>9</v>
      </c>
      <c r="L96" t="s">
        <v>802</v>
      </c>
      <c r="M96" t="s">
        <v>875</v>
      </c>
      <c r="N96" t="s">
        <v>820</v>
      </c>
    </row>
    <row r="97" spans="1:18" x14ac:dyDescent="0.2">
      <c r="A97" t="s">
        <v>815</v>
      </c>
      <c r="B97" t="s">
        <v>816</v>
      </c>
      <c r="C97" t="s">
        <v>131</v>
      </c>
      <c r="D97" t="s">
        <v>817</v>
      </c>
      <c r="E97" t="s">
        <v>818</v>
      </c>
      <c r="G97" t="s">
        <v>22</v>
      </c>
      <c r="H97">
        <v>20000</v>
      </c>
      <c r="I97" t="s">
        <v>22</v>
      </c>
      <c r="J97" t="s">
        <v>819</v>
      </c>
      <c r="K97" t="s">
        <v>9</v>
      </c>
      <c r="L97" t="s">
        <v>678</v>
      </c>
      <c r="M97" t="s">
        <v>820</v>
      </c>
      <c r="N97" t="s">
        <v>821</v>
      </c>
      <c r="P97" t="s">
        <v>2021</v>
      </c>
      <c r="Q97" t="s">
        <v>410</v>
      </c>
    </row>
    <row r="98" spans="1:18" x14ac:dyDescent="0.2">
      <c r="A98" t="s">
        <v>169</v>
      </c>
      <c r="B98" t="s">
        <v>850</v>
      </c>
      <c r="C98" t="s">
        <v>64</v>
      </c>
      <c r="D98" t="s">
        <v>170</v>
      </c>
      <c r="E98" t="s">
        <v>844</v>
      </c>
      <c r="G98" t="s">
        <v>22</v>
      </c>
      <c r="H98" t="s">
        <v>665</v>
      </c>
      <c r="I98" t="s">
        <v>22</v>
      </c>
      <c r="J98" t="s">
        <v>171</v>
      </c>
      <c r="K98" t="s">
        <v>9</v>
      </c>
      <c r="L98" t="s">
        <v>667</v>
      </c>
      <c r="M98" t="s">
        <v>847</v>
      </c>
    </row>
    <row r="99" spans="1:18" x14ac:dyDescent="0.2">
      <c r="A99" t="s">
        <v>174</v>
      </c>
      <c r="B99" t="s">
        <v>850</v>
      </c>
      <c r="C99" t="s">
        <v>64</v>
      </c>
      <c r="D99" t="s">
        <v>175</v>
      </c>
      <c r="E99" t="s">
        <v>193</v>
      </c>
      <c r="F99">
        <v>2013</v>
      </c>
      <c r="G99" t="s">
        <v>22</v>
      </c>
      <c r="H99" t="s">
        <v>665</v>
      </c>
      <c r="I99" t="s">
        <v>22</v>
      </c>
      <c r="J99" t="s">
        <v>171</v>
      </c>
      <c r="K99" t="s">
        <v>9</v>
      </c>
      <c r="L99" t="s">
        <v>667</v>
      </c>
      <c r="M99" t="s">
        <v>847</v>
      </c>
    </row>
    <row r="100" spans="1:18" x14ac:dyDescent="0.2">
      <c r="A100" t="s">
        <v>176</v>
      </c>
      <c r="B100" t="s">
        <v>850</v>
      </c>
      <c r="C100" t="s">
        <v>24</v>
      </c>
      <c r="D100" t="s">
        <v>177</v>
      </c>
      <c r="E100" t="s">
        <v>193</v>
      </c>
      <c r="F100">
        <v>2013</v>
      </c>
      <c r="G100" t="s">
        <v>22</v>
      </c>
      <c r="H100" t="s">
        <v>665</v>
      </c>
      <c r="I100" t="s">
        <v>22</v>
      </c>
      <c r="J100" t="s">
        <v>171</v>
      </c>
      <c r="K100" t="s">
        <v>9</v>
      </c>
      <c r="L100" t="s">
        <v>667</v>
      </c>
      <c r="M100" t="s">
        <v>847</v>
      </c>
    </row>
    <row r="101" spans="1:18" x14ac:dyDescent="0.2">
      <c r="A101" t="s">
        <v>389</v>
      </c>
      <c r="B101" t="s">
        <v>850</v>
      </c>
      <c r="C101" t="s">
        <v>64</v>
      </c>
      <c r="D101" t="s">
        <v>1554</v>
      </c>
      <c r="E101" t="s">
        <v>193</v>
      </c>
      <c r="F101">
        <v>2012</v>
      </c>
      <c r="G101" t="s">
        <v>22</v>
      </c>
      <c r="H101" t="s">
        <v>665</v>
      </c>
      <c r="I101" t="s">
        <v>22</v>
      </c>
      <c r="J101" t="s">
        <v>171</v>
      </c>
      <c r="K101" t="s">
        <v>9</v>
      </c>
      <c r="L101" t="s">
        <v>667</v>
      </c>
      <c r="M101" t="s">
        <v>847</v>
      </c>
    </row>
    <row r="102" spans="1:18" x14ac:dyDescent="0.2">
      <c r="A102" t="s">
        <v>1622</v>
      </c>
      <c r="B102" t="s">
        <v>1418</v>
      </c>
      <c r="C102" t="s">
        <v>37</v>
      </c>
      <c r="D102" t="s">
        <v>1623</v>
      </c>
      <c r="E102" t="s">
        <v>193</v>
      </c>
      <c r="F102">
        <v>2015</v>
      </c>
      <c r="G102" t="s">
        <v>22</v>
      </c>
      <c r="H102" t="s">
        <v>1438</v>
      </c>
      <c r="I102" t="s">
        <v>22</v>
      </c>
      <c r="J102" t="s">
        <v>1244</v>
      </c>
      <c r="K102" t="s">
        <v>9</v>
      </c>
      <c r="L102" t="s">
        <v>678</v>
      </c>
      <c r="M102" t="s">
        <v>1624</v>
      </c>
      <c r="N102" t="s">
        <v>1625</v>
      </c>
    </row>
    <row r="103" spans="1:18" x14ac:dyDescent="0.2">
      <c r="A103" t="s">
        <v>500</v>
      </c>
      <c r="B103" t="s">
        <v>1187</v>
      </c>
      <c r="C103" t="s">
        <v>21</v>
      </c>
      <c r="D103" t="s">
        <v>1188</v>
      </c>
      <c r="E103" t="s">
        <v>193</v>
      </c>
      <c r="F103">
        <v>2012</v>
      </c>
      <c r="G103" t="s">
        <v>22</v>
      </c>
      <c r="H103">
        <v>1200000</v>
      </c>
      <c r="I103" t="s">
        <v>22</v>
      </c>
      <c r="J103" t="s">
        <v>289</v>
      </c>
      <c r="K103" t="s">
        <v>9</v>
      </c>
      <c r="L103" t="s">
        <v>667</v>
      </c>
      <c r="M103" t="s">
        <v>1189</v>
      </c>
    </row>
    <row r="104" spans="1:18" x14ac:dyDescent="0.2">
      <c r="A104" t="s">
        <v>126</v>
      </c>
      <c r="B104" t="s">
        <v>1016</v>
      </c>
      <c r="C104" t="s">
        <v>64</v>
      </c>
      <c r="D104" t="s">
        <v>1017</v>
      </c>
      <c r="E104" t="s">
        <v>193</v>
      </c>
      <c r="F104">
        <v>2016</v>
      </c>
      <c r="H104">
        <v>240000</v>
      </c>
      <c r="J104" t="s">
        <v>1018</v>
      </c>
      <c r="K104" t="s">
        <v>9</v>
      </c>
      <c r="L104" t="s">
        <v>689</v>
      </c>
      <c r="M104" t="s">
        <v>1016</v>
      </c>
      <c r="N104" t="s">
        <v>1019</v>
      </c>
    </row>
    <row r="105" spans="1:18" x14ac:dyDescent="0.2">
      <c r="A105" t="s">
        <v>1062</v>
      </c>
      <c r="B105" t="s">
        <v>1016</v>
      </c>
      <c r="C105" t="s">
        <v>21</v>
      </c>
      <c r="D105" t="s">
        <v>1063</v>
      </c>
      <c r="E105" t="s">
        <v>193</v>
      </c>
      <c r="F105">
        <v>2017</v>
      </c>
      <c r="G105" t="s">
        <v>14</v>
      </c>
      <c r="H105">
        <v>340000</v>
      </c>
      <c r="I105" t="s">
        <v>14</v>
      </c>
      <c r="J105" t="s">
        <v>1064</v>
      </c>
      <c r="K105" t="s">
        <v>9</v>
      </c>
      <c r="L105" t="s">
        <v>689</v>
      </c>
      <c r="M105" t="s">
        <v>1016</v>
      </c>
      <c r="N105" t="s">
        <v>1019</v>
      </c>
      <c r="O105" t="s">
        <v>1065</v>
      </c>
    </row>
    <row r="106" spans="1:18" x14ac:dyDescent="0.2">
      <c r="A106" t="s">
        <v>1241</v>
      </c>
      <c r="B106" t="s">
        <v>1242</v>
      </c>
      <c r="C106" t="s">
        <v>37</v>
      </c>
      <c r="D106" t="s">
        <v>1243</v>
      </c>
      <c r="E106" t="s">
        <v>193</v>
      </c>
      <c r="F106">
        <v>2014</v>
      </c>
      <c r="G106" t="s">
        <v>22</v>
      </c>
      <c r="H106">
        <v>3000000</v>
      </c>
      <c r="I106" t="s">
        <v>22</v>
      </c>
      <c r="J106" t="s">
        <v>1244</v>
      </c>
      <c r="K106" t="s">
        <v>9</v>
      </c>
      <c r="L106" t="s">
        <v>802</v>
      </c>
      <c r="M106" t="s">
        <v>1245</v>
      </c>
      <c r="P106" t="s">
        <v>2092</v>
      </c>
      <c r="Q106" t="s">
        <v>2093</v>
      </c>
      <c r="R106" t="s">
        <v>2094</v>
      </c>
    </row>
    <row r="107" spans="1:18" x14ac:dyDescent="0.2">
      <c r="A107" t="s">
        <v>1435</v>
      </c>
      <c r="B107" t="s">
        <v>1418</v>
      </c>
      <c r="C107" t="s">
        <v>269</v>
      </c>
      <c r="D107" t="s">
        <v>1436</v>
      </c>
      <c r="E107" t="s">
        <v>193</v>
      </c>
      <c r="F107">
        <v>2016</v>
      </c>
      <c r="G107" t="s">
        <v>22</v>
      </c>
      <c r="H107" t="s">
        <v>1430</v>
      </c>
      <c r="I107" t="s">
        <v>22</v>
      </c>
      <c r="J107" t="s">
        <v>1244</v>
      </c>
      <c r="K107" t="s">
        <v>9</v>
      </c>
      <c r="L107" t="s">
        <v>678</v>
      </c>
      <c r="M107" t="s">
        <v>1245</v>
      </c>
      <c r="P107" t="s">
        <v>375</v>
      </c>
    </row>
    <row r="108" spans="1:18" x14ac:dyDescent="0.2">
      <c r="A108" t="s">
        <v>1437</v>
      </c>
      <c r="B108" t="s">
        <v>1418</v>
      </c>
      <c r="C108" t="s">
        <v>37</v>
      </c>
      <c r="D108" t="s">
        <v>1439</v>
      </c>
      <c r="E108" t="s">
        <v>157</v>
      </c>
      <c r="F108">
        <v>2017</v>
      </c>
      <c r="G108" t="s">
        <v>22</v>
      </c>
      <c r="H108" t="s">
        <v>1438</v>
      </c>
      <c r="I108" t="s">
        <v>22</v>
      </c>
      <c r="J108" t="s">
        <v>1244</v>
      </c>
      <c r="K108" t="s">
        <v>9</v>
      </c>
      <c r="L108" t="s">
        <v>678</v>
      </c>
      <c r="M108" t="s">
        <v>1245</v>
      </c>
    </row>
    <row r="109" spans="1:18" x14ac:dyDescent="0.2">
      <c r="A109" t="s">
        <v>1440</v>
      </c>
      <c r="B109" t="s">
        <v>1418</v>
      </c>
      <c r="C109" t="s">
        <v>37</v>
      </c>
      <c r="D109" t="s">
        <v>1441</v>
      </c>
      <c r="E109" t="s">
        <v>193</v>
      </c>
      <c r="F109">
        <v>2014</v>
      </c>
      <c r="G109" t="s">
        <v>22</v>
      </c>
      <c r="H109" t="s">
        <v>1438</v>
      </c>
      <c r="I109" t="s">
        <v>22</v>
      </c>
      <c r="J109" t="s">
        <v>1244</v>
      </c>
      <c r="K109" t="s">
        <v>9</v>
      </c>
      <c r="L109" t="s">
        <v>678</v>
      </c>
      <c r="M109" t="s">
        <v>1245</v>
      </c>
    </row>
    <row r="110" spans="1:18" x14ac:dyDescent="0.2">
      <c r="A110" t="s">
        <v>392</v>
      </c>
      <c r="B110" t="s">
        <v>1272</v>
      </c>
      <c r="C110" t="s">
        <v>21</v>
      </c>
      <c r="D110" t="s">
        <v>393</v>
      </c>
      <c r="E110" t="s">
        <v>193</v>
      </c>
      <c r="F110">
        <v>2011</v>
      </c>
      <c r="G110" t="s">
        <v>14</v>
      </c>
      <c r="H110">
        <v>3400000</v>
      </c>
      <c r="I110" t="s">
        <v>14</v>
      </c>
      <c r="J110" t="s">
        <v>1191</v>
      </c>
      <c r="K110" t="s">
        <v>9</v>
      </c>
      <c r="L110" t="s">
        <v>667</v>
      </c>
      <c r="M110" t="s">
        <v>1273</v>
      </c>
      <c r="P110" t="s">
        <v>419</v>
      </c>
      <c r="Q110" t="s">
        <v>1139</v>
      </c>
    </row>
    <row r="111" spans="1:18" x14ac:dyDescent="0.2">
      <c r="A111" t="s">
        <v>604</v>
      </c>
      <c r="C111" t="s">
        <v>70</v>
      </c>
      <c r="D111" t="s">
        <v>855</v>
      </c>
      <c r="E111" t="s">
        <v>6</v>
      </c>
      <c r="F111">
        <v>2013</v>
      </c>
      <c r="G111" t="s">
        <v>31</v>
      </c>
      <c r="H111">
        <v>50000</v>
      </c>
      <c r="I111" t="s">
        <v>31</v>
      </c>
      <c r="K111" t="s">
        <v>9</v>
      </c>
      <c r="L111" t="s">
        <v>667</v>
      </c>
      <c r="M111" t="s">
        <v>570</v>
      </c>
      <c r="N111" t="s">
        <v>854</v>
      </c>
    </row>
    <row r="112" spans="1:18" x14ac:dyDescent="0.2">
      <c r="A112" t="s">
        <v>63</v>
      </c>
      <c r="B112" t="s">
        <v>1204</v>
      </c>
      <c r="C112" t="s">
        <v>64</v>
      </c>
      <c r="D112" t="s">
        <v>65</v>
      </c>
      <c r="E112" t="s">
        <v>193</v>
      </c>
      <c r="F112">
        <v>2007</v>
      </c>
      <c r="H112">
        <v>8000000</v>
      </c>
      <c r="J112" t="s">
        <v>1361</v>
      </c>
      <c r="K112" t="s">
        <v>9</v>
      </c>
      <c r="L112" t="s">
        <v>667</v>
      </c>
      <c r="M112" t="s">
        <v>1362</v>
      </c>
      <c r="P112" t="s">
        <v>2139</v>
      </c>
    </row>
    <row r="113" spans="1:14" x14ac:dyDescent="0.2">
      <c r="A113" t="s">
        <v>641</v>
      </c>
      <c r="B113" t="s">
        <v>1196</v>
      </c>
      <c r="C113" t="s">
        <v>21</v>
      </c>
      <c r="D113" t="s">
        <v>1197</v>
      </c>
      <c r="E113" t="s">
        <v>193</v>
      </c>
      <c r="F113">
        <v>2013</v>
      </c>
      <c r="G113" t="s">
        <v>14</v>
      </c>
      <c r="H113">
        <v>1400000</v>
      </c>
      <c r="I113" t="s">
        <v>14</v>
      </c>
      <c r="J113" t="s">
        <v>235</v>
      </c>
      <c r="K113" t="s">
        <v>9</v>
      </c>
      <c r="L113" t="s">
        <v>667</v>
      </c>
      <c r="M113" t="s">
        <v>1198</v>
      </c>
    </row>
    <row r="114" spans="1:14" x14ac:dyDescent="0.2">
      <c r="A114" s="21" t="s">
        <v>2169</v>
      </c>
      <c r="B114" s="24" t="s">
        <v>983</v>
      </c>
      <c r="C114" s="39" t="s">
        <v>70</v>
      </c>
      <c r="D114" s="24" t="s">
        <v>2172</v>
      </c>
      <c r="E114" s="47" t="s">
        <v>193</v>
      </c>
      <c r="F114" s="24">
        <v>2015</v>
      </c>
      <c r="G114" s="24" t="s">
        <v>2173</v>
      </c>
      <c r="H114" s="47">
        <v>23879439</v>
      </c>
      <c r="I114" s="41" t="s">
        <v>2173</v>
      </c>
      <c r="J114" s="41" t="s">
        <v>2170</v>
      </c>
      <c r="K114" s="24" t="s">
        <v>9</v>
      </c>
      <c r="L114" s="39" t="s">
        <v>678</v>
      </c>
      <c r="M114" s="24" t="s">
        <v>1184</v>
      </c>
      <c r="N114" s="48" t="s">
        <v>2171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A1:G32"/>
  <sheetViews>
    <sheetView topLeftCell="A7" workbookViewId="0">
      <selection activeCell="E7" sqref="E7"/>
    </sheetView>
  </sheetViews>
  <sheetFormatPr defaultRowHeight="14.25" x14ac:dyDescent="0.2"/>
  <cols>
    <col min="1" max="3" width="16.625" customWidth="1"/>
    <col min="5" max="5" width="56.625" customWidth="1"/>
    <col min="6" max="7" width="16.625" customWidth="1"/>
  </cols>
  <sheetData>
    <row r="1" spans="1:7" s="52" customFormat="1" ht="30" customHeight="1" x14ac:dyDescent="0.25">
      <c r="A1" s="50" t="s">
        <v>2175</v>
      </c>
      <c r="B1" s="50" t="s">
        <v>2174</v>
      </c>
      <c r="C1" s="50" t="s">
        <v>1</v>
      </c>
      <c r="E1" s="50" t="s">
        <v>0</v>
      </c>
      <c r="F1" s="50" t="s">
        <v>2174</v>
      </c>
      <c r="G1" s="50" t="s">
        <v>1</v>
      </c>
    </row>
    <row r="2" spans="1:7" x14ac:dyDescent="0.2">
      <c r="A2" s="4" t="s">
        <v>678</v>
      </c>
      <c r="B2" s="4">
        <f>COUNTIF(SE!L:L, 'South East'!A2)</f>
        <v>23</v>
      </c>
      <c r="C2" s="5">
        <f>SUMIF(SE!L:L, A2, SE!H:H)</f>
        <v>34099439</v>
      </c>
      <c r="E2" s="4" t="s">
        <v>103</v>
      </c>
      <c r="F2" s="4">
        <f>COUNTIF(SE!C:C, 'South East'!E2)</f>
        <v>1</v>
      </c>
      <c r="G2" s="5">
        <f>SUMIF(SE!C:C, E2, SE!H:H)</f>
        <v>0</v>
      </c>
    </row>
    <row r="3" spans="1:7" x14ac:dyDescent="0.2">
      <c r="A3" s="4" t="s">
        <v>689</v>
      </c>
      <c r="B3" s="4">
        <f>COUNTIF(SE!L:L, 'South East'!A3)</f>
        <v>16</v>
      </c>
      <c r="C3" s="5">
        <f>SUMIF(SE!L:L, A3, SE!H:H)</f>
        <v>37105451</v>
      </c>
      <c r="E3" s="4" t="s">
        <v>17</v>
      </c>
      <c r="F3" s="4">
        <f>COUNTIF(SE!C:C, 'South East'!E3)</f>
        <v>0</v>
      </c>
      <c r="G3" s="5">
        <f>SUMIF(SE!C:C, E3, SE!H:H)</f>
        <v>0</v>
      </c>
    </row>
    <row r="4" spans="1:7" x14ac:dyDescent="0.2">
      <c r="A4" s="4" t="s">
        <v>667</v>
      </c>
      <c r="B4" s="4">
        <f>COUNTIF(SE!L:L, 'South East'!A4)</f>
        <v>57</v>
      </c>
      <c r="C4" s="5">
        <f>SUMIF(SE!L:L, A4, SE!H:H)</f>
        <v>68518635</v>
      </c>
      <c r="E4" s="4" t="s">
        <v>109</v>
      </c>
      <c r="F4" s="4">
        <f>COUNTIF(SE!C:C, 'South East'!E4)</f>
        <v>6</v>
      </c>
      <c r="G4" s="5">
        <f>SUMIF(SE!C:C, E4, SE!H:H)</f>
        <v>549150</v>
      </c>
    </row>
    <row r="5" spans="1:7" x14ac:dyDescent="0.2">
      <c r="A5" s="4" t="s">
        <v>8</v>
      </c>
      <c r="B5" s="4">
        <f>COUNTIF(SE!L:L, 'South East'!A5)</f>
        <v>0</v>
      </c>
      <c r="C5" s="5">
        <f>SUMIF(SE!L:L, A5, SE!H:H)</f>
        <v>0</v>
      </c>
      <c r="E5" s="4" t="s">
        <v>145</v>
      </c>
      <c r="F5" s="4">
        <f>COUNTIF(SE!C:C, 'South East'!E5)</f>
        <v>6</v>
      </c>
      <c r="G5" s="5">
        <f>SUMIF(SE!C:C, E5, SE!H:H)</f>
        <v>504500</v>
      </c>
    </row>
    <row r="6" spans="1:7" x14ac:dyDescent="0.2">
      <c r="A6" s="4" t="s">
        <v>54</v>
      </c>
      <c r="B6" s="4">
        <f>COUNTIF(SE!L:L, 'South East'!A6)</f>
        <v>0</v>
      </c>
      <c r="C6" s="5">
        <f>SUMIF(SE!L:L, A6, SE!H:H)</f>
        <v>0</v>
      </c>
      <c r="E6" s="4" t="s">
        <v>44</v>
      </c>
      <c r="F6" s="4">
        <f>COUNTIF(SE!C:C, 'South East'!E6)</f>
        <v>1</v>
      </c>
      <c r="G6" s="5">
        <f>SUMIF(SE!C:C, E6, SE!H:H)</f>
        <v>0</v>
      </c>
    </row>
    <row r="7" spans="1:7" x14ac:dyDescent="0.2">
      <c r="A7" s="4" t="s">
        <v>802</v>
      </c>
      <c r="B7" s="4">
        <f>COUNTIF(SE!L:L, 'South East'!A7)</f>
        <v>12</v>
      </c>
      <c r="C7" s="5">
        <f>SUMIF(SE!L:L, A7, SE!H:H)</f>
        <v>7099953</v>
      </c>
      <c r="E7" s="4" t="s">
        <v>1802</v>
      </c>
      <c r="F7" s="4">
        <f>COUNTIF(SE!C:C, 'South East'!E7)</f>
        <v>0</v>
      </c>
      <c r="G7" s="5">
        <f>SUMIF(SE!C:C, E7, SE!H:H)</f>
        <v>0</v>
      </c>
    </row>
    <row r="8" spans="1:7" x14ac:dyDescent="0.2">
      <c r="A8" s="4" t="s">
        <v>874</v>
      </c>
      <c r="B8" s="4">
        <f>COUNTIF(SE!L:L, 'South East'!A8)</f>
        <v>2</v>
      </c>
      <c r="C8" s="5">
        <f>SUMIF(SE!L:L, A8, SE!H:H)</f>
        <v>68000</v>
      </c>
      <c r="E8" s="4" t="s">
        <v>357</v>
      </c>
      <c r="F8" s="4">
        <f>COUNTIF(SE!C:C, 'South East'!E8)</f>
        <v>1</v>
      </c>
      <c r="G8" s="5">
        <f>SUMIF(SE!C:C, E8, SE!H:H)</f>
        <v>0</v>
      </c>
    </row>
    <row r="9" spans="1:7" x14ac:dyDescent="0.2">
      <c r="A9" s="4" t="s">
        <v>1139</v>
      </c>
      <c r="B9" s="4">
        <f>COUNTIF(SE!L:L, 'South East'!A9)</f>
        <v>1</v>
      </c>
      <c r="C9" s="5">
        <f>SUMIF(SE!L:L, A9, SE!H:H)</f>
        <v>0</v>
      </c>
      <c r="E9" s="4" t="s">
        <v>49</v>
      </c>
      <c r="F9" s="4">
        <f>COUNTIF(SE!C:C, 'South East'!E9)</f>
        <v>8</v>
      </c>
      <c r="G9" s="5">
        <f>SUMIF(SE!C:C, E9, SE!H:H)</f>
        <v>6942000</v>
      </c>
    </row>
    <row r="10" spans="1:7" x14ac:dyDescent="0.2">
      <c r="A10" s="4" t="s">
        <v>1494</v>
      </c>
      <c r="B10" s="4">
        <f>COUNTIF(SE!L:L, 'South East'!A10)</f>
        <v>2</v>
      </c>
      <c r="C10" s="5">
        <f>SUMIF(SE!L:L, A10, SE!H:H)</f>
        <v>0</v>
      </c>
      <c r="E10" s="4" t="s">
        <v>132</v>
      </c>
      <c r="F10" s="4">
        <f>COUNTIF(SE!C:C, 'South East'!E10)</f>
        <v>11</v>
      </c>
      <c r="G10" s="5">
        <f>SUMIF(SE!C:C, E10, SE!H:H)</f>
        <v>36025451</v>
      </c>
    </row>
    <row r="11" spans="1:7" x14ac:dyDescent="0.2">
      <c r="A11" s="4" t="s">
        <v>1423</v>
      </c>
      <c r="B11" s="4">
        <f>COUNTIF(SE!L:L, 'South East'!A11)</f>
        <v>0</v>
      </c>
      <c r="C11" s="5">
        <f>SUMIF(SE!L:L, A11, SE!H:H)</f>
        <v>0</v>
      </c>
      <c r="E11" s="4" t="s">
        <v>70</v>
      </c>
      <c r="F11" s="4">
        <f>COUNTIF(SE!C:C, 'South East'!E11)</f>
        <v>7</v>
      </c>
      <c r="G11" s="5">
        <f>SUMIF(SE!C:C, E11, SE!H:H)</f>
        <v>34469439</v>
      </c>
    </row>
    <row r="12" spans="1:7" x14ac:dyDescent="0.2">
      <c r="C12" s="3"/>
      <c r="E12" s="4" t="s">
        <v>64</v>
      </c>
      <c r="F12" s="4">
        <f>COUNTIF(SE!C:C, 'South East'!E12)</f>
        <v>10</v>
      </c>
      <c r="G12" s="5">
        <f>SUMIF(SE!C:C, E12, SE!H:H)</f>
        <v>36640000</v>
      </c>
    </row>
    <row r="13" spans="1:7" ht="15.75" x14ac:dyDescent="0.25">
      <c r="A13" s="50" t="s">
        <v>645</v>
      </c>
      <c r="B13" s="50">
        <f>SUM(B2:B11)</f>
        <v>113</v>
      </c>
      <c r="C13" s="51">
        <f>SUM(C2:C11)</f>
        <v>146891478</v>
      </c>
      <c r="E13" s="4" t="s">
        <v>122</v>
      </c>
      <c r="F13" s="4">
        <f>COUNTIF(SE!C:C, 'South East'!E13)</f>
        <v>4</v>
      </c>
      <c r="G13" s="5">
        <f>SUMIF(SE!C:C, E13, SE!H:H)</f>
        <v>3500000</v>
      </c>
    </row>
    <row r="14" spans="1:7" x14ac:dyDescent="0.2">
      <c r="E14" s="4" t="s">
        <v>712</v>
      </c>
      <c r="F14" s="4">
        <f>COUNTIF(SE!C:C, 'South East'!E14)</f>
        <v>2</v>
      </c>
      <c r="G14" s="5">
        <f>SUMIF(SE!C:C, E14, SE!H:H)</f>
        <v>1500000</v>
      </c>
    </row>
    <row r="15" spans="1:7" x14ac:dyDescent="0.2">
      <c r="E15" s="4" t="s">
        <v>19</v>
      </c>
      <c r="F15" s="4">
        <f>COUNTIF(SE!C:C, 'South East'!E15)</f>
        <v>1</v>
      </c>
      <c r="G15" s="5">
        <f>SUMIF(SE!C:C, E15, SE!H:H)</f>
        <v>0</v>
      </c>
    </row>
    <row r="16" spans="1:7" x14ac:dyDescent="0.2">
      <c r="E16" s="4" t="s">
        <v>21</v>
      </c>
      <c r="F16" s="4">
        <f>COUNTIF(SE!C:C, 'South East'!E16)</f>
        <v>18</v>
      </c>
      <c r="G16" s="5">
        <f>SUMIF(SE!C:C, E16, SE!H:H)</f>
        <v>16702985</v>
      </c>
    </row>
    <row r="17" spans="5:7" x14ac:dyDescent="0.2">
      <c r="E17" s="4" t="s">
        <v>37</v>
      </c>
      <c r="F17" s="4">
        <f>COUNTIF(SE!C:C, 'South East'!E17)</f>
        <v>20</v>
      </c>
      <c r="G17" s="5">
        <f>SUMIF(SE!C:C, E17, SE!H:H)</f>
        <v>7267953</v>
      </c>
    </row>
    <row r="18" spans="5:7" x14ac:dyDescent="0.2">
      <c r="E18" s="4" t="s">
        <v>204</v>
      </c>
      <c r="F18" s="4">
        <f>COUNTIF(SE!C:C, 'South East'!E18)</f>
        <v>1</v>
      </c>
      <c r="G18" s="5">
        <f>SUMIF(SE!C:C, E18, SE!H:H)</f>
        <v>0</v>
      </c>
    </row>
    <row r="19" spans="5:7" x14ac:dyDescent="0.2">
      <c r="E19" s="4" t="s">
        <v>269</v>
      </c>
      <c r="F19" s="4">
        <f>COUNTIF(SE!C:C, 'South East'!E19)</f>
        <v>1</v>
      </c>
      <c r="G19" s="5">
        <f>SUMIF(SE!C:C, E19, SE!H:H)</f>
        <v>0</v>
      </c>
    </row>
    <row r="20" spans="5:7" x14ac:dyDescent="0.2">
      <c r="E20" s="4" t="s">
        <v>11</v>
      </c>
      <c r="F20" s="4">
        <f>COUNTIF(SE!C:C, 'South East'!E20)</f>
        <v>2</v>
      </c>
      <c r="G20" s="5">
        <f>SUMIF(SE!C:C, E20, SE!H:H)</f>
        <v>0</v>
      </c>
    </row>
    <row r="21" spans="5:7" x14ac:dyDescent="0.2">
      <c r="E21" s="4" t="s">
        <v>35</v>
      </c>
      <c r="F21" s="4">
        <f>COUNTIF(SE!C:C, 'South East'!E21)</f>
        <v>5</v>
      </c>
      <c r="G21" s="5">
        <f>SUMIF(SE!C:C, E21, SE!H:H)</f>
        <v>20000</v>
      </c>
    </row>
    <row r="22" spans="5:7" x14ac:dyDescent="0.2">
      <c r="E22" s="4" t="s">
        <v>131</v>
      </c>
      <c r="F22" s="4">
        <f>COUNTIF(SE!C:C, 'South East'!E22)</f>
        <v>3</v>
      </c>
      <c r="G22" s="5">
        <f>SUMIF(SE!C:C, E22, SE!H:H)</f>
        <v>2770000</v>
      </c>
    </row>
    <row r="23" spans="5:7" x14ac:dyDescent="0.2">
      <c r="E23" s="4" t="s">
        <v>218</v>
      </c>
      <c r="F23" s="4">
        <f>COUNTIF(SE!C:C, 'South East'!E23)</f>
        <v>1</v>
      </c>
      <c r="G23" s="5">
        <f>SUMIF(SE!C:C, E23, SE!H:H)</f>
        <v>0</v>
      </c>
    </row>
    <row r="24" spans="5:7" x14ac:dyDescent="0.2">
      <c r="E24" s="4" t="s">
        <v>468</v>
      </c>
      <c r="F24" s="4">
        <f>COUNTIF(SE!C:C, 'South East'!E24)</f>
        <v>1</v>
      </c>
      <c r="G24" s="5">
        <f>SUMIF(SE!C:C, E24, SE!H:H)</f>
        <v>0</v>
      </c>
    </row>
    <row r="25" spans="5:7" x14ac:dyDescent="0.2">
      <c r="E25" s="4" t="s">
        <v>24</v>
      </c>
      <c r="F25" s="4">
        <f>COUNTIF(SE!C:C, 'South East'!E25)</f>
        <v>2</v>
      </c>
      <c r="G25" s="5">
        <f>SUMIF(SE!C:C, E25, SE!H:H)</f>
        <v>0</v>
      </c>
    </row>
    <row r="26" spans="5:7" x14ac:dyDescent="0.2">
      <c r="E26" s="4" t="s">
        <v>720</v>
      </c>
      <c r="F26" s="4">
        <f>COUNTIF(SE!C:C, 'South East'!E26)</f>
        <v>1</v>
      </c>
      <c r="G26" s="5">
        <f>SUMIF(SE!C:C, E26, SE!H:H)</f>
        <v>0</v>
      </c>
    </row>
    <row r="27" spans="5:7" x14ac:dyDescent="0.2">
      <c r="E27" s="4" t="s">
        <v>57</v>
      </c>
      <c r="F27" s="4">
        <f>COUNTIF(SE!C:C, 'South East'!E27)</f>
        <v>0</v>
      </c>
      <c r="G27" s="5">
        <f>SUMIF(SE!C:C, E27, SE!H:H)</f>
        <v>0</v>
      </c>
    </row>
    <row r="28" spans="5:7" x14ac:dyDescent="0.2">
      <c r="E28" s="4" t="s">
        <v>888</v>
      </c>
      <c r="F28" s="4">
        <f>COUNTIF(SE!C:C, 'South East'!E28)</f>
        <v>0</v>
      </c>
      <c r="G28" s="5">
        <f>SUMIF(SE!C:C, E28, SE!H:H)</f>
        <v>0</v>
      </c>
    </row>
    <row r="30" spans="5:7" s="53" customFormat="1" ht="30" customHeight="1" x14ac:dyDescent="0.25">
      <c r="E30" s="50" t="s">
        <v>645</v>
      </c>
      <c r="F30" s="50">
        <f>SUM(F2:F28)</f>
        <v>113</v>
      </c>
      <c r="G30" s="51">
        <f>SUM(G2:G28)</f>
        <v>146891478</v>
      </c>
    </row>
    <row r="32" spans="5:7" x14ac:dyDescent="0.2">
      <c r="G32" s="54"/>
    </row>
  </sheetData>
  <sheetProtection sheet="1" formatCells="0" formatColumns="0" formatRows="0" insertColumns="0" insertRows="0" insertHyperlinks="0" deleteColumns="0" deleteRows="0"/>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73"/>
  <sheetViews>
    <sheetView topLeftCell="A8" workbookViewId="0">
      <selection activeCell="V8" sqref="V1:V1048576"/>
    </sheetView>
  </sheetViews>
  <sheetFormatPr defaultRowHeight="14.25" x14ac:dyDescent="0.2"/>
  <cols>
    <col min="12" max="12" width="9.875" bestFit="1" customWidth="1"/>
    <col min="13" max="13" width="9.125" customWidth="1"/>
  </cols>
  <sheetData>
    <row r="2" spans="1:22" x14ac:dyDescent="0.2">
      <c r="E2" s="1"/>
      <c r="L2" s="1"/>
    </row>
    <row r="5" spans="1:22" x14ac:dyDescent="0.2">
      <c r="M5" s="2"/>
    </row>
    <row r="6" spans="1:22" x14ac:dyDescent="0.2">
      <c r="M6" s="2"/>
    </row>
    <row r="8" spans="1:22" ht="85.5" x14ac:dyDescent="0.2">
      <c r="A8" s="6" t="s">
        <v>646</v>
      </c>
      <c r="B8" s="6" t="s">
        <v>647</v>
      </c>
      <c r="C8" s="6" t="s">
        <v>649</v>
      </c>
      <c r="D8" s="6" t="s">
        <v>651</v>
      </c>
      <c r="E8" s="6" t="s">
        <v>652</v>
      </c>
      <c r="F8" s="6" t="s">
        <v>653</v>
      </c>
      <c r="G8" s="6" t="s">
        <v>654</v>
      </c>
      <c r="H8" s="6" t="s">
        <v>650</v>
      </c>
      <c r="I8" s="6" t="s">
        <v>654</v>
      </c>
      <c r="J8" s="6" t="s">
        <v>655</v>
      </c>
      <c r="K8" s="6" t="s">
        <v>3</v>
      </c>
      <c r="L8" s="6" t="s">
        <v>2</v>
      </c>
      <c r="M8" s="6" t="s">
        <v>656</v>
      </c>
      <c r="N8" s="6" t="s">
        <v>657</v>
      </c>
      <c r="O8" s="6" t="s">
        <v>658</v>
      </c>
      <c r="P8" s="6" t="s">
        <v>659</v>
      </c>
      <c r="Q8" s="6" t="s">
        <v>660</v>
      </c>
      <c r="R8" s="6" t="s">
        <v>661</v>
      </c>
      <c r="S8" s="6" t="s">
        <v>662</v>
      </c>
      <c r="V8" s="6"/>
    </row>
    <row r="9" spans="1:22" x14ac:dyDescent="0.2">
      <c r="A9" t="s">
        <v>2087</v>
      </c>
      <c r="B9" t="s">
        <v>1563</v>
      </c>
      <c r="C9" t="s">
        <v>44</v>
      </c>
      <c r="D9" t="s">
        <v>2089</v>
      </c>
      <c r="E9" t="s">
        <v>193</v>
      </c>
      <c r="F9">
        <v>2017</v>
      </c>
      <c r="G9" t="s">
        <v>22</v>
      </c>
      <c r="H9" t="s">
        <v>1438</v>
      </c>
      <c r="I9" t="s">
        <v>22</v>
      </c>
      <c r="J9" t="s">
        <v>2090</v>
      </c>
      <c r="K9" t="s">
        <v>106</v>
      </c>
      <c r="L9" t="s">
        <v>689</v>
      </c>
      <c r="M9" t="s">
        <v>1365</v>
      </c>
      <c r="N9" t="s">
        <v>2091</v>
      </c>
      <c r="O9" t="s">
        <v>927</v>
      </c>
    </row>
    <row r="10" spans="1:22" x14ac:dyDescent="0.2">
      <c r="A10" t="s">
        <v>422</v>
      </c>
      <c r="B10" t="s">
        <v>1560</v>
      </c>
      <c r="C10" t="s">
        <v>204</v>
      </c>
      <c r="D10" t="s">
        <v>423</v>
      </c>
      <c r="E10" t="s">
        <v>193</v>
      </c>
      <c r="F10">
        <v>1996</v>
      </c>
      <c r="H10" t="s">
        <v>1561</v>
      </c>
      <c r="J10" t="s">
        <v>424</v>
      </c>
      <c r="K10" t="s">
        <v>106</v>
      </c>
      <c r="L10" t="s">
        <v>678</v>
      </c>
      <c r="M10" t="s">
        <v>1562</v>
      </c>
      <c r="N10" t="s">
        <v>1563</v>
      </c>
      <c r="O10" t="s">
        <v>1564</v>
      </c>
    </row>
    <row r="11" spans="1:22" x14ac:dyDescent="0.2">
      <c r="A11" t="s">
        <v>128</v>
      </c>
      <c r="B11" t="s">
        <v>1365</v>
      </c>
      <c r="C11" t="s">
        <v>17</v>
      </c>
      <c r="D11" t="s">
        <v>1367</v>
      </c>
      <c r="E11" t="s">
        <v>193</v>
      </c>
      <c r="F11">
        <v>2014</v>
      </c>
      <c r="H11">
        <v>9000000</v>
      </c>
      <c r="J11" t="s">
        <v>129</v>
      </c>
      <c r="K11" t="s">
        <v>106</v>
      </c>
      <c r="L11" t="s">
        <v>689</v>
      </c>
      <c r="M11" t="s">
        <v>1368</v>
      </c>
      <c r="N11" t="s">
        <v>1369</v>
      </c>
      <c r="O11" t="s">
        <v>130</v>
      </c>
    </row>
    <row r="12" spans="1:22" x14ac:dyDescent="0.2">
      <c r="A12" t="s">
        <v>1954</v>
      </c>
      <c r="B12" t="s">
        <v>1044</v>
      </c>
      <c r="C12" t="s">
        <v>37</v>
      </c>
      <c r="D12" t="s">
        <v>1955</v>
      </c>
      <c r="E12" t="s">
        <v>193</v>
      </c>
      <c r="F12">
        <v>2016</v>
      </c>
      <c r="G12" t="s">
        <v>195</v>
      </c>
      <c r="H12" t="s">
        <v>1430</v>
      </c>
      <c r="I12" t="s">
        <v>195</v>
      </c>
      <c r="J12" t="s">
        <v>1956</v>
      </c>
      <c r="K12" t="s">
        <v>106</v>
      </c>
      <c r="L12" t="s">
        <v>689</v>
      </c>
      <c r="M12" t="s">
        <v>1957</v>
      </c>
      <c r="N12" t="s">
        <v>1958</v>
      </c>
      <c r="O12" t="s">
        <v>1959</v>
      </c>
      <c r="P12" t="s">
        <v>823</v>
      </c>
      <c r="Q12" t="s">
        <v>757</v>
      </c>
    </row>
    <row r="13" spans="1:22" x14ac:dyDescent="0.2">
      <c r="A13" t="s">
        <v>564</v>
      </c>
      <c r="B13" t="s">
        <v>1178</v>
      </c>
      <c r="C13" t="s">
        <v>712</v>
      </c>
      <c r="D13" t="s">
        <v>1179</v>
      </c>
      <c r="E13" t="s">
        <v>193</v>
      </c>
      <c r="F13">
        <v>2014</v>
      </c>
      <c r="G13" t="s">
        <v>14</v>
      </c>
      <c r="H13">
        <v>1000000</v>
      </c>
      <c r="I13" t="s">
        <v>14</v>
      </c>
      <c r="J13" t="s">
        <v>565</v>
      </c>
      <c r="K13" t="s">
        <v>106</v>
      </c>
      <c r="L13" t="s">
        <v>689</v>
      </c>
      <c r="M13" t="s">
        <v>1178</v>
      </c>
      <c r="N13" t="s">
        <v>1060</v>
      </c>
      <c r="O13" t="s">
        <v>1061</v>
      </c>
    </row>
    <row r="14" spans="1:22" x14ac:dyDescent="0.2">
      <c r="A14" t="s">
        <v>2095</v>
      </c>
      <c r="B14" t="s">
        <v>2096</v>
      </c>
      <c r="C14" t="s">
        <v>19</v>
      </c>
      <c r="D14" t="s">
        <v>2097</v>
      </c>
      <c r="E14" t="s">
        <v>193</v>
      </c>
      <c r="F14">
        <v>2016</v>
      </c>
      <c r="G14" t="s">
        <v>187</v>
      </c>
      <c r="H14" t="s">
        <v>1438</v>
      </c>
      <c r="I14" t="s">
        <v>187</v>
      </c>
      <c r="J14" t="s">
        <v>2098</v>
      </c>
      <c r="K14" t="s">
        <v>106</v>
      </c>
      <c r="L14" t="s">
        <v>874</v>
      </c>
      <c r="M14" t="s">
        <v>2088</v>
      </c>
      <c r="N14" t="s">
        <v>927</v>
      </c>
      <c r="O14" t="s">
        <v>2099</v>
      </c>
    </row>
    <row r="15" spans="1:22" x14ac:dyDescent="0.2">
      <c r="A15" t="s">
        <v>590</v>
      </c>
      <c r="C15" t="s">
        <v>468</v>
      </c>
      <c r="D15" t="s">
        <v>591</v>
      </c>
      <c r="E15" t="s">
        <v>193</v>
      </c>
      <c r="F15">
        <v>2015</v>
      </c>
      <c r="G15" t="s">
        <v>245</v>
      </c>
      <c r="H15">
        <v>10000</v>
      </c>
      <c r="I15" t="s">
        <v>245</v>
      </c>
      <c r="J15" t="s">
        <v>788</v>
      </c>
      <c r="K15" t="s">
        <v>106</v>
      </c>
      <c r="L15" t="s">
        <v>667</v>
      </c>
      <c r="M15" t="s">
        <v>789</v>
      </c>
      <c r="N15" t="s">
        <v>790</v>
      </c>
      <c r="O15" t="s">
        <v>783</v>
      </c>
    </row>
    <row r="16" spans="1:22" x14ac:dyDescent="0.2">
      <c r="A16" t="s">
        <v>338</v>
      </c>
      <c r="C16" t="s">
        <v>712</v>
      </c>
      <c r="D16" t="s">
        <v>908</v>
      </c>
      <c r="E16" t="s">
        <v>193</v>
      </c>
      <c r="F16">
        <v>2009</v>
      </c>
      <c r="G16" t="s">
        <v>31</v>
      </c>
      <c r="H16">
        <v>100000</v>
      </c>
      <c r="I16" t="s">
        <v>31</v>
      </c>
      <c r="J16" t="s">
        <v>788</v>
      </c>
      <c r="K16" t="s">
        <v>106</v>
      </c>
      <c r="L16" t="s">
        <v>667</v>
      </c>
      <c r="M16" t="s">
        <v>789</v>
      </c>
      <c r="N16" t="s">
        <v>790</v>
      </c>
      <c r="O16" t="s">
        <v>783</v>
      </c>
      <c r="P16" t="s">
        <v>16</v>
      </c>
      <c r="Q16" t="s">
        <v>186</v>
      </c>
    </row>
    <row r="17" spans="1:19" x14ac:dyDescent="0.2">
      <c r="A17" t="s">
        <v>576</v>
      </c>
      <c r="B17" t="s">
        <v>778</v>
      </c>
      <c r="C17" t="s">
        <v>712</v>
      </c>
      <c r="D17" t="s">
        <v>1059</v>
      </c>
      <c r="E17" t="s">
        <v>193</v>
      </c>
      <c r="F17">
        <v>2014</v>
      </c>
      <c r="G17" t="s">
        <v>14</v>
      </c>
      <c r="H17">
        <v>340000</v>
      </c>
      <c r="I17" t="s">
        <v>14</v>
      </c>
      <c r="J17" t="s">
        <v>714</v>
      </c>
      <c r="K17" t="s">
        <v>106</v>
      </c>
      <c r="L17" t="s">
        <v>667</v>
      </c>
      <c r="M17" t="s">
        <v>1060</v>
      </c>
      <c r="N17" t="s">
        <v>1061</v>
      </c>
    </row>
    <row r="18" spans="1:19" x14ac:dyDescent="0.2">
      <c r="A18" t="s">
        <v>236</v>
      </c>
      <c r="B18" t="s">
        <v>1209</v>
      </c>
      <c r="C18" t="s">
        <v>64</v>
      </c>
      <c r="D18" t="s">
        <v>237</v>
      </c>
      <c r="E18" t="s">
        <v>193</v>
      </c>
      <c r="F18">
        <v>2010</v>
      </c>
      <c r="G18" t="s">
        <v>914</v>
      </c>
      <c r="H18">
        <v>2000000</v>
      </c>
      <c r="I18" t="s">
        <v>914</v>
      </c>
      <c r="J18" t="s">
        <v>238</v>
      </c>
      <c r="K18" t="s">
        <v>106</v>
      </c>
      <c r="L18" t="s">
        <v>667</v>
      </c>
      <c r="M18" t="s">
        <v>1060</v>
      </c>
      <c r="N18" t="s">
        <v>1061</v>
      </c>
    </row>
    <row r="19" spans="1:19" x14ac:dyDescent="0.2">
      <c r="A19" t="s">
        <v>264</v>
      </c>
      <c r="B19" t="s">
        <v>778</v>
      </c>
      <c r="C19" t="s">
        <v>21</v>
      </c>
      <c r="D19" t="s">
        <v>1504</v>
      </c>
      <c r="E19" t="s">
        <v>193</v>
      </c>
      <c r="F19">
        <v>2011</v>
      </c>
      <c r="G19" t="s">
        <v>14</v>
      </c>
      <c r="H19" t="s">
        <v>665</v>
      </c>
      <c r="I19" t="s">
        <v>14</v>
      </c>
      <c r="J19" t="s">
        <v>714</v>
      </c>
      <c r="K19" t="s">
        <v>106</v>
      </c>
      <c r="L19" t="s">
        <v>667</v>
      </c>
      <c r="M19" t="s">
        <v>1060</v>
      </c>
      <c r="N19" t="s">
        <v>781</v>
      </c>
      <c r="O19" t="s">
        <v>1061</v>
      </c>
    </row>
    <row r="20" spans="1:19" x14ac:dyDescent="0.2">
      <c r="A20" t="s">
        <v>265</v>
      </c>
      <c r="B20" t="s">
        <v>778</v>
      </c>
      <c r="C20" t="s">
        <v>49</v>
      </c>
      <c r="D20" t="s">
        <v>1506</v>
      </c>
      <c r="E20" t="s">
        <v>193</v>
      </c>
      <c r="F20">
        <v>2005</v>
      </c>
      <c r="G20" t="s">
        <v>14</v>
      </c>
      <c r="H20" t="s">
        <v>1505</v>
      </c>
      <c r="I20" t="s">
        <v>14</v>
      </c>
      <c r="J20" t="s">
        <v>714</v>
      </c>
      <c r="K20" t="s">
        <v>106</v>
      </c>
      <c r="L20" t="s">
        <v>667</v>
      </c>
      <c r="M20" t="s">
        <v>1060</v>
      </c>
      <c r="N20" t="s">
        <v>781</v>
      </c>
      <c r="O20" t="s">
        <v>1061</v>
      </c>
    </row>
    <row r="21" spans="1:19" x14ac:dyDescent="0.2">
      <c r="A21" t="s">
        <v>1925</v>
      </c>
      <c r="B21" t="s">
        <v>778</v>
      </c>
      <c r="C21" t="s">
        <v>37</v>
      </c>
      <c r="D21" t="s">
        <v>1926</v>
      </c>
      <c r="E21" t="s">
        <v>193</v>
      </c>
      <c r="F21">
        <v>2016</v>
      </c>
      <c r="H21" t="s">
        <v>1430</v>
      </c>
      <c r="J21" t="s">
        <v>1927</v>
      </c>
      <c r="K21" t="s">
        <v>106</v>
      </c>
      <c r="L21" t="s">
        <v>689</v>
      </c>
      <c r="M21" t="s">
        <v>1044</v>
      </c>
      <c r="N21" t="s">
        <v>1928</v>
      </c>
    </row>
    <row r="22" spans="1:19" x14ac:dyDescent="0.2">
      <c r="A22" t="s">
        <v>1964</v>
      </c>
      <c r="B22" t="s">
        <v>778</v>
      </c>
      <c r="C22" t="s">
        <v>37</v>
      </c>
      <c r="D22" t="s">
        <v>1965</v>
      </c>
      <c r="E22" t="s">
        <v>193</v>
      </c>
      <c r="F22">
        <v>2014</v>
      </c>
      <c r="H22" t="s">
        <v>1438</v>
      </c>
      <c r="J22" t="s">
        <v>1956</v>
      </c>
      <c r="K22" t="s">
        <v>106</v>
      </c>
      <c r="L22" t="s">
        <v>802</v>
      </c>
      <c r="M22" t="s">
        <v>1966</v>
      </c>
      <c r="N22" t="s">
        <v>1967</v>
      </c>
      <c r="P22" t="s">
        <v>1110</v>
      </c>
      <c r="Q22" t="s">
        <v>1111</v>
      </c>
      <c r="R22" t="s">
        <v>1112</v>
      </c>
      <c r="S22" t="s">
        <v>1113</v>
      </c>
    </row>
    <row r="23" spans="1:19" x14ac:dyDescent="0.2">
      <c r="A23" t="s">
        <v>1929</v>
      </c>
      <c r="B23" t="s">
        <v>778</v>
      </c>
      <c r="C23" t="s">
        <v>37</v>
      </c>
      <c r="D23" t="s">
        <v>1931</v>
      </c>
      <c r="E23" t="s">
        <v>193</v>
      </c>
      <c r="F23">
        <v>2008</v>
      </c>
      <c r="G23" t="s">
        <v>1125</v>
      </c>
      <c r="H23" t="s">
        <v>1430</v>
      </c>
      <c r="I23" t="s">
        <v>1125</v>
      </c>
      <c r="J23" t="s">
        <v>1932</v>
      </c>
      <c r="K23" t="s">
        <v>106</v>
      </c>
      <c r="L23" t="s">
        <v>802</v>
      </c>
      <c r="M23" t="s">
        <v>1930</v>
      </c>
      <c r="N23" t="s">
        <v>1929</v>
      </c>
      <c r="P23" t="s">
        <v>699</v>
      </c>
      <c r="Q23" t="s">
        <v>804</v>
      </c>
      <c r="R23" t="s">
        <v>445</v>
      </c>
      <c r="S23" t="s">
        <v>1115</v>
      </c>
    </row>
    <row r="24" spans="1:19" x14ac:dyDescent="0.2">
      <c r="A24" t="s">
        <v>1949</v>
      </c>
      <c r="B24" t="s">
        <v>1044</v>
      </c>
      <c r="C24" t="s">
        <v>132</v>
      </c>
      <c r="D24" t="s">
        <v>1950</v>
      </c>
      <c r="E24" t="s">
        <v>193</v>
      </c>
      <c r="F24">
        <v>2015</v>
      </c>
      <c r="G24" t="s">
        <v>22</v>
      </c>
      <c r="H24" t="s">
        <v>1430</v>
      </c>
      <c r="I24" t="s">
        <v>22</v>
      </c>
      <c r="J24" t="s">
        <v>1951</v>
      </c>
      <c r="K24" t="s">
        <v>106</v>
      </c>
      <c r="L24" t="s">
        <v>689</v>
      </c>
      <c r="M24" t="s">
        <v>1952</v>
      </c>
      <c r="N24" t="s">
        <v>1947</v>
      </c>
      <c r="O24" t="s">
        <v>1953</v>
      </c>
    </row>
    <row r="25" spans="1:19" x14ac:dyDescent="0.2">
      <c r="A25" t="s">
        <v>1043</v>
      </c>
      <c r="B25" t="s">
        <v>1044</v>
      </c>
      <c r="C25" t="s">
        <v>132</v>
      </c>
      <c r="D25" t="s">
        <v>1045</v>
      </c>
      <c r="E25" t="s">
        <v>193</v>
      </c>
      <c r="F25">
        <v>2016</v>
      </c>
      <c r="G25" t="s">
        <v>22</v>
      </c>
      <c r="H25">
        <v>314000</v>
      </c>
      <c r="I25" t="s">
        <v>22</v>
      </c>
      <c r="J25" t="s">
        <v>1046</v>
      </c>
      <c r="K25" t="s">
        <v>106</v>
      </c>
      <c r="L25" t="s">
        <v>689</v>
      </c>
      <c r="M25" t="s">
        <v>1047</v>
      </c>
      <c r="N25" t="s">
        <v>1048</v>
      </c>
      <c r="P25" t="s">
        <v>779</v>
      </c>
    </row>
    <row r="26" spans="1:19" x14ac:dyDescent="0.2">
      <c r="A26" t="s">
        <v>1944</v>
      </c>
      <c r="B26" t="s">
        <v>1945</v>
      </c>
      <c r="C26" t="s">
        <v>37</v>
      </c>
      <c r="D26" t="s">
        <v>1946</v>
      </c>
      <c r="E26" t="s">
        <v>193</v>
      </c>
      <c r="F26">
        <v>2015</v>
      </c>
      <c r="G26" t="s">
        <v>1125</v>
      </c>
      <c r="H26" t="s">
        <v>1430</v>
      </c>
      <c r="I26" t="s">
        <v>1125</v>
      </c>
      <c r="J26" t="s">
        <v>1932</v>
      </c>
      <c r="K26" t="s">
        <v>106</v>
      </c>
      <c r="L26" t="s">
        <v>802</v>
      </c>
      <c r="M26" t="s">
        <v>1947</v>
      </c>
      <c r="N26" t="s">
        <v>1948</v>
      </c>
    </row>
    <row r="27" spans="1:19" x14ac:dyDescent="0.2">
      <c r="A27" t="s">
        <v>1819</v>
      </c>
      <c r="B27" t="s">
        <v>778</v>
      </c>
      <c r="C27" t="s">
        <v>37</v>
      </c>
      <c r="D27" t="s">
        <v>1821</v>
      </c>
      <c r="E27" t="s">
        <v>193</v>
      </c>
      <c r="F27">
        <v>2016</v>
      </c>
      <c r="G27" t="s">
        <v>1822</v>
      </c>
      <c r="H27" t="s">
        <v>1430</v>
      </c>
      <c r="I27" t="s">
        <v>1822</v>
      </c>
      <c r="J27" t="s">
        <v>1823</v>
      </c>
      <c r="K27" t="s">
        <v>106</v>
      </c>
      <c r="L27" t="s">
        <v>802</v>
      </c>
      <c r="M27" t="s">
        <v>1820</v>
      </c>
      <c r="N27" t="s">
        <v>1824</v>
      </c>
      <c r="O27" t="s">
        <v>1825</v>
      </c>
    </row>
    <row r="28" spans="1:19" x14ac:dyDescent="0.2">
      <c r="A28" t="s">
        <v>1826</v>
      </c>
      <c r="B28" t="s">
        <v>778</v>
      </c>
      <c r="C28" t="s">
        <v>1791</v>
      </c>
      <c r="D28" t="s">
        <v>1827</v>
      </c>
      <c r="E28" t="s">
        <v>193</v>
      </c>
      <c r="F28">
        <v>2016</v>
      </c>
      <c r="G28" t="s">
        <v>1828</v>
      </c>
      <c r="H28" t="s">
        <v>676</v>
      </c>
      <c r="I28" t="s">
        <v>1828</v>
      </c>
      <c r="J28" t="s">
        <v>1823</v>
      </c>
      <c r="K28" t="s">
        <v>106</v>
      </c>
      <c r="L28" t="s">
        <v>802</v>
      </c>
      <c r="M28" t="s">
        <v>1820</v>
      </c>
      <c r="N28" t="s">
        <v>1829</v>
      </c>
      <c r="O28" t="s">
        <v>1184</v>
      </c>
    </row>
    <row r="29" spans="1:19" x14ac:dyDescent="0.2">
      <c r="A29" t="s">
        <v>546</v>
      </c>
      <c r="B29" t="s">
        <v>778</v>
      </c>
      <c r="C29" t="s">
        <v>122</v>
      </c>
      <c r="D29" t="s">
        <v>780</v>
      </c>
      <c r="E29" t="s">
        <v>193</v>
      </c>
      <c r="F29">
        <v>2015</v>
      </c>
      <c r="G29" t="s">
        <v>547</v>
      </c>
      <c r="H29">
        <v>10000</v>
      </c>
      <c r="I29" t="s">
        <v>547</v>
      </c>
      <c r="J29" t="s">
        <v>714</v>
      </c>
      <c r="K29" t="s">
        <v>106</v>
      </c>
      <c r="L29" t="s">
        <v>667</v>
      </c>
      <c r="M29" t="s">
        <v>781</v>
      </c>
      <c r="N29" t="s">
        <v>782</v>
      </c>
      <c r="O29" t="s">
        <v>783</v>
      </c>
    </row>
    <row r="30" spans="1:19" x14ac:dyDescent="0.2">
      <c r="A30" t="s">
        <v>274</v>
      </c>
      <c r="B30" t="s">
        <v>1227</v>
      </c>
      <c r="C30" t="s">
        <v>21</v>
      </c>
      <c r="D30" t="s">
        <v>1228</v>
      </c>
      <c r="E30" t="s">
        <v>193</v>
      </c>
      <c r="F30">
        <v>2010</v>
      </c>
      <c r="G30" t="s">
        <v>22</v>
      </c>
      <c r="H30">
        <v>2300000</v>
      </c>
      <c r="I30" t="s">
        <v>22</v>
      </c>
      <c r="J30" t="s">
        <v>275</v>
      </c>
      <c r="K30" t="s">
        <v>106</v>
      </c>
      <c r="L30" t="s">
        <v>678</v>
      </c>
      <c r="M30" t="s">
        <v>1227</v>
      </c>
      <c r="N30" t="s">
        <v>1229</v>
      </c>
      <c r="O30" t="s">
        <v>1230</v>
      </c>
      <c r="P30" t="s">
        <v>515</v>
      </c>
      <c r="Q30" t="s">
        <v>516</v>
      </c>
      <c r="R30" t="s">
        <v>1200</v>
      </c>
    </row>
    <row r="31" spans="1:19" x14ac:dyDescent="0.2">
      <c r="A31" t="s">
        <v>180</v>
      </c>
      <c r="B31" t="s">
        <v>782</v>
      </c>
      <c r="C31" t="s">
        <v>64</v>
      </c>
      <c r="D31" t="s">
        <v>181</v>
      </c>
      <c r="E31" t="s">
        <v>193</v>
      </c>
      <c r="F31">
        <v>2011</v>
      </c>
      <c r="H31" t="s">
        <v>665</v>
      </c>
      <c r="J31" t="s">
        <v>182</v>
      </c>
      <c r="K31" t="s">
        <v>106</v>
      </c>
      <c r="L31" t="s">
        <v>667</v>
      </c>
      <c r="M31" t="s">
        <v>782</v>
      </c>
      <c r="N31" t="s">
        <v>1617</v>
      </c>
    </row>
    <row r="32" spans="1:19" x14ac:dyDescent="0.2">
      <c r="A32" t="s">
        <v>1011</v>
      </c>
      <c r="B32" t="s">
        <v>778</v>
      </c>
      <c r="C32" t="s">
        <v>49</v>
      </c>
      <c r="D32" t="s">
        <v>1013</v>
      </c>
      <c r="E32" t="s">
        <v>193</v>
      </c>
      <c r="F32">
        <v>2014</v>
      </c>
      <c r="G32" t="s">
        <v>14</v>
      </c>
      <c r="H32">
        <v>230000</v>
      </c>
      <c r="I32" t="s">
        <v>14</v>
      </c>
      <c r="J32" t="s">
        <v>1014</v>
      </c>
      <c r="K32" t="s">
        <v>106</v>
      </c>
      <c r="L32" t="s">
        <v>667</v>
      </c>
      <c r="M32" t="s">
        <v>1012</v>
      </c>
      <c r="N32" t="s">
        <v>782</v>
      </c>
      <c r="O32" t="s">
        <v>1015</v>
      </c>
    </row>
    <row r="33" spans="1:19" x14ac:dyDescent="0.2">
      <c r="A33" t="s">
        <v>894</v>
      </c>
      <c r="B33" t="s">
        <v>790</v>
      </c>
      <c r="C33" t="s">
        <v>49</v>
      </c>
      <c r="D33" t="s">
        <v>895</v>
      </c>
      <c r="E33" t="s">
        <v>193</v>
      </c>
      <c r="F33">
        <v>2016</v>
      </c>
      <c r="H33">
        <v>78000</v>
      </c>
      <c r="J33" t="s">
        <v>896</v>
      </c>
      <c r="K33" t="s">
        <v>106</v>
      </c>
      <c r="L33" t="s">
        <v>667</v>
      </c>
      <c r="M33" t="s">
        <v>783</v>
      </c>
      <c r="N33" t="s">
        <v>793</v>
      </c>
      <c r="O33" t="s">
        <v>789</v>
      </c>
      <c r="P33" t="s">
        <v>607</v>
      </c>
      <c r="Q33" t="s">
        <v>1390</v>
      </c>
    </row>
    <row r="34" spans="1:19" x14ac:dyDescent="0.2">
      <c r="A34" t="s">
        <v>499</v>
      </c>
      <c r="C34" t="s">
        <v>712</v>
      </c>
      <c r="D34" t="s">
        <v>920</v>
      </c>
      <c r="E34" t="s">
        <v>193</v>
      </c>
      <c r="F34">
        <v>2012</v>
      </c>
      <c r="G34" t="s">
        <v>22</v>
      </c>
      <c r="H34">
        <v>100000</v>
      </c>
      <c r="I34" t="s">
        <v>22</v>
      </c>
      <c r="J34" t="s">
        <v>788</v>
      </c>
      <c r="K34" t="s">
        <v>106</v>
      </c>
      <c r="L34" t="s">
        <v>667</v>
      </c>
      <c r="M34" t="s">
        <v>783</v>
      </c>
      <c r="N34" t="s">
        <v>909</v>
      </c>
    </row>
    <row r="35" spans="1:19" x14ac:dyDescent="0.2">
      <c r="A35" t="s">
        <v>934</v>
      </c>
      <c r="B35" t="s">
        <v>790</v>
      </c>
      <c r="C35" t="s">
        <v>712</v>
      </c>
      <c r="D35" t="s">
        <v>895</v>
      </c>
      <c r="E35" t="s">
        <v>193</v>
      </c>
      <c r="F35">
        <v>2016</v>
      </c>
      <c r="H35">
        <v>102000</v>
      </c>
      <c r="J35" t="s">
        <v>896</v>
      </c>
      <c r="K35" t="s">
        <v>106</v>
      </c>
      <c r="L35" t="s">
        <v>667</v>
      </c>
      <c r="M35" t="s">
        <v>783</v>
      </c>
      <c r="N35" t="s">
        <v>793</v>
      </c>
      <c r="O35" t="s">
        <v>789</v>
      </c>
      <c r="P35" t="s">
        <v>1392</v>
      </c>
      <c r="Q35" t="s">
        <v>1396</v>
      </c>
      <c r="R35" t="s">
        <v>764</v>
      </c>
      <c r="S35" t="s">
        <v>1397</v>
      </c>
    </row>
    <row r="36" spans="1:19" x14ac:dyDescent="0.2">
      <c r="A36" t="s">
        <v>947</v>
      </c>
      <c r="B36" t="s">
        <v>790</v>
      </c>
      <c r="C36" t="s">
        <v>49</v>
      </c>
      <c r="D36" t="s">
        <v>948</v>
      </c>
      <c r="E36" t="s">
        <v>193</v>
      </c>
      <c r="F36">
        <v>2016</v>
      </c>
      <c r="H36">
        <v>123000</v>
      </c>
      <c r="J36" t="s">
        <v>896</v>
      </c>
      <c r="K36" t="s">
        <v>106</v>
      </c>
      <c r="L36" t="s">
        <v>667</v>
      </c>
      <c r="M36" t="s">
        <v>783</v>
      </c>
      <c r="N36" t="s">
        <v>793</v>
      </c>
      <c r="O36" t="s">
        <v>789</v>
      </c>
      <c r="P36" t="s">
        <v>830</v>
      </c>
      <c r="Q36" t="s">
        <v>932</v>
      </c>
      <c r="R36" t="s">
        <v>1403</v>
      </c>
      <c r="S36" t="s">
        <v>1404</v>
      </c>
    </row>
    <row r="37" spans="1:19" x14ac:dyDescent="0.2">
      <c r="A37" t="s">
        <v>952</v>
      </c>
      <c r="B37" t="s">
        <v>790</v>
      </c>
      <c r="C37" t="s">
        <v>49</v>
      </c>
      <c r="D37" t="s">
        <v>953</v>
      </c>
      <c r="E37" t="s">
        <v>193</v>
      </c>
      <c r="F37">
        <v>2016</v>
      </c>
      <c r="H37">
        <v>132000</v>
      </c>
      <c r="J37" t="s">
        <v>896</v>
      </c>
      <c r="K37" t="s">
        <v>106</v>
      </c>
      <c r="L37" t="s">
        <v>667</v>
      </c>
      <c r="M37" t="s">
        <v>783</v>
      </c>
      <c r="N37" t="s">
        <v>793</v>
      </c>
      <c r="O37" t="s">
        <v>789</v>
      </c>
    </row>
    <row r="38" spans="1:19" x14ac:dyDescent="0.2">
      <c r="A38" t="s">
        <v>966</v>
      </c>
      <c r="B38" t="s">
        <v>790</v>
      </c>
      <c r="C38" t="s">
        <v>720</v>
      </c>
      <c r="D38" t="s">
        <v>967</v>
      </c>
      <c r="E38" t="s">
        <v>193</v>
      </c>
      <c r="F38">
        <v>2016</v>
      </c>
      <c r="H38">
        <v>170000</v>
      </c>
      <c r="J38" t="s">
        <v>896</v>
      </c>
      <c r="K38" t="s">
        <v>106</v>
      </c>
      <c r="L38" t="s">
        <v>667</v>
      </c>
      <c r="M38" t="s">
        <v>783</v>
      </c>
      <c r="N38" t="s">
        <v>793</v>
      </c>
      <c r="O38" t="s">
        <v>789</v>
      </c>
      <c r="P38" t="s">
        <v>439</v>
      </c>
      <c r="S38" t="s">
        <v>1411</v>
      </c>
    </row>
    <row r="39" spans="1:19" x14ac:dyDescent="0.2">
      <c r="A39" t="s">
        <v>973</v>
      </c>
      <c r="B39" t="s">
        <v>790</v>
      </c>
      <c r="C39" t="s">
        <v>64</v>
      </c>
      <c r="D39" t="s">
        <v>974</v>
      </c>
      <c r="E39" t="s">
        <v>193</v>
      </c>
      <c r="F39">
        <v>2016</v>
      </c>
      <c r="H39">
        <v>173000</v>
      </c>
      <c r="J39" t="s">
        <v>896</v>
      </c>
      <c r="K39" t="s">
        <v>106</v>
      </c>
      <c r="L39" t="s">
        <v>667</v>
      </c>
      <c r="M39" t="s">
        <v>783</v>
      </c>
      <c r="N39" t="s">
        <v>793</v>
      </c>
      <c r="O39" t="s">
        <v>789</v>
      </c>
    </row>
    <row r="40" spans="1:19" x14ac:dyDescent="0.2">
      <c r="A40" t="s">
        <v>977</v>
      </c>
      <c r="B40" t="s">
        <v>790</v>
      </c>
      <c r="C40" t="s">
        <v>70</v>
      </c>
      <c r="D40" t="s">
        <v>978</v>
      </c>
      <c r="E40" t="s">
        <v>193</v>
      </c>
      <c r="F40">
        <v>2016</v>
      </c>
      <c r="H40">
        <v>193000</v>
      </c>
      <c r="J40" t="s">
        <v>896</v>
      </c>
      <c r="K40" t="s">
        <v>106</v>
      </c>
      <c r="L40" t="s">
        <v>667</v>
      </c>
      <c r="M40" t="s">
        <v>783</v>
      </c>
      <c r="N40" t="s">
        <v>793</v>
      </c>
      <c r="O40" t="s">
        <v>789</v>
      </c>
      <c r="P40" t="s">
        <v>738</v>
      </c>
      <c r="Q40" t="s">
        <v>1414</v>
      </c>
    </row>
    <row r="41" spans="1:19" x14ac:dyDescent="0.2">
      <c r="A41" t="s">
        <v>999</v>
      </c>
      <c r="B41" t="s">
        <v>790</v>
      </c>
      <c r="C41" t="s">
        <v>712</v>
      </c>
      <c r="D41" t="s">
        <v>1000</v>
      </c>
      <c r="E41" t="s">
        <v>193</v>
      </c>
      <c r="F41">
        <v>2016</v>
      </c>
      <c r="H41">
        <v>206000</v>
      </c>
      <c r="J41" t="s">
        <v>896</v>
      </c>
      <c r="K41" t="s">
        <v>106</v>
      </c>
      <c r="L41" t="s">
        <v>667</v>
      </c>
      <c r="M41" t="s">
        <v>783</v>
      </c>
      <c r="N41" t="s">
        <v>793</v>
      </c>
      <c r="O41" t="s">
        <v>789</v>
      </c>
      <c r="P41" t="s">
        <v>1232</v>
      </c>
      <c r="Q41" t="s">
        <v>1417</v>
      </c>
      <c r="R41" t="s">
        <v>816</v>
      </c>
      <c r="S41" t="s">
        <v>1418</v>
      </c>
    </row>
    <row r="42" spans="1:19" x14ac:dyDescent="0.2">
      <c r="A42" t="s">
        <v>1034</v>
      </c>
      <c r="B42" t="s">
        <v>790</v>
      </c>
      <c r="C42" t="s">
        <v>109</v>
      </c>
      <c r="D42" t="s">
        <v>1035</v>
      </c>
      <c r="E42" t="s">
        <v>193</v>
      </c>
      <c r="F42">
        <v>2016</v>
      </c>
      <c r="H42">
        <v>295000</v>
      </c>
      <c r="J42" t="s">
        <v>896</v>
      </c>
      <c r="K42" t="s">
        <v>106</v>
      </c>
      <c r="L42" t="s">
        <v>667</v>
      </c>
      <c r="M42" t="s">
        <v>783</v>
      </c>
      <c r="N42" t="s">
        <v>793</v>
      </c>
      <c r="O42" t="s">
        <v>789</v>
      </c>
    </row>
    <row r="43" spans="1:19" x14ac:dyDescent="0.2">
      <c r="A43" t="s">
        <v>1142</v>
      </c>
      <c r="B43" t="s">
        <v>790</v>
      </c>
      <c r="C43" t="s">
        <v>21</v>
      </c>
      <c r="D43" t="s">
        <v>21</v>
      </c>
      <c r="E43" t="s">
        <v>193</v>
      </c>
      <c r="F43">
        <v>2016</v>
      </c>
      <c r="H43">
        <v>510000</v>
      </c>
      <c r="J43" t="s">
        <v>896</v>
      </c>
      <c r="K43" t="s">
        <v>106</v>
      </c>
      <c r="L43" t="s">
        <v>667</v>
      </c>
      <c r="M43" t="s">
        <v>783</v>
      </c>
      <c r="N43" t="s">
        <v>793</v>
      </c>
      <c r="O43" t="s">
        <v>789</v>
      </c>
      <c r="P43" t="s">
        <v>1428</v>
      </c>
      <c r="Q43" t="s">
        <v>823</v>
      </c>
      <c r="R43" t="s">
        <v>1153</v>
      </c>
    </row>
    <row r="44" spans="1:19" x14ac:dyDescent="0.2">
      <c r="A44" t="s">
        <v>1168</v>
      </c>
      <c r="B44" t="s">
        <v>790</v>
      </c>
      <c r="C44" t="s">
        <v>21</v>
      </c>
      <c r="D44" t="s">
        <v>1169</v>
      </c>
      <c r="E44" t="s">
        <v>193</v>
      </c>
      <c r="F44">
        <v>2016</v>
      </c>
      <c r="H44">
        <v>898000</v>
      </c>
      <c r="J44" t="s">
        <v>896</v>
      </c>
      <c r="K44" t="s">
        <v>106</v>
      </c>
      <c r="L44" t="s">
        <v>667</v>
      </c>
      <c r="M44" t="s">
        <v>783</v>
      </c>
      <c r="N44" t="s">
        <v>793</v>
      </c>
      <c r="O44" t="s">
        <v>789</v>
      </c>
    </row>
    <row r="45" spans="1:19" x14ac:dyDescent="0.2">
      <c r="A45" t="s">
        <v>1262</v>
      </c>
      <c r="B45" t="s">
        <v>790</v>
      </c>
      <c r="C45" t="s">
        <v>122</v>
      </c>
      <c r="D45" t="s">
        <v>1263</v>
      </c>
      <c r="E45" t="s">
        <v>193</v>
      </c>
      <c r="F45">
        <v>2014</v>
      </c>
      <c r="H45">
        <v>3375000</v>
      </c>
      <c r="J45" t="s">
        <v>896</v>
      </c>
      <c r="K45" t="s">
        <v>106</v>
      </c>
      <c r="L45" t="s">
        <v>667</v>
      </c>
      <c r="M45" t="s">
        <v>783</v>
      </c>
      <c r="N45" t="s">
        <v>793</v>
      </c>
      <c r="O45" t="s">
        <v>789</v>
      </c>
    </row>
    <row r="46" spans="1:19" x14ac:dyDescent="0.2">
      <c r="A46" t="s">
        <v>337</v>
      </c>
      <c r="B46" t="s">
        <v>791</v>
      </c>
      <c r="C46" t="s">
        <v>35</v>
      </c>
      <c r="D46" t="s">
        <v>1544</v>
      </c>
      <c r="E46" t="s">
        <v>193</v>
      </c>
      <c r="F46">
        <v>2015</v>
      </c>
      <c r="G46" t="s">
        <v>22</v>
      </c>
      <c r="H46" t="s">
        <v>1525</v>
      </c>
      <c r="I46" t="s">
        <v>22</v>
      </c>
      <c r="J46" t="s">
        <v>336</v>
      </c>
      <c r="K46" t="s">
        <v>106</v>
      </c>
      <c r="L46" t="s">
        <v>667</v>
      </c>
      <c r="M46" t="s">
        <v>909</v>
      </c>
    </row>
    <row r="47" spans="1:19" x14ac:dyDescent="0.2">
      <c r="A47" t="s">
        <v>2152</v>
      </c>
      <c r="B47" t="s">
        <v>1542</v>
      </c>
      <c r="C47" t="s">
        <v>122</v>
      </c>
      <c r="D47" t="s">
        <v>2154</v>
      </c>
      <c r="E47" t="s">
        <v>193</v>
      </c>
      <c r="F47">
        <v>2016</v>
      </c>
      <c r="H47" t="s">
        <v>2153</v>
      </c>
      <c r="J47" t="s">
        <v>2155</v>
      </c>
      <c r="K47" t="s">
        <v>106</v>
      </c>
      <c r="L47" t="s">
        <v>678</v>
      </c>
      <c r="M47" t="s">
        <v>909</v>
      </c>
    </row>
    <row r="48" spans="1:19" x14ac:dyDescent="0.2">
      <c r="A48" t="s">
        <v>2156</v>
      </c>
      <c r="B48" t="s">
        <v>1542</v>
      </c>
      <c r="C48" t="s">
        <v>131</v>
      </c>
      <c r="D48" t="s">
        <v>2157</v>
      </c>
      <c r="E48" t="s">
        <v>193</v>
      </c>
      <c r="F48">
        <v>2016</v>
      </c>
      <c r="H48" t="s">
        <v>2153</v>
      </c>
      <c r="J48" t="s">
        <v>2158</v>
      </c>
      <c r="K48" t="s">
        <v>106</v>
      </c>
      <c r="L48" t="s">
        <v>678</v>
      </c>
      <c r="M48" t="s">
        <v>909</v>
      </c>
    </row>
    <row r="49" spans="1:18" x14ac:dyDescent="0.2">
      <c r="A49" t="s">
        <v>145</v>
      </c>
      <c r="B49" t="s">
        <v>1542</v>
      </c>
      <c r="C49" t="s">
        <v>145</v>
      </c>
      <c r="D49" t="s">
        <v>2159</v>
      </c>
      <c r="E49" t="s">
        <v>193</v>
      </c>
      <c r="F49">
        <v>2016</v>
      </c>
      <c r="H49" t="s">
        <v>2153</v>
      </c>
      <c r="J49" t="s">
        <v>2160</v>
      </c>
      <c r="K49" t="s">
        <v>106</v>
      </c>
      <c r="L49" t="s">
        <v>678</v>
      </c>
      <c r="M49" t="s">
        <v>909</v>
      </c>
    </row>
    <row r="50" spans="1:18" x14ac:dyDescent="0.2">
      <c r="A50" t="s">
        <v>2161</v>
      </c>
      <c r="B50" t="s">
        <v>1542</v>
      </c>
      <c r="C50" t="s">
        <v>49</v>
      </c>
      <c r="D50" t="s">
        <v>2162</v>
      </c>
      <c r="E50" t="s">
        <v>193</v>
      </c>
      <c r="F50">
        <v>2016</v>
      </c>
      <c r="H50" t="s">
        <v>2153</v>
      </c>
      <c r="J50" t="s">
        <v>2163</v>
      </c>
      <c r="K50" t="s">
        <v>106</v>
      </c>
      <c r="L50" t="s">
        <v>678</v>
      </c>
      <c r="M50" t="s">
        <v>909</v>
      </c>
    </row>
    <row r="51" spans="1:18" x14ac:dyDescent="0.2">
      <c r="A51" t="s">
        <v>132</v>
      </c>
      <c r="B51" t="s">
        <v>1542</v>
      </c>
      <c r="C51" t="s">
        <v>132</v>
      </c>
      <c r="D51" t="s">
        <v>2164</v>
      </c>
      <c r="E51" t="s">
        <v>193</v>
      </c>
      <c r="F51">
        <v>2016</v>
      </c>
      <c r="H51" t="s">
        <v>2153</v>
      </c>
      <c r="J51" t="s">
        <v>2165</v>
      </c>
      <c r="K51" t="s">
        <v>106</v>
      </c>
      <c r="L51" t="s">
        <v>678</v>
      </c>
      <c r="M51" t="s">
        <v>909</v>
      </c>
    </row>
    <row r="52" spans="1:18" x14ac:dyDescent="0.2">
      <c r="A52" t="s">
        <v>335</v>
      </c>
      <c r="B52" t="s">
        <v>1542</v>
      </c>
      <c r="C52" t="s">
        <v>122</v>
      </c>
      <c r="D52" t="s">
        <v>1543</v>
      </c>
      <c r="E52" t="s">
        <v>193</v>
      </c>
      <c r="F52">
        <v>2011</v>
      </c>
      <c r="G52" t="s">
        <v>22</v>
      </c>
      <c r="H52" t="s">
        <v>665</v>
      </c>
      <c r="I52" t="s">
        <v>22</v>
      </c>
      <c r="J52" t="s">
        <v>336</v>
      </c>
      <c r="K52" t="s">
        <v>106</v>
      </c>
      <c r="L52" t="s">
        <v>678</v>
      </c>
      <c r="M52" t="s">
        <v>1542</v>
      </c>
      <c r="N52" t="s">
        <v>909</v>
      </c>
      <c r="O52" t="s">
        <v>791</v>
      </c>
    </row>
    <row r="53" spans="1:18" x14ac:dyDescent="0.2">
      <c r="A53" t="s">
        <v>339</v>
      </c>
      <c r="C53" t="s">
        <v>21</v>
      </c>
      <c r="D53" t="s">
        <v>340</v>
      </c>
      <c r="E53" t="s">
        <v>193</v>
      </c>
      <c r="F53">
        <v>2013</v>
      </c>
      <c r="G53" t="s">
        <v>14</v>
      </c>
      <c r="H53" t="s">
        <v>665</v>
      </c>
      <c r="I53" t="s">
        <v>14</v>
      </c>
      <c r="J53" t="s">
        <v>788</v>
      </c>
      <c r="K53" t="s">
        <v>106</v>
      </c>
      <c r="L53" t="s">
        <v>678</v>
      </c>
      <c r="M53" t="s">
        <v>1542</v>
      </c>
      <c r="N53" t="s">
        <v>789</v>
      </c>
      <c r="O53" t="s">
        <v>790</v>
      </c>
      <c r="P53" t="s">
        <v>1466</v>
      </c>
      <c r="Q53" t="s">
        <v>139</v>
      </c>
      <c r="R53" t="s">
        <v>1467</v>
      </c>
    </row>
    <row r="54" spans="1:18" x14ac:dyDescent="0.2">
      <c r="A54" t="s">
        <v>261</v>
      </c>
      <c r="C54" t="s">
        <v>49</v>
      </c>
      <c r="D54" t="s">
        <v>982</v>
      </c>
      <c r="E54" t="s">
        <v>193</v>
      </c>
      <c r="F54">
        <v>2011</v>
      </c>
      <c r="G54" t="s">
        <v>14</v>
      </c>
      <c r="H54">
        <v>200000</v>
      </c>
      <c r="I54" t="s">
        <v>14</v>
      </c>
      <c r="J54" t="s">
        <v>262</v>
      </c>
      <c r="K54" t="s">
        <v>106</v>
      </c>
      <c r="L54" t="s">
        <v>678</v>
      </c>
      <c r="M54" t="s">
        <v>983</v>
      </c>
      <c r="N54" t="s">
        <v>781</v>
      </c>
    </row>
    <row r="55" spans="1:18" x14ac:dyDescent="0.2">
      <c r="A55" t="s">
        <v>623</v>
      </c>
      <c r="B55" t="s">
        <v>1044</v>
      </c>
      <c r="C55" t="s">
        <v>19</v>
      </c>
      <c r="D55" t="s">
        <v>624</v>
      </c>
      <c r="E55" t="s">
        <v>193</v>
      </c>
      <c r="F55">
        <v>2014</v>
      </c>
      <c r="G55" t="s">
        <v>22</v>
      </c>
      <c r="H55" t="s">
        <v>1496</v>
      </c>
      <c r="I55" t="s">
        <v>22</v>
      </c>
      <c r="J55" t="s">
        <v>625</v>
      </c>
      <c r="K55" t="s">
        <v>106</v>
      </c>
      <c r="L55" t="s">
        <v>689</v>
      </c>
      <c r="M55" t="s">
        <v>1659</v>
      </c>
    </row>
    <row r="56" spans="1:18" x14ac:dyDescent="0.2">
      <c r="A56" t="s">
        <v>517</v>
      </c>
      <c r="C56" t="s">
        <v>109</v>
      </c>
      <c r="D56" t="s">
        <v>1616</v>
      </c>
      <c r="E56" t="s">
        <v>193</v>
      </c>
      <c r="F56">
        <v>2015</v>
      </c>
      <c r="G56" t="s">
        <v>31</v>
      </c>
      <c r="H56" t="s">
        <v>665</v>
      </c>
      <c r="I56" t="s">
        <v>31</v>
      </c>
      <c r="J56" t="s">
        <v>485</v>
      </c>
      <c r="K56" t="s">
        <v>106</v>
      </c>
      <c r="L56" t="s">
        <v>667</v>
      </c>
      <c r="M56" t="s">
        <v>785</v>
      </c>
      <c r="N56" t="s">
        <v>1338</v>
      </c>
      <c r="O56" t="s">
        <v>1340</v>
      </c>
    </row>
    <row r="57" spans="1:18" x14ac:dyDescent="0.2">
      <c r="A57" t="s">
        <v>537</v>
      </c>
      <c r="C57" t="s">
        <v>35</v>
      </c>
      <c r="D57" t="s">
        <v>1628</v>
      </c>
      <c r="E57" t="s">
        <v>193</v>
      </c>
      <c r="F57">
        <v>2016</v>
      </c>
      <c r="G57" t="s">
        <v>52</v>
      </c>
      <c r="H57" t="s">
        <v>665</v>
      </c>
      <c r="I57" t="s">
        <v>52</v>
      </c>
      <c r="J57" t="s">
        <v>485</v>
      </c>
      <c r="K57" t="s">
        <v>106</v>
      </c>
      <c r="L57" t="s">
        <v>667</v>
      </c>
      <c r="M57" t="s">
        <v>785</v>
      </c>
      <c r="N57" t="s">
        <v>786</v>
      </c>
      <c r="O57" t="s">
        <v>1338</v>
      </c>
    </row>
    <row r="58" spans="1:18" x14ac:dyDescent="0.2">
      <c r="A58" t="s">
        <v>538</v>
      </c>
      <c r="C58" t="s">
        <v>21</v>
      </c>
      <c r="D58" t="s">
        <v>1629</v>
      </c>
      <c r="E58" t="s">
        <v>193</v>
      </c>
      <c r="F58">
        <v>2007</v>
      </c>
      <c r="G58" t="s">
        <v>52</v>
      </c>
      <c r="H58" t="s">
        <v>665</v>
      </c>
      <c r="I58" t="s">
        <v>52</v>
      </c>
      <c r="J58" t="s">
        <v>485</v>
      </c>
      <c r="K58" t="s">
        <v>106</v>
      </c>
      <c r="L58" t="s">
        <v>667</v>
      </c>
      <c r="M58" t="s">
        <v>785</v>
      </c>
      <c r="N58" t="s">
        <v>786</v>
      </c>
      <c r="O58" t="s">
        <v>1186</v>
      </c>
      <c r="P58" t="s">
        <v>1023</v>
      </c>
      <c r="Q58" t="s">
        <v>148</v>
      </c>
    </row>
    <row r="59" spans="1:18" x14ac:dyDescent="0.2">
      <c r="A59" t="s">
        <v>252</v>
      </c>
      <c r="C59" t="s">
        <v>49</v>
      </c>
      <c r="D59" t="s">
        <v>1225</v>
      </c>
      <c r="E59" t="s">
        <v>193</v>
      </c>
      <c r="F59">
        <v>2014</v>
      </c>
      <c r="G59" t="s">
        <v>245</v>
      </c>
      <c r="H59">
        <v>2292000</v>
      </c>
      <c r="I59" t="s">
        <v>245</v>
      </c>
      <c r="J59" t="s">
        <v>1226</v>
      </c>
      <c r="K59" t="s">
        <v>106</v>
      </c>
      <c r="L59" t="s">
        <v>689</v>
      </c>
      <c r="M59" t="s">
        <v>253</v>
      </c>
    </row>
    <row r="60" spans="1:18" x14ac:dyDescent="0.2">
      <c r="A60" t="s">
        <v>149</v>
      </c>
      <c r="C60" t="s">
        <v>35</v>
      </c>
      <c r="D60" t="s">
        <v>150</v>
      </c>
      <c r="E60" t="s">
        <v>157</v>
      </c>
      <c r="F60">
        <v>2017</v>
      </c>
      <c r="G60" t="s">
        <v>14</v>
      </c>
      <c r="H60" t="s">
        <v>1430</v>
      </c>
      <c r="I60" t="s">
        <v>14</v>
      </c>
      <c r="J60" t="s">
        <v>151</v>
      </c>
      <c r="K60" t="s">
        <v>106</v>
      </c>
      <c r="L60" t="s">
        <v>667</v>
      </c>
      <c r="M60" t="s">
        <v>1431</v>
      </c>
    </row>
    <row r="61" spans="1:18" x14ac:dyDescent="0.2">
      <c r="A61" t="s">
        <v>258</v>
      </c>
      <c r="B61" t="s">
        <v>1184</v>
      </c>
      <c r="C61" t="s">
        <v>122</v>
      </c>
      <c r="D61" t="s">
        <v>1233</v>
      </c>
      <c r="E61" t="s">
        <v>193</v>
      </c>
      <c r="F61">
        <v>2009</v>
      </c>
      <c r="G61" t="s">
        <v>14</v>
      </c>
      <c r="H61">
        <v>2390000</v>
      </c>
      <c r="I61" t="s">
        <v>14</v>
      </c>
      <c r="J61" t="s">
        <v>1234</v>
      </c>
      <c r="K61" t="s">
        <v>106</v>
      </c>
      <c r="L61" t="s">
        <v>678</v>
      </c>
      <c r="M61" t="s">
        <v>1224</v>
      </c>
      <c r="N61" t="s">
        <v>1235</v>
      </c>
      <c r="O61" t="s">
        <v>1236</v>
      </c>
      <c r="P61" t="s">
        <v>1375</v>
      </c>
    </row>
    <row r="62" spans="1:18" x14ac:dyDescent="0.2">
      <c r="A62" t="s">
        <v>493</v>
      </c>
      <c r="B62" t="s">
        <v>710</v>
      </c>
      <c r="C62" t="s">
        <v>712</v>
      </c>
      <c r="D62" t="s">
        <v>713</v>
      </c>
      <c r="E62" t="s">
        <v>193</v>
      </c>
      <c r="F62">
        <v>2009</v>
      </c>
      <c r="G62" t="s">
        <v>14</v>
      </c>
      <c r="H62" t="s">
        <v>665</v>
      </c>
      <c r="I62" t="s">
        <v>14</v>
      </c>
      <c r="J62" t="s">
        <v>714</v>
      </c>
      <c r="K62" t="s">
        <v>106</v>
      </c>
      <c r="L62" t="s">
        <v>667</v>
      </c>
      <c r="M62" t="s">
        <v>715</v>
      </c>
      <c r="N62" t="s">
        <v>716</v>
      </c>
    </row>
    <row r="63" spans="1:18" x14ac:dyDescent="0.2">
      <c r="A63" t="s">
        <v>484</v>
      </c>
      <c r="C63" t="s">
        <v>712</v>
      </c>
      <c r="D63" t="s">
        <v>1604</v>
      </c>
      <c r="E63" t="s">
        <v>193</v>
      </c>
      <c r="F63">
        <v>2007</v>
      </c>
      <c r="G63" t="s">
        <v>52</v>
      </c>
      <c r="H63" t="s">
        <v>665</v>
      </c>
      <c r="I63" t="s">
        <v>52</v>
      </c>
      <c r="J63" t="s">
        <v>485</v>
      </c>
      <c r="K63" t="s">
        <v>106</v>
      </c>
      <c r="L63" t="s">
        <v>667</v>
      </c>
      <c r="M63" t="s">
        <v>786</v>
      </c>
      <c r="N63" t="s">
        <v>1338</v>
      </c>
      <c r="O63" t="s">
        <v>1340</v>
      </c>
    </row>
    <row r="64" spans="1:18" x14ac:dyDescent="0.2">
      <c r="A64" t="s">
        <v>256</v>
      </c>
      <c r="B64" t="s">
        <v>1184</v>
      </c>
      <c r="C64" t="s">
        <v>21</v>
      </c>
      <c r="D64" t="s">
        <v>1185</v>
      </c>
      <c r="E64" t="s">
        <v>193</v>
      </c>
      <c r="F64">
        <v>2013</v>
      </c>
      <c r="G64" t="s">
        <v>22</v>
      </c>
      <c r="H64">
        <v>1038000</v>
      </c>
      <c r="I64" t="s">
        <v>22</v>
      </c>
      <c r="J64" t="s">
        <v>257</v>
      </c>
      <c r="K64" t="s">
        <v>106</v>
      </c>
      <c r="L64" t="s">
        <v>678</v>
      </c>
      <c r="M64" t="s">
        <v>1186</v>
      </c>
      <c r="P64" t="s">
        <v>1830</v>
      </c>
      <c r="Q64" t="s">
        <v>1831</v>
      </c>
    </row>
    <row r="65" spans="1:19" x14ac:dyDescent="0.2">
      <c r="A65" t="s">
        <v>479</v>
      </c>
      <c r="B65" t="s">
        <v>1184</v>
      </c>
      <c r="C65" t="s">
        <v>122</v>
      </c>
      <c r="D65" t="s">
        <v>1595</v>
      </c>
      <c r="E65" t="s">
        <v>193</v>
      </c>
      <c r="F65">
        <v>2013</v>
      </c>
      <c r="G65" t="s">
        <v>914</v>
      </c>
      <c r="H65" t="s">
        <v>676</v>
      </c>
      <c r="I65" t="s">
        <v>914</v>
      </c>
      <c r="J65" t="s">
        <v>1596</v>
      </c>
      <c r="K65" t="s">
        <v>106</v>
      </c>
      <c r="L65" t="s">
        <v>678</v>
      </c>
      <c r="M65" t="s">
        <v>1186</v>
      </c>
      <c r="N65" t="s">
        <v>480</v>
      </c>
      <c r="P65" t="s">
        <v>1841</v>
      </c>
      <c r="Q65" t="s">
        <v>513</v>
      </c>
      <c r="R65" t="s">
        <v>1842</v>
      </c>
      <c r="S65" t="s">
        <v>1843</v>
      </c>
    </row>
    <row r="66" spans="1:19" x14ac:dyDescent="0.2">
      <c r="A66" t="s">
        <v>101</v>
      </c>
      <c r="B66" t="s">
        <v>927</v>
      </c>
      <c r="C66" t="s">
        <v>103</v>
      </c>
      <c r="D66" t="s">
        <v>104</v>
      </c>
      <c r="E66" t="s">
        <v>193</v>
      </c>
      <c r="F66">
        <v>2013</v>
      </c>
      <c r="H66">
        <v>100000</v>
      </c>
      <c r="J66" t="s">
        <v>105</v>
      </c>
      <c r="K66" t="s">
        <v>106</v>
      </c>
      <c r="L66" t="s">
        <v>689</v>
      </c>
      <c r="M66" t="s">
        <v>927</v>
      </c>
      <c r="N66" t="s">
        <v>107</v>
      </c>
    </row>
    <row r="67" spans="1:19" x14ac:dyDescent="0.2">
      <c r="A67" t="s">
        <v>2100</v>
      </c>
      <c r="B67" t="s">
        <v>2088</v>
      </c>
      <c r="C67" t="s">
        <v>44</v>
      </c>
      <c r="D67" t="s">
        <v>2101</v>
      </c>
      <c r="E67" t="s">
        <v>193</v>
      </c>
      <c r="F67">
        <v>2002</v>
      </c>
      <c r="G67" t="s">
        <v>2102</v>
      </c>
      <c r="H67" t="s">
        <v>1438</v>
      </c>
      <c r="I67" t="s">
        <v>2102</v>
      </c>
      <c r="J67" t="s">
        <v>2103</v>
      </c>
      <c r="K67" t="s">
        <v>106</v>
      </c>
      <c r="L67" t="s">
        <v>689</v>
      </c>
      <c r="M67" t="s">
        <v>927</v>
      </c>
    </row>
    <row r="68" spans="1:19" x14ac:dyDescent="0.2">
      <c r="A68" t="s">
        <v>259</v>
      </c>
      <c r="C68" t="s">
        <v>35</v>
      </c>
      <c r="D68" t="s">
        <v>1036</v>
      </c>
      <c r="E68" t="s">
        <v>193</v>
      </c>
      <c r="F68">
        <v>2004</v>
      </c>
      <c r="G68" t="s">
        <v>14</v>
      </c>
      <c r="H68">
        <v>300000</v>
      </c>
      <c r="I68" t="s">
        <v>14</v>
      </c>
      <c r="J68" t="s">
        <v>260</v>
      </c>
      <c r="K68" t="s">
        <v>106</v>
      </c>
      <c r="L68" t="s">
        <v>667</v>
      </c>
      <c r="M68" t="s">
        <v>1037</v>
      </c>
      <c r="N68" t="s">
        <v>1038</v>
      </c>
    </row>
    <row r="69" spans="1:19" x14ac:dyDescent="0.2">
      <c r="A69" t="s">
        <v>1933</v>
      </c>
      <c r="B69" t="s">
        <v>1934</v>
      </c>
      <c r="C69" t="s">
        <v>37</v>
      </c>
      <c r="D69" t="s">
        <v>1936</v>
      </c>
      <c r="E69" t="s">
        <v>193</v>
      </c>
      <c r="F69">
        <v>2016</v>
      </c>
      <c r="H69" t="s">
        <v>1430</v>
      </c>
      <c r="J69" t="s">
        <v>1932</v>
      </c>
      <c r="K69" t="s">
        <v>106</v>
      </c>
      <c r="L69" t="s">
        <v>1423</v>
      </c>
      <c r="M69" t="s">
        <v>1937</v>
      </c>
      <c r="N69" t="s">
        <v>1938</v>
      </c>
      <c r="O69" t="s">
        <v>1939</v>
      </c>
    </row>
    <row r="70" spans="1:19" x14ac:dyDescent="0.2">
      <c r="A70" t="s">
        <v>1337</v>
      </c>
      <c r="C70" t="s">
        <v>64</v>
      </c>
      <c r="D70" t="s">
        <v>1339</v>
      </c>
      <c r="E70" t="s">
        <v>193</v>
      </c>
      <c r="F70">
        <v>2013</v>
      </c>
      <c r="G70" t="s">
        <v>160</v>
      </c>
      <c r="H70">
        <v>5912000</v>
      </c>
      <c r="I70" t="s">
        <v>160</v>
      </c>
      <c r="J70" t="s">
        <v>485</v>
      </c>
      <c r="K70" t="s">
        <v>106</v>
      </c>
      <c r="L70" t="s">
        <v>667</v>
      </c>
      <c r="M70" t="s">
        <v>1338</v>
      </c>
      <c r="N70" t="s">
        <v>1340</v>
      </c>
    </row>
    <row r="71" spans="1:19" x14ac:dyDescent="0.2">
      <c r="A71" t="s">
        <v>231</v>
      </c>
      <c r="B71" t="s">
        <v>789</v>
      </c>
      <c r="C71" t="s">
        <v>35</v>
      </c>
      <c r="D71" t="s">
        <v>1487</v>
      </c>
      <c r="E71" t="s">
        <v>193</v>
      </c>
      <c r="F71">
        <v>2009</v>
      </c>
      <c r="G71" t="s">
        <v>22</v>
      </c>
      <c r="H71" t="s">
        <v>1438</v>
      </c>
      <c r="I71" t="s">
        <v>22</v>
      </c>
      <c r="J71" t="s">
        <v>232</v>
      </c>
      <c r="K71" t="s">
        <v>106</v>
      </c>
      <c r="L71" t="s">
        <v>667</v>
      </c>
      <c r="M71" t="s">
        <v>1488</v>
      </c>
    </row>
    <row r="72" spans="1:19" x14ac:dyDescent="0.2">
      <c r="A72" t="s">
        <v>263</v>
      </c>
      <c r="B72" t="s">
        <v>778</v>
      </c>
      <c r="C72" t="s">
        <v>131</v>
      </c>
      <c r="D72" t="s">
        <v>1159</v>
      </c>
      <c r="E72" t="s">
        <v>193</v>
      </c>
      <c r="F72">
        <v>2015</v>
      </c>
      <c r="G72" t="s">
        <v>14</v>
      </c>
      <c r="H72">
        <v>651153</v>
      </c>
      <c r="I72" t="s">
        <v>14</v>
      </c>
      <c r="J72" t="s">
        <v>714</v>
      </c>
      <c r="K72" t="s">
        <v>106</v>
      </c>
      <c r="L72" t="s">
        <v>667</v>
      </c>
      <c r="M72" t="s">
        <v>716</v>
      </c>
      <c r="N72" t="s">
        <v>1160</v>
      </c>
    </row>
    <row r="73" spans="1:19" x14ac:dyDescent="0.2">
      <c r="A73" t="s">
        <v>1378</v>
      </c>
      <c r="B73" t="s">
        <v>790</v>
      </c>
      <c r="C73" t="s">
        <v>64</v>
      </c>
      <c r="D73" t="s">
        <v>1379</v>
      </c>
      <c r="E73" t="s">
        <v>193</v>
      </c>
      <c r="F73">
        <v>2014</v>
      </c>
      <c r="H73">
        <v>10865000</v>
      </c>
      <c r="J73" t="s">
        <v>896</v>
      </c>
      <c r="K73" t="s">
        <v>106</v>
      </c>
      <c r="L73" t="s">
        <v>667</v>
      </c>
      <c r="M73" t="s">
        <v>793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2"/>
  <sheetViews>
    <sheetView workbookViewId="0">
      <selection activeCell="C1" sqref="C1"/>
    </sheetView>
  </sheetViews>
  <sheetFormatPr defaultRowHeight="14.25" x14ac:dyDescent="0.2"/>
  <cols>
    <col min="1" max="3" width="16.625" customWidth="1"/>
    <col min="5" max="5" width="56.625" customWidth="1"/>
    <col min="6" max="7" width="16.625" customWidth="1"/>
  </cols>
  <sheetData>
    <row r="1" spans="1:7" s="52" customFormat="1" ht="30" customHeight="1" x14ac:dyDescent="0.25">
      <c r="A1" s="50" t="s">
        <v>2175</v>
      </c>
      <c r="B1" s="50" t="s">
        <v>2174</v>
      </c>
      <c r="C1" s="50" t="s">
        <v>1</v>
      </c>
      <c r="E1" s="50" t="s">
        <v>0</v>
      </c>
      <c r="F1" s="50" t="s">
        <v>2174</v>
      </c>
      <c r="G1" s="50" t="s">
        <v>1</v>
      </c>
    </row>
    <row r="2" spans="1:7" x14ac:dyDescent="0.2">
      <c r="A2" s="4" t="s">
        <v>678</v>
      </c>
      <c r="B2" s="4">
        <f>COUNTIF(SW!L:L, A2)</f>
        <v>13</v>
      </c>
      <c r="C2" s="5">
        <f>SUMIF(SW!L:L, A2, SW!H:H)</f>
        <v>5928000</v>
      </c>
      <c r="E2" s="4" t="s">
        <v>103</v>
      </c>
      <c r="F2" s="4">
        <f>COUNTIF(SW!C:C, E2)</f>
        <v>1</v>
      </c>
      <c r="G2" s="5">
        <f>SUMIF(SW!C:C, E2, SW!H:H)</f>
        <v>100000</v>
      </c>
    </row>
    <row r="3" spans="1:7" x14ac:dyDescent="0.2">
      <c r="A3" s="4" t="s">
        <v>689</v>
      </c>
      <c r="B3" s="4">
        <f>COUNTIF(SW!L:L, A3)</f>
        <v>11</v>
      </c>
      <c r="C3" s="5">
        <f>SUMIF(SW!L:L, A3, SW!H:H)</f>
        <v>12706000</v>
      </c>
      <c r="E3" s="4" t="s">
        <v>17</v>
      </c>
      <c r="F3" s="4">
        <f>COUNTIF(SW!C:C, E3)</f>
        <v>1</v>
      </c>
      <c r="G3" s="5">
        <f>SUMIF(SW!C:C, E3, SW!H:H)</f>
        <v>9000000</v>
      </c>
    </row>
    <row r="4" spans="1:7" x14ac:dyDescent="0.2">
      <c r="A4" s="4" t="s">
        <v>667</v>
      </c>
      <c r="B4" s="4">
        <f>COUNTIF(SW!L:L, A4)</f>
        <v>34</v>
      </c>
      <c r="C4" s="5">
        <f>SUMIF(SW!L:L, A4, SW!H:H)</f>
        <v>26773153</v>
      </c>
      <c r="E4" s="4" t="s">
        <v>109</v>
      </c>
      <c r="F4" s="4">
        <f>COUNTIF(SW!C:C, E4)</f>
        <v>3</v>
      </c>
      <c r="G4" s="5">
        <f>SUMIF(SW!C:C, E4, SW!H:H)</f>
        <v>295000</v>
      </c>
    </row>
    <row r="5" spans="1:7" x14ac:dyDescent="0.2">
      <c r="A5" s="4" t="s">
        <v>8</v>
      </c>
      <c r="B5" s="4">
        <f>COUNTIF(SW!L:L, A5)</f>
        <v>0</v>
      </c>
      <c r="C5" s="5">
        <f>SUMIF(SW!L:L, A5, SW!H:H)</f>
        <v>0</v>
      </c>
      <c r="E5" s="4" t="s">
        <v>145</v>
      </c>
      <c r="F5" s="4">
        <f>COUNTIF(SW!C:C, E5)</f>
        <v>1</v>
      </c>
      <c r="G5" s="5">
        <f>SUMIF(SW!C:C, E5, SW!H:H)</f>
        <v>0</v>
      </c>
    </row>
    <row r="6" spans="1:7" x14ac:dyDescent="0.2">
      <c r="A6" s="4" t="s">
        <v>54</v>
      </c>
      <c r="B6" s="4">
        <f>COUNTIF(SW!L:L, A6)</f>
        <v>0</v>
      </c>
      <c r="C6" s="5">
        <f>SUMIF(SW!L:L, A6, SW!H:H)</f>
        <v>0</v>
      </c>
      <c r="E6" s="4" t="s">
        <v>44</v>
      </c>
      <c r="F6" s="4">
        <f>COUNTIF(SW!C:C, E6)</f>
        <v>2</v>
      </c>
      <c r="G6" s="5">
        <f>SUMIF(SW!C:C, E6, SW!H:H)</f>
        <v>0</v>
      </c>
    </row>
    <row r="7" spans="1:7" x14ac:dyDescent="0.2">
      <c r="A7" s="4" t="s">
        <v>802</v>
      </c>
      <c r="B7" s="4">
        <f>COUNTIF(SW!L:L, A7)</f>
        <v>5</v>
      </c>
      <c r="C7" s="5">
        <f>SUMIF(SW!L:L, A7, SW!H:H)</f>
        <v>0</v>
      </c>
      <c r="E7" s="4" t="s">
        <v>1802</v>
      </c>
      <c r="F7" s="4">
        <f>COUNTIF(SW!C:C, E7)</f>
        <v>0</v>
      </c>
      <c r="G7" s="5">
        <f>SUMIF(SW!C:C, E7, SW!H:H)</f>
        <v>0</v>
      </c>
    </row>
    <row r="8" spans="1:7" x14ac:dyDescent="0.2">
      <c r="A8" s="4" t="s">
        <v>874</v>
      </c>
      <c r="B8" s="4">
        <f>COUNTIF(SW!L:L, A8)</f>
        <v>1</v>
      </c>
      <c r="C8" s="5">
        <f>SUMIF(SW!L:L, A8, SW!H:H)</f>
        <v>0</v>
      </c>
      <c r="E8" s="4" t="s">
        <v>357</v>
      </c>
      <c r="F8" s="4">
        <f>COUNTIF(SW!C:C, E8)</f>
        <v>0</v>
      </c>
      <c r="G8" s="5">
        <f>SUMIF(SW!C:C, E8, SW!H:H)</f>
        <v>0</v>
      </c>
    </row>
    <row r="9" spans="1:7" x14ac:dyDescent="0.2">
      <c r="A9" s="4" t="s">
        <v>1139</v>
      </c>
      <c r="B9" s="4">
        <f>COUNTIF(SW!L:L, A9)</f>
        <v>0</v>
      </c>
      <c r="C9" s="5">
        <f>SUMIF(SW!L:L, A9, SW!H:H)</f>
        <v>0</v>
      </c>
      <c r="E9" s="4" t="s">
        <v>49</v>
      </c>
      <c r="F9" s="4">
        <f>COUNTIF(SW!C:C, E9)</f>
        <v>8</v>
      </c>
      <c r="G9" s="5">
        <f>SUMIF(SW!C:C, E9, SW!H:H)</f>
        <v>3055000</v>
      </c>
    </row>
    <row r="10" spans="1:7" x14ac:dyDescent="0.2">
      <c r="A10" s="4" t="s">
        <v>1494</v>
      </c>
      <c r="B10" s="4">
        <f>COUNTIF(SW!L:L, A10)</f>
        <v>0</v>
      </c>
      <c r="C10" s="5">
        <f>SUMIF(SW!L:L, A10, SW!H:H)</f>
        <v>0</v>
      </c>
      <c r="E10" s="4" t="s">
        <v>132</v>
      </c>
      <c r="F10" s="4">
        <f>COUNTIF(SW!C:C, E10)</f>
        <v>3</v>
      </c>
      <c r="G10" s="5">
        <f>SUMIF(SW!C:C, E10, SW!H:H)</f>
        <v>314000</v>
      </c>
    </row>
    <row r="11" spans="1:7" x14ac:dyDescent="0.2">
      <c r="A11" s="4" t="s">
        <v>1423</v>
      </c>
      <c r="B11" s="4">
        <f>COUNTIF(SW!L:L, A11)</f>
        <v>1</v>
      </c>
      <c r="C11" s="5">
        <f>SUMIF(SW!L:L, A11, SW!H:H)</f>
        <v>0</v>
      </c>
      <c r="E11" s="4" t="s">
        <v>70</v>
      </c>
      <c r="F11" s="4">
        <f>COUNTIF(SW!C:C, E11)</f>
        <v>1</v>
      </c>
      <c r="G11" s="5">
        <f>SUMIF(SW!C:C, E11, SW!H:H)</f>
        <v>193000</v>
      </c>
    </row>
    <row r="12" spans="1:7" x14ac:dyDescent="0.2">
      <c r="C12" s="3"/>
      <c r="E12" s="4" t="s">
        <v>64</v>
      </c>
      <c r="F12" s="4">
        <f>COUNTIF(SW!C:C, E12)</f>
        <v>5</v>
      </c>
      <c r="G12" s="5">
        <f>SUMIF(SW!C:C, E12, SW!H:H)</f>
        <v>18950000</v>
      </c>
    </row>
    <row r="13" spans="1:7" ht="15.75" x14ac:dyDescent="0.25">
      <c r="A13" s="50" t="s">
        <v>645</v>
      </c>
      <c r="B13" s="50">
        <f>SUM(B2:B11)</f>
        <v>65</v>
      </c>
      <c r="C13" s="51">
        <f>SUM(C2:C11)</f>
        <v>45407153</v>
      </c>
      <c r="E13" s="4" t="s">
        <v>122</v>
      </c>
      <c r="F13" s="4">
        <f>COUNTIF(SW!C:C, E13)</f>
        <v>6</v>
      </c>
      <c r="G13" s="5">
        <f>SUMIF(SW!C:C, E13, SW!H:H)</f>
        <v>5775000</v>
      </c>
    </row>
    <row r="14" spans="1:7" x14ac:dyDescent="0.2">
      <c r="E14" s="4" t="s">
        <v>712</v>
      </c>
      <c r="F14" s="4">
        <f>COUNTIF(SW!C:C, E14)</f>
        <v>8</v>
      </c>
      <c r="G14" s="5">
        <f>SUMIF(SW!C:C, E14, SW!H:H)</f>
        <v>1848000</v>
      </c>
    </row>
    <row r="15" spans="1:7" x14ac:dyDescent="0.2">
      <c r="E15" s="4" t="s">
        <v>19</v>
      </c>
      <c r="F15" s="4">
        <f>COUNTIF(SW!C:C, E15)</f>
        <v>2</v>
      </c>
      <c r="G15" s="5">
        <f>SUMIF(SW!C:C, E15, SW!H:H)</f>
        <v>0</v>
      </c>
    </row>
    <row r="16" spans="1:7" x14ac:dyDescent="0.2">
      <c r="E16" s="4" t="s">
        <v>21</v>
      </c>
      <c r="F16" s="4">
        <f>COUNTIF(SW!C:C, E16)</f>
        <v>7</v>
      </c>
      <c r="G16" s="5">
        <f>SUMIF(SW!C:C, E16, SW!H:H)</f>
        <v>4746000</v>
      </c>
    </row>
    <row r="17" spans="5:7" x14ac:dyDescent="0.2">
      <c r="E17" s="4" t="s">
        <v>37</v>
      </c>
      <c r="F17" s="4">
        <f>COUNTIF(SW!C:C, E17)</f>
        <v>7</v>
      </c>
      <c r="G17" s="5">
        <f>SUMIF(SW!C:C, E17, SW!H:H)</f>
        <v>0</v>
      </c>
    </row>
    <row r="18" spans="5:7" x14ac:dyDescent="0.2">
      <c r="E18" s="4" t="s">
        <v>204</v>
      </c>
      <c r="F18" s="4">
        <f>COUNTIF(SW!C:C, E18)</f>
        <v>1</v>
      </c>
      <c r="G18" s="5">
        <f>SUMIF(SW!C:C, E18, SW!H:H)</f>
        <v>0</v>
      </c>
    </row>
    <row r="19" spans="5:7" x14ac:dyDescent="0.2">
      <c r="E19" s="4" t="s">
        <v>269</v>
      </c>
      <c r="F19" s="4">
        <f>COUNTIF(SW!C:C, E19)</f>
        <v>0</v>
      </c>
      <c r="G19" s="5">
        <f>SUMIF(SW!C:C, E19, SW!H:H)</f>
        <v>0</v>
      </c>
    </row>
    <row r="20" spans="5:7" x14ac:dyDescent="0.2">
      <c r="E20" s="4" t="s">
        <v>11</v>
      </c>
      <c r="F20" s="4">
        <f>COUNTIF(SW!C:C, E20)</f>
        <v>0</v>
      </c>
      <c r="G20" s="5">
        <f>SUMIF(SW!C:C, E20, SW!H:H)</f>
        <v>0</v>
      </c>
    </row>
    <row r="21" spans="5:7" x14ac:dyDescent="0.2">
      <c r="E21" s="4" t="s">
        <v>35</v>
      </c>
      <c r="F21" s="4">
        <f>COUNTIF(SW!C:C, E21)</f>
        <v>5</v>
      </c>
      <c r="G21" s="5">
        <f>SUMIF(SW!C:C, E21, SW!H:H)</f>
        <v>300000</v>
      </c>
    </row>
    <row r="22" spans="5:7" x14ac:dyDescent="0.2">
      <c r="E22" s="4" t="s">
        <v>131</v>
      </c>
      <c r="F22" s="4">
        <f>COUNTIF(SW!C:C, E22)</f>
        <v>2</v>
      </c>
      <c r="G22" s="5">
        <f>SUMIF(SW!C:C, E22, SW!H:H)</f>
        <v>651153</v>
      </c>
    </row>
    <row r="23" spans="5:7" x14ac:dyDescent="0.2">
      <c r="E23" s="4" t="s">
        <v>218</v>
      </c>
      <c r="F23" s="4">
        <f>COUNTIF(SW!C:C, E23)</f>
        <v>0</v>
      </c>
      <c r="G23" s="5">
        <f>SUMIF(SW!C:C, E23, SW!H:H)</f>
        <v>0</v>
      </c>
    </row>
    <row r="24" spans="5:7" x14ac:dyDescent="0.2">
      <c r="E24" s="4" t="s">
        <v>468</v>
      </c>
      <c r="F24" s="4">
        <f>COUNTIF(SW!C:C, E24)</f>
        <v>1</v>
      </c>
      <c r="G24" s="5">
        <f>SUMIF(SW!C:C, E24, SW!H:H)</f>
        <v>10000</v>
      </c>
    </row>
    <row r="25" spans="5:7" x14ac:dyDescent="0.2">
      <c r="E25" s="4" t="s">
        <v>24</v>
      </c>
      <c r="F25" s="4">
        <f>COUNTIF(SW!C:C, E25)</f>
        <v>0</v>
      </c>
      <c r="G25" s="5">
        <f>SUMIF(SW!C:C, E25, SW!H:H)</f>
        <v>0</v>
      </c>
    </row>
    <row r="26" spans="5:7" x14ac:dyDescent="0.2">
      <c r="E26" s="4" t="s">
        <v>720</v>
      </c>
      <c r="F26" s="4">
        <f>COUNTIF(SW!C:C, E26)</f>
        <v>1</v>
      </c>
      <c r="G26" s="5">
        <f>SUMIF(SW!C:C, E26, SW!H:H)</f>
        <v>170000</v>
      </c>
    </row>
    <row r="27" spans="5:7" x14ac:dyDescent="0.2">
      <c r="E27" s="4" t="s">
        <v>57</v>
      </c>
      <c r="F27" s="4">
        <f>COUNTIF(SW!C:C, E27)</f>
        <v>0</v>
      </c>
      <c r="G27" s="5">
        <f>SUMIF(SW!C:C, E27, SW!H:H)</f>
        <v>0</v>
      </c>
    </row>
    <row r="28" spans="5:7" x14ac:dyDescent="0.2">
      <c r="E28" s="4" t="s">
        <v>888</v>
      </c>
      <c r="F28" s="4">
        <f>COUNTIF(SW!C:C, E28)</f>
        <v>0</v>
      </c>
      <c r="G28" s="5">
        <f>SUMIF(SW!C:C, E28, SW!H:H)</f>
        <v>0</v>
      </c>
    </row>
    <row r="30" spans="5:7" s="53" customFormat="1" ht="30" customHeight="1" x14ac:dyDescent="0.25">
      <c r="E30" s="50" t="s">
        <v>645</v>
      </c>
      <c r="F30" s="50">
        <f>SUM(F2:F28)</f>
        <v>65</v>
      </c>
      <c r="G30" s="51">
        <f>SUM(G2:G28)</f>
        <v>45407153</v>
      </c>
    </row>
    <row r="32" spans="5:7" x14ac:dyDescent="0.2">
      <c r="G32" s="54"/>
    </row>
  </sheetData>
  <sheetProtection sheet="1" formatCells="0" formatColumns="0" formatRows="0" insertColumns="0" insertRows="0" insertHyperlinks="0" deleteColumns="0" deleteRows="0"/>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opLeftCell="A4" workbookViewId="0">
      <selection activeCell="C37" sqref="C37"/>
    </sheetView>
  </sheetViews>
  <sheetFormatPr defaultRowHeight="14.25" x14ac:dyDescent="0.2"/>
  <cols>
    <col min="12" max="12" width="9.875" bestFit="1" customWidth="1"/>
    <col min="13" max="13" width="9.125" customWidth="1"/>
  </cols>
  <sheetData>
    <row r="1" spans="1:22" ht="85.5" x14ac:dyDescent="0.2">
      <c r="A1" s="6" t="s">
        <v>646</v>
      </c>
      <c r="B1" s="6" t="s">
        <v>647</v>
      </c>
      <c r="C1" s="6" t="s">
        <v>649</v>
      </c>
      <c r="D1" s="6" t="s">
        <v>651</v>
      </c>
      <c r="E1" s="6" t="s">
        <v>652</v>
      </c>
      <c r="F1" s="6" t="s">
        <v>653</v>
      </c>
      <c r="G1" s="6" t="s">
        <v>654</v>
      </c>
      <c r="H1" s="6" t="s">
        <v>650</v>
      </c>
      <c r="I1" s="6" t="s">
        <v>654</v>
      </c>
      <c r="J1" s="6" t="s">
        <v>655</v>
      </c>
      <c r="K1" s="6" t="s">
        <v>3</v>
      </c>
      <c r="L1" s="6" t="s">
        <v>2</v>
      </c>
      <c r="M1" s="6" t="s">
        <v>656</v>
      </c>
      <c r="N1" s="6" t="s">
        <v>657</v>
      </c>
      <c r="O1" s="6" t="s">
        <v>658</v>
      </c>
      <c r="P1" s="6" t="s">
        <v>659</v>
      </c>
      <c r="Q1" s="6" t="s">
        <v>660</v>
      </c>
      <c r="R1" s="6" t="s">
        <v>661</v>
      </c>
      <c r="S1" s="6" t="s">
        <v>662</v>
      </c>
      <c r="V1" s="6"/>
    </row>
    <row r="2" spans="1:22" x14ac:dyDescent="0.2">
      <c r="A2" t="s">
        <v>1800</v>
      </c>
      <c r="B2" t="s">
        <v>1801</v>
      </c>
      <c r="C2" t="s">
        <v>1802</v>
      </c>
      <c r="D2" t="s">
        <v>1803</v>
      </c>
      <c r="E2" t="s">
        <v>193</v>
      </c>
      <c r="F2">
        <v>2015</v>
      </c>
      <c r="G2" t="s">
        <v>22</v>
      </c>
      <c r="H2" t="s">
        <v>665</v>
      </c>
      <c r="I2" t="s">
        <v>22</v>
      </c>
      <c r="J2" t="s">
        <v>1804</v>
      </c>
      <c r="K2" t="s">
        <v>84</v>
      </c>
      <c r="L2" t="s">
        <v>667</v>
      </c>
      <c r="M2" t="s">
        <v>1805</v>
      </c>
      <c r="P2" t="s">
        <v>707</v>
      </c>
      <c r="Q2" t="s">
        <v>671</v>
      </c>
      <c r="R2" t="s">
        <v>708</v>
      </c>
      <c r="S2" t="s">
        <v>709</v>
      </c>
    </row>
    <row r="3" spans="1:22" x14ac:dyDescent="0.2">
      <c r="A3" t="s">
        <v>1832</v>
      </c>
      <c r="B3" t="s">
        <v>1833</v>
      </c>
      <c r="C3" t="s">
        <v>44</v>
      </c>
      <c r="D3" t="s">
        <v>1836</v>
      </c>
      <c r="E3" t="s">
        <v>193</v>
      </c>
      <c r="F3">
        <v>2015</v>
      </c>
      <c r="H3" t="s">
        <v>1835</v>
      </c>
      <c r="J3" t="s">
        <v>1837</v>
      </c>
      <c r="K3" t="s">
        <v>84</v>
      </c>
      <c r="L3" t="s">
        <v>54</v>
      </c>
      <c r="M3" t="s">
        <v>1838</v>
      </c>
      <c r="N3" t="s">
        <v>1839</v>
      </c>
      <c r="O3" t="s">
        <v>1840</v>
      </c>
    </row>
    <row r="4" spans="1:22" x14ac:dyDescent="0.2">
      <c r="A4" t="s">
        <v>461</v>
      </c>
      <c r="B4" t="s">
        <v>916</v>
      </c>
      <c r="C4" t="s">
        <v>145</v>
      </c>
      <c r="D4" t="s">
        <v>462</v>
      </c>
      <c r="E4" t="s">
        <v>193</v>
      </c>
      <c r="F4">
        <v>2011</v>
      </c>
      <c r="G4" t="s">
        <v>914</v>
      </c>
      <c r="H4">
        <v>260000</v>
      </c>
      <c r="I4" t="s">
        <v>914</v>
      </c>
      <c r="J4" t="s">
        <v>463</v>
      </c>
      <c r="K4" t="s">
        <v>84</v>
      </c>
      <c r="L4" t="s">
        <v>667</v>
      </c>
      <c r="M4" t="s">
        <v>915</v>
      </c>
      <c r="N4" t="s">
        <v>916</v>
      </c>
    </row>
    <row r="5" spans="1:22" x14ac:dyDescent="0.2">
      <c r="A5" t="s">
        <v>1479</v>
      </c>
      <c r="C5" t="s">
        <v>122</v>
      </c>
      <c r="D5" t="s">
        <v>223</v>
      </c>
      <c r="E5" t="s">
        <v>193</v>
      </c>
      <c r="F5">
        <v>2013</v>
      </c>
      <c r="G5" t="s">
        <v>215</v>
      </c>
      <c r="H5" t="s">
        <v>665</v>
      </c>
      <c r="I5" t="s">
        <v>215</v>
      </c>
      <c r="J5" t="s">
        <v>216</v>
      </c>
      <c r="K5" t="s">
        <v>84</v>
      </c>
      <c r="L5" t="s">
        <v>667</v>
      </c>
      <c r="M5" t="s">
        <v>915</v>
      </c>
    </row>
    <row r="6" spans="1:22" x14ac:dyDescent="0.2">
      <c r="A6" t="s">
        <v>454</v>
      </c>
      <c r="B6" t="s">
        <v>911</v>
      </c>
      <c r="C6" t="s">
        <v>218</v>
      </c>
      <c r="D6" t="s">
        <v>455</v>
      </c>
      <c r="E6" t="s">
        <v>193</v>
      </c>
      <c r="F6">
        <v>2011</v>
      </c>
      <c r="G6" t="s">
        <v>22</v>
      </c>
      <c r="H6" t="s">
        <v>665</v>
      </c>
      <c r="I6" t="s">
        <v>22</v>
      </c>
      <c r="J6" t="s">
        <v>456</v>
      </c>
      <c r="K6" t="s">
        <v>84</v>
      </c>
      <c r="L6" t="s">
        <v>667</v>
      </c>
      <c r="M6" t="s">
        <v>915</v>
      </c>
      <c r="N6" t="s">
        <v>916</v>
      </c>
    </row>
    <row r="7" spans="1:22" x14ac:dyDescent="0.2">
      <c r="A7" t="s">
        <v>464</v>
      </c>
      <c r="C7" t="s">
        <v>21</v>
      </c>
      <c r="D7" t="s">
        <v>465</v>
      </c>
      <c r="E7" t="s">
        <v>193</v>
      </c>
      <c r="F7">
        <v>2012</v>
      </c>
      <c r="G7" t="s">
        <v>22</v>
      </c>
      <c r="H7" t="s">
        <v>676</v>
      </c>
      <c r="I7" t="s">
        <v>22</v>
      </c>
      <c r="J7" t="s">
        <v>216</v>
      </c>
      <c r="K7" t="s">
        <v>84</v>
      </c>
      <c r="L7" t="s">
        <v>667</v>
      </c>
      <c r="M7" t="s">
        <v>915</v>
      </c>
      <c r="N7" t="s">
        <v>911</v>
      </c>
    </row>
    <row r="8" spans="1:22" x14ac:dyDescent="0.2">
      <c r="A8" t="s">
        <v>1472</v>
      </c>
      <c r="C8" t="s">
        <v>37</v>
      </c>
      <c r="D8" t="s">
        <v>1473</v>
      </c>
      <c r="E8" t="s">
        <v>193</v>
      </c>
      <c r="F8">
        <v>2012</v>
      </c>
      <c r="G8" t="s">
        <v>215</v>
      </c>
      <c r="H8" t="s">
        <v>665</v>
      </c>
      <c r="I8" t="s">
        <v>215</v>
      </c>
      <c r="J8" t="s">
        <v>216</v>
      </c>
      <c r="K8" t="s">
        <v>84</v>
      </c>
      <c r="L8" t="s">
        <v>667</v>
      </c>
      <c r="M8" t="s">
        <v>1474</v>
      </c>
    </row>
    <row r="9" spans="1:22" x14ac:dyDescent="0.2">
      <c r="A9" t="s">
        <v>1478</v>
      </c>
      <c r="C9" t="s">
        <v>122</v>
      </c>
      <c r="D9" t="s">
        <v>222</v>
      </c>
      <c r="E9" t="s">
        <v>193</v>
      </c>
      <c r="F9">
        <v>2011</v>
      </c>
      <c r="G9" t="s">
        <v>215</v>
      </c>
      <c r="H9" t="s">
        <v>665</v>
      </c>
      <c r="I9" t="s">
        <v>215</v>
      </c>
      <c r="J9" t="s">
        <v>216</v>
      </c>
      <c r="K9" t="s">
        <v>84</v>
      </c>
      <c r="L9" t="s">
        <v>667</v>
      </c>
      <c r="M9" t="s">
        <v>1474</v>
      </c>
      <c r="N9" t="s">
        <v>911</v>
      </c>
      <c r="P9" t="s">
        <v>961</v>
      </c>
    </row>
    <row r="10" spans="1:22" x14ac:dyDescent="0.2">
      <c r="A10" t="s">
        <v>118</v>
      </c>
      <c r="B10" t="s">
        <v>1118</v>
      </c>
      <c r="C10" t="s">
        <v>122</v>
      </c>
      <c r="D10" t="s">
        <v>119</v>
      </c>
      <c r="E10" t="s">
        <v>193</v>
      </c>
      <c r="F10">
        <v>2012</v>
      </c>
      <c r="H10">
        <v>500000</v>
      </c>
      <c r="J10" t="s">
        <v>120</v>
      </c>
      <c r="K10" t="s">
        <v>84</v>
      </c>
      <c r="L10" t="s">
        <v>667</v>
      </c>
      <c r="M10" t="s">
        <v>1118</v>
      </c>
      <c r="N10" t="s">
        <v>1119</v>
      </c>
    </row>
    <row r="11" spans="1:22" x14ac:dyDescent="0.2">
      <c r="A11" t="s">
        <v>1654</v>
      </c>
      <c r="C11" t="s">
        <v>70</v>
      </c>
      <c r="D11" t="s">
        <v>1655</v>
      </c>
      <c r="E11" t="s">
        <v>193</v>
      </c>
      <c r="F11">
        <v>2010</v>
      </c>
      <c r="G11" t="s">
        <v>22</v>
      </c>
      <c r="H11" t="s">
        <v>665</v>
      </c>
      <c r="I11" t="s">
        <v>22</v>
      </c>
      <c r="J11" t="s">
        <v>622</v>
      </c>
      <c r="K11" t="s">
        <v>84</v>
      </c>
      <c r="L11" t="s">
        <v>54</v>
      </c>
      <c r="M11" t="s">
        <v>887</v>
      </c>
      <c r="N11" t="s">
        <v>1656</v>
      </c>
      <c r="O11" t="s">
        <v>891</v>
      </c>
    </row>
    <row r="12" spans="1:22" x14ac:dyDescent="0.2">
      <c r="A12" t="s">
        <v>2018</v>
      </c>
      <c r="B12" t="s">
        <v>891</v>
      </c>
      <c r="C12" t="s">
        <v>19</v>
      </c>
      <c r="D12" t="s">
        <v>2019</v>
      </c>
      <c r="E12" t="s">
        <v>193</v>
      </c>
      <c r="F12">
        <v>2015</v>
      </c>
      <c r="G12" t="s">
        <v>22</v>
      </c>
      <c r="H12" t="s">
        <v>1438</v>
      </c>
      <c r="I12" t="s">
        <v>22</v>
      </c>
      <c r="J12" t="s">
        <v>1408</v>
      </c>
      <c r="K12" t="s">
        <v>84</v>
      </c>
      <c r="L12" t="s">
        <v>678</v>
      </c>
      <c r="M12" t="s">
        <v>887</v>
      </c>
      <c r="N12" t="s">
        <v>2020</v>
      </c>
      <c r="O12" t="s">
        <v>1386</v>
      </c>
    </row>
    <row r="13" spans="1:22" x14ac:dyDescent="0.2">
      <c r="A13" t="s">
        <v>2028</v>
      </c>
      <c r="B13" t="s">
        <v>308</v>
      </c>
      <c r="C13" t="s">
        <v>17</v>
      </c>
      <c r="D13" t="s">
        <v>2030</v>
      </c>
      <c r="E13" t="s">
        <v>193</v>
      </c>
      <c r="F13">
        <v>2015</v>
      </c>
      <c r="G13" t="s">
        <v>2031</v>
      </c>
      <c r="H13" t="s">
        <v>665</v>
      </c>
      <c r="I13" t="s">
        <v>2031</v>
      </c>
      <c r="J13" t="s">
        <v>882</v>
      </c>
      <c r="K13" t="s">
        <v>84</v>
      </c>
      <c r="L13" t="s">
        <v>802</v>
      </c>
      <c r="M13" t="s">
        <v>2032</v>
      </c>
      <c r="P13" t="s">
        <v>836</v>
      </c>
    </row>
    <row r="14" spans="1:22" x14ac:dyDescent="0.2">
      <c r="A14" t="s">
        <v>605</v>
      </c>
      <c r="B14" t="s">
        <v>1386</v>
      </c>
      <c r="C14" t="s">
        <v>132</v>
      </c>
      <c r="D14" t="s">
        <v>1387</v>
      </c>
      <c r="E14" t="s">
        <v>193</v>
      </c>
      <c r="F14">
        <v>2015</v>
      </c>
      <c r="G14" t="s">
        <v>245</v>
      </c>
      <c r="H14">
        <v>13650565</v>
      </c>
      <c r="I14" t="s">
        <v>245</v>
      </c>
      <c r="J14" t="s">
        <v>606</v>
      </c>
      <c r="K14" t="s">
        <v>84</v>
      </c>
      <c r="L14" t="s">
        <v>678</v>
      </c>
      <c r="M14" t="s">
        <v>1388</v>
      </c>
      <c r="N14" t="s">
        <v>916</v>
      </c>
      <c r="O14" t="s">
        <v>1389</v>
      </c>
      <c r="P14" t="s">
        <v>1516</v>
      </c>
      <c r="Q14" t="s">
        <v>740</v>
      </c>
      <c r="R14" t="s">
        <v>1517</v>
      </c>
      <c r="S14" t="s">
        <v>1524</v>
      </c>
    </row>
    <row r="15" spans="1:22" x14ac:dyDescent="0.2">
      <c r="A15" t="s">
        <v>600</v>
      </c>
      <c r="B15" t="s">
        <v>1605</v>
      </c>
      <c r="C15" t="s">
        <v>132</v>
      </c>
      <c r="D15" t="s">
        <v>1645</v>
      </c>
      <c r="E15" t="s">
        <v>193</v>
      </c>
      <c r="F15">
        <v>2011</v>
      </c>
      <c r="G15" t="s">
        <v>215</v>
      </c>
      <c r="H15" t="s">
        <v>665</v>
      </c>
      <c r="I15" t="s">
        <v>215</v>
      </c>
      <c r="J15" t="s">
        <v>601</v>
      </c>
      <c r="K15" t="s">
        <v>84</v>
      </c>
      <c r="L15" t="s">
        <v>689</v>
      </c>
      <c r="M15" t="s">
        <v>784</v>
      </c>
      <c r="N15" t="s">
        <v>1646</v>
      </c>
      <c r="O15" t="s">
        <v>1647</v>
      </c>
    </row>
    <row r="16" spans="1:22" x14ac:dyDescent="0.2">
      <c r="A16" t="s">
        <v>155</v>
      </c>
      <c r="B16" t="s">
        <v>1605</v>
      </c>
      <c r="C16" t="s">
        <v>49</v>
      </c>
      <c r="D16" t="s">
        <v>156</v>
      </c>
      <c r="E16" t="s">
        <v>193</v>
      </c>
      <c r="F16">
        <v>2011</v>
      </c>
      <c r="G16" t="s">
        <v>22</v>
      </c>
      <c r="H16" t="s">
        <v>665</v>
      </c>
      <c r="I16" t="s">
        <v>22</v>
      </c>
      <c r="J16" t="s">
        <v>773</v>
      </c>
      <c r="K16" t="s">
        <v>84</v>
      </c>
      <c r="L16" t="s">
        <v>689</v>
      </c>
      <c r="M16" t="s">
        <v>158</v>
      </c>
      <c r="N16" t="s">
        <v>738</v>
      </c>
      <c r="P16" t="s">
        <v>938</v>
      </c>
      <c r="Q16" t="s">
        <v>809</v>
      </c>
      <c r="R16" t="s">
        <v>731</v>
      </c>
      <c r="S16" t="s">
        <v>1526</v>
      </c>
    </row>
    <row r="17" spans="1:19" x14ac:dyDescent="0.2">
      <c r="A17" t="s">
        <v>552</v>
      </c>
      <c r="B17" t="s">
        <v>1252</v>
      </c>
      <c r="C17" t="s">
        <v>49</v>
      </c>
      <c r="D17" t="s">
        <v>553</v>
      </c>
      <c r="E17" t="s">
        <v>193</v>
      </c>
      <c r="F17">
        <v>2010</v>
      </c>
      <c r="G17" t="s">
        <v>14</v>
      </c>
      <c r="H17">
        <v>3000000</v>
      </c>
      <c r="I17" t="s">
        <v>14</v>
      </c>
      <c r="J17" t="s">
        <v>554</v>
      </c>
      <c r="K17" t="s">
        <v>84</v>
      </c>
      <c r="L17" t="s">
        <v>667</v>
      </c>
      <c r="M17" t="s">
        <v>1253</v>
      </c>
      <c r="N17" t="s">
        <v>1254</v>
      </c>
    </row>
    <row r="18" spans="1:19" x14ac:dyDescent="0.2">
      <c r="A18" t="s">
        <v>555</v>
      </c>
      <c r="B18" t="s">
        <v>1252</v>
      </c>
      <c r="C18" t="s">
        <v>712</v>
      </c>
      <c r="D18" t="s">
        <v>556</v>
      </c>
      <c r="E18" t="s">
        <v>193</v>
      </c>
      <c r="F18">
        <v>2007</v>
      </c>
      <c r="G18" t="s">
        <v>14</v>
      </c>
      <c r="H18">
        <v>10000000</v>
      </c>
      <c r="I18" t="s">
        <v>14</v>
      </c>
      <c r="J18" t="s">
        <v>554</v>
      </c>
      <c r="K18" t="s">
        <v>84</v>
      </c>
      <c r="L18" t="s">
        <v>667</v>
      </c>
      <c r="M18" t="s">
        <v>1253</v>
      </c>
      <c r="N18" t="s">
        <v>1254</v>
      </c>
      <c r="O18" t="s">
        <v>1376</v>
      </c>
    </row>
    <row r="19" spans="1:19" x14ac:dyDescent="0.2">
      <c r="A19" t="s">
        <v>608</v>
      </c>
      <c r="B19" t="s">
        <v>915</v>
      </c>
      <c r="C19" t="s">
        <v>21</v>
      </c>
      <c r="D19" t="s">
        <v>609</v>
      </c>
      <c r="E19" t="s">
        <v>193</v>
      </c>
      <c r="F19">
        <v>2010</v>
      </c>
      <c r="G19" t="s">
        <v>14</v>
      </c>
      <c r="H19" t="s">
        <v>665</v>
      </c>
      <c r="I19" t="s">
        <v>14</v>
      </c>
      <c r="J19" t="s">
        <v>610</v>
      </c>
      <c r="K19" t="s">
        <v>84</v>
      </c>
      <c r="L19" t="s">
        <v>667</v>
      </c>
      <c r="M19" t="s">
        <v>1253</v>
      </c>
      <c r="N19" t="s">
        <v>916</v>
      </c>
      <c r="O19" t="s">
        <v>1254</v>
      </c>
    </row>
    <row r="20" spans="1:19" x14ac:dyDescent="0.2">
      <c r="A20" t="s">
        <v>2022</v>
      </c>
      <c r="B20" t="s">
        <v>308</v>
      </c>
      <c r="C20" t="s">
        <v>720</v>
      </c>
      <c r="D20" t="s">
        <v>2023</v>
      </c>
      <c r="E20" t="s">
        <v>193</v>
      </c>
      <c r="F20">
        <v>2016</v>
      </c>
      <c r="H20" t="s">
        <v>1438</v>
      </c>
      <c r="J20" t="s">
        <v>882</v>
      </c>
      <c r="K20" t="s">
        <v>84</v>
      </c>
      <c r="L20" t="s">
        <v>802</v>
      </c>
      <c r="M20" t="s">
        <v>2024</v>
      </c>
    </row>
    <row r="21" spans="1:19" x14ac:dyDescent="0.2">
      <c r="A21" t="s">
        <v>117</v>
      </c>
      <c r="B21" t="s">
        <v>942</v>
      </c>
      <c r="C21" t="s">
        <v>35</v>
      </c>
      <c r="D21" t="s">
        <v>943</v>
      </c>
      <c r="E21" t="s">
        <v>193</v>
      </c>
      <c r="F21">
        <v>2007</v>
      </c>
      <c r="G21" t="s">
        <v>944</v>
      </c>
      <c r="H21">
        <v>135000</v>
      </c>
      <c r="I21" t="s">
        <v>944</v>
      </c>
      <c r="J21" t="s">
        <v>945</v>
      </c>
      <c r="K21" t="s">
        <v>84</v>
      </c>
      <c r="L21" t="s">
        <v>667</v>
      </c>
      <c r="M21" t="s">
        <v>946</v>
      </c>
    </row>
    <row r="22" spans="1:19" x14ac:dyDescent="0.2">
      <c r="A22" t="s">
        <v>1331</v>
      </c>
      <c r="C22" t="s">
        <v>70</v>
      </c>
      <c r="D22" t="s">
        <v>1332</v>
      </c>
      <c r="E22" t="s">
        <v>193</v>
      </c>
      <c r="F22">
        <v>2010</v>
      </c>
      <c r="H22">
        <v>5715000</v>
      </c>
      <c r="J22" t="s">
        <v>1333</v>
      </c>
      <c r="K22" t="s">
        <v>84</v>
      </c>
      <c r="L22" t="s">
        <v>54</v>
      </c>
      <c r="M22" t="s">
        <v>1334</v>
      </c>
      <c r="N22" t="s">
        <v>1335</v>
      </c>
      <c r="O22" t="s">
        <v>1336</v>
      </c>
    </row>
    <row r="23" spans="1:19" x14ac:dyDescent="0.2">
      <c r="A23" t="s">
        <v>2039</v>
      </c>
      <c r="B23" t="s">
        <v>887</v>
      </c>
      <c r="C23" t="s">
        <v>70</v>
      </c>
      <c r="D23" t="s">
        <v>2040</v>
      </c>
      <c r="E23" t="s">
        <v>193</v>
      </c>
      <c r="F23">
        <v>2014</v>
      </c>
      <c r="H23" t="s">
        <v>665</v>
      </c>
      <c r="K23" t="s">
        <v>84</v>
      </c>
      <c r="L23" t="s">
        <v>54</v>
      </c>
      <c r="M23" t="s">
        <v>1334</v>
      </c>
      <c r="N23" t="s">
        <v>2041</v>
      </c>
    </row>
    <row r="24" spans="1:19" x14ac:dyDescent="0.2">
      <c r="A24" t="s">
        <v>214</v>
      </c>
      <c r="C24" t="s">
        <v>64</v>
      </c>
      <c r="D24" t="s">
        <v>1363</v>
      </c>
      <c r="E24" t="s">
        <v>193</v>
      </c>
      <c r="F24">
        <v>2010</v>
      </c>
      <c r="G24" t="s">
        <v>215</v>
      </c>
      <c r="H24">
        <v>8250000</v>
      </c>
      <c r="I24" t="s">
        <v>215</v>
      </c>
      <c r="J24" t="s">
        <v>216</v>
      </c>
      <c r="K24" t="s">
        <v>84</v>
      </c>
      <c r="L24" t="s">
        <v>667</v>
      </c>
      <c r="M24" t="s">
        <v>916</v>
      </c>
    </row>
    <row r="25" spans="1:19" x14ac:dyDescent="0.2">
      <c r="A25" t="s">
        <v>1471</v>
      </c>
      <c r="C25" t="s">
        <v>21</v>
      </c>
      <c r="D25" t="s">
        <v>217</v>
      </c>
      <c r="E25" t="s">
        <v>193</v>
      </c>
      <c r="F25">
        <v>2012</v>
      </c>
      <c r="G25" t="s">
        <v>215</v>
      </c>
      <c r="H25" t="s">
        <v>665</v>
      </c>
      <c r="I25" t="s">
        <v>215</v>
      </c>
      <c r="J25" t="s">
        <v>216</v>
      </c>
      <c r="K25" t="s">
        <v>84</v>
      </c>
      <c r="L25" t="s">
        <v>667</v>
      </c>
      <c r="M25" t="s">
        <v>916</v>
      </c>
    </row>
    <row r="26" spans="1:19" x14ac:dyDescent="0.2">
      <c r="A26" t="s">
        <v>1476</v>
      </c>
      <c r="C26" t="s">
        <v>132</v>
      </c>
      <c r="D26" t="s">
        <v>220</v>
      </c>
      <c r="E26" t="s">
        <v>193</v>
      </c>
      <c r="F26">
        <v>2012</v>
      </c>
      <c r="G26" t="s">
        <v>215</v>
      </c>
      <c r="H26" t="s">
        <v>665</v>
      </c>
      <c r="I26" t="s">
        <v>215</v>
      </c>
      <c r="J26" t="s">
        <v>216</v>
      </c>
      <c r="K26" t="s">
        <v>84</v>
      </c>
      <c r="L26" t="s">
        <v>667</v>
      </c>
      <c r="M26" t="s">
        <v>916</v>
      </c>
    </row>
    <row r="27" spans="1:19" x14ac:dyDescent="0.2">
      <c r="A27" t="s">
        <v>1477</v>
      </c>
      <c r="C27" t="s">
        <v>24</v>
      </c>
      <c r="D27" t="s">
        <v>221</v>
      </c>
      <c r="E27" t="s">
        <v>193</v>
      </c>
      <c r="F27">
        <v>2011</v>
      </c>
      <c r="G27" t="s">
        <v>215</v>
      </c>
      <c r="H27" t="s">
        <v>665</v>
      </c>
      <c r="I27" t="s">
        <v>215</v>
      </c>
      <c r="J27" t="s">
        <v>216</v>
      </c>
      <c r="K27" t="s">
        <v>84</v>
      </c>
      <c r="L27" t="s">
        <v>667</v>
      </c>
      <c r="M27" t="s">
        <v>916</v>
      </c>
    </row>
    <row r="28" spans="1:19" x14ac:dyDescent="0.2">
      <c r="A28" t="s">
        <v>1480</v>
      </c>
      <c r="C28" t="s">
        <v>109</v>
      </c>
      <c r="D28" t="s">
        <v>224</v>
      </c>
      <c r="E28" t="s">
        <v>193</v>
      </c>
      <c r="F28">
        <v>2012</v>
      </c>
      <c r="G28" t="s">
        <v>215</v>
      </c>
      <c r="H28" t="s">
        <v>665</v>
      </c>
      <c r="I28" t="s">
        <v>215</v>
      </c>
      <c r="J28" t="s">
        <v>216</v>
      </c>
      <c r="K28" t="s">
        <v>84</v>
      </c>
      <c r="L28" t="s">
        <v>667</v>
      </c>
      <c r="M28" t="s">
        <v>916</v>
      </c>
    </row>
    <row r="29" spans="1:19" x14ac:dyDescent="0.2">
      <c r="A29" t="s">
        <v>1481</v>
      </c>
      <c r="B29" t="s">
        <v>1252</v>
      </c>
      <c r="C29" t="s">
        <v>17</v>
      </c>
      <c r="D29" t="s">
        <v>225</v>
      </c>
      <c r="E29" t="s">
        <v>193</v>
      </c>
      <c r="F29">
        <v>2012</v>
      </c>
      <c r="G29" t="s">
        <v>22</v>
      </c>
      <c r="H29" t="s">
        <v>665</v>
      </c>
      <c r="I29" t="s">
        <v>22</v>
      </c>
      <c r="J29" t="s">
        <v>216</v>
      </c>
      <c r="K29" t="s">
        <v>84</v>
      </c>
      <c r="L29" t="s">
        <v>667</v>
      </c>
      <c r="M29" t="s">
        <v>916</v>
      </c>
      <c r="N29" t="s">
        <v>1252</v>
      </c>
    </row>
    <row r="30" spans="1:19" x14ac:dyDescent="0.2">
      <c r="A30" t="s">
        <v>1482</v>
      </c>
      <c r="C30" t="s">
        <v>145</v>
      </c>
      <c r="D30" t="s">
        <v>226</v>
      </c>
      <c r="E30" t="s">
        <v>193</v>
      </c>
      <c r="F30">
        <v>2011</v>
      </c>
      <c r="G30" t="s">
        <v>215</v>
      </c>
      <c r="H30" t="s">
        <v>665</v>
      </c>
      <c r="I30" t="s">
        <v>215</v>
      </c>
      <c r="J30" t="s">
        <v>216</v>
      </c>
      <c r="K30" t="s">
        <v>84</v>
      </c>
      <c r="L30" t="s">
        <v>667</v>
      </c>
      <c r="M30" t="s">
        <v>1483</v>
      </c>
      <c r="P30" t="s">
        <v>1214</v>
      </c>
      <c r="Q30" t="s">
        <v>1215</v>
      </c>
      <c r="R30" t="s">
        <v>1216</v>
      </c>
      <c r="S30" t="s">
        <v>1682</v>
      </c>
    </row>
    <row r="31" spans="1:19" x14ac:dyDescent="0.2">
      <c r="A31" t="s">
        <v>452</v>
      </c>
      <c r="B31" t="s">
        <v>915</v>
      </c>
      <c r="C31" t="s">
        <v>35</v>
      </c>
      <c r="D31" t="s">
        <v>453</v>
      </c>
      <c r="E31" t="s">
        <v>193</v>
      </c>
      <c r="F31">
        <v>2011</v>
      </c>
      <c r="G31" t="s">
        <v>215</v>
      </c>
      <c r="H31" t="s">
        <v>676</v>
      </c>
      <c r="I31" t="s">
        <v>215</v>
      </c>
      <c r="J31" t="s">
        <v>216</v>
      </c>
      <c r="K31" t="s">
        <v>84</v>
      </c>
      <c r="L31" t="s">
        <v>667</v>
      </c>
      <c r="M31" t="s">
        <v>916</v>
      </c>
      <c r="N31" t="s">
        <v>911</v>
      </c>
      <c r="P31" t="s">
        <v>1686</v>
      </c>
      <c r="Q31" t="s">
        <v>774</v>
      </c>
      <c r="R31" t="s">
        <v>1026</v>
      </c>
      <c r="S31" t="s">
        <v>1687</v>
      </c>
    </row>
    <row r="32" spans="1:19" x14ac:dyDescent="0.2">
      <c r="A32" t="s">
        <v>82</v>
      </c>
      <c r="B32" t="s">
        <v>887</v>
      </c>
      <c r="C32" t="s">
        <v>122</v>
      </c>
      <c r="D32" t="s">
        <v>1680</v>
      </c>
      <c r="E32" t="s">
        <v>193</v>
      </c>
      <c r="F32">
        <v>2013</v>
      </c>
      <c r="H32" t="s">
        <v>665</v>
      </c>
      <c r="J32" t="s">
        <v>83</v>
      </c>
      <c r="K32" t="s">
        <v>84</v>
      </c>
      <c r="L32" t="s">
        <v>54</v>
      </c>
      <c r="M32" t="s">
        <v>1336</v>
      </c>
      <c r="N32" t="s">
        <v>891</v>
      </c>
    </row>
    <row r="33" spans="1:19" x14ac:dyDescent="0.2">
      <c r="A33" t="s">
        <v>1122</v>
      </c>
      <c r="B33" t="s">
        <v>1123</v>
      </c>
      <c r="C33" t="s">
        <v>49</v>
      </c>
      <c r="D33" t="s">
        <v>1124</v>
      </c>
      <c r="E33" t="s">
        <v>193</v>
      </c>
      <c r="F33">
        <v>2015</v>
      </c>
      <c r="G33" t="s">
        <v>1125</v>
      </c>
      <c r="H33">
        <v>500000</v>
      </c>
      <c r="I33" t="s">
        <v>1125</v>
      </c>
      <c r="J33" t="s">
        <v>1126</v>
      </c>
      <c r="K33" t="s">
        <v>84</v>
      </c>
      <c r="L33" t="s">
        <v>667</v>
      </c>
      <c r="M33" t="s">
        <v>926</v>
      </c>
    </row>
    <row r="34" spans="1:19" x14ac:dyDescent="0.2">
      <c r="A34" t="s">
        <v>1137</v>
      </c>
      <c r="B34" t="s">
        <v>883</v>
      </c>
      <c r="C34" t="s">
        <v>145</v>
      </c>
      <c r="D34" t="s">
        <v>1138</v>
      </c>
      <c r="E34" t="s">
        <v>193</v>
      </c>
      <c r="F34">
        <v>2011</v>
      </c>
      <c r="G34" t="s">
        <v>22</v>
      </c>
      <c r="H34">
        <v>500000</v>
      </c>
      <c r="I34" t="s">
        <v>22</v>
      </c>
      <c r="J34" t="s">
        <v>882</v>
      </c>
      <c r="K34" t="s">
        <v>84</v>
      </c>
      <c r="L34" t="s">
        <v>1139</v>
      </c>
      <c r="M34" t="s">
        <v>1140</v>
      </c>
      <c r="N34" t="s">
        <v>1141</v>
      </c>
    </row>
    <row r="35" spans="1:19" x14ac:dyDescent="0.2">
      <c r="A35" t="s">
        <v>1306</v>
      </c>
      <c r="B35" t="s">
        <v>1307</v>
      </c>
      <c r="C35" t="s">
        <v>37</v>
      </c>
      <c r="D35" t="s">
        <v>1309</v>
      </c>
      <c r="E35" t="s">
        <v>193</v>
      </c>
      <c r="F35">
        <v>2014</v>
      </c>
      <c r="G35" t="s">
        <v>22</v>
      </c>
      <c r="H35">
        <v>4500000</v>
      </c>
      <c r="I35" t="s">
        <v>22</v>
      </c>
      <c r="J35" t="s">
        <v>882</v>
      </c>
      <c r="K35" t="s">
        <v>84</v>
      </c>
      <c r="L35" t="s">
        <v>802</v>
      </c>
      <c r="M35" t="s">
        <v>880</v>
      </c>
      <c r="N35" t="s">
        <v>1310</v>
      </c>
    </row>
    <row r="36" spans="1:19" x14ac:dyDescent="0.2">
      <c r="A36" t="s">
        <v>561</v>
      </c>
      <c r="C36" t="s">
        <v>131</v>
      </c>
      <c r="D36" t="s">
        <v>1281</v>
      </c>
      <c r="E36" t="s">
        <v>193</v>
      </c>
      <c r="F36">
        <v>2008</v>
      </c>
      <c r="G36" t="s">
        <v>215</v>
      </c>
      <c r="H36">
        <v>4000000</v>
      </c>
      <c r="I36" t="s">
        <v>215</v>
      </c>
      <c r="J36" t="s">
        <v>562</v>
      </c>
      <c r="K36" t="s">
        <v>84</v>
      </c>
      <c r="L36" t="s">
        <v>667</v>
      </c>
      <c r="M36" t="s">
        <v>1280</v>
      </c>
      <c r="N36" t="s">
        <v>1282</v>
      </c>
      <c r="P36" t="s">
        <v>1960</v>
      </c>
      <c r="Q36" t="s">
        <v>1961</v>
      </c>
      <c r="R36" t="s">
        <v>1962</v>
      </c>
      <c r="S36" t="s">
        <v>1963</v>
      </c>
    </row>
    <row r="37" spans="1:19" x14ac:dyDescent="0.2">
      <c r="A37" t="s">
        <v>879</v>
      </c>
      <c r="B37" t="s">
        <v>308</v>
      </c>
      <c r="C37" t="s">
        <v>70</v>
      </c>
      <c r="D37" t="s">
        <v>881</v>
      </c>
      <c r="E37" t="s">
        <v>193</v>
      </c>
      <c r="F37">
        <v>2015</v>
      </c>
      <c r="H37">
        <v>75000</v>
      </c>
      <c r="J37" t="s">
        <v>882</v>
      </c>
      <c r="K37" t="s">
        <v>84</v>
      </c>
      <c r="L37" t="s">
        <v>802</v>
      </c>
      <c r="M37" t="s">
        <v>883</v>
      </c>
      <c r="N37" t="s">
        <v>884</v>
      </c>
    </row>
    <row r="38" spans="1:19" x14ac:dyDescent="0.2">
      <c r="A38" t="s">
        <v>2033</v>
      </c>
      <c r="B38" t="s">
        <v>308</v>
      </c>
      <c r="C38" t="s">
        <v>17</v>
      </c>
      <c r="D38" t="s">
        <v>2034</v>
      </c>
      <c r="E38" t="s">
        <v>193</v>
      </c>
      <c r="F38">
        <v>2016</v>
      </c>
      <c r="G38" t="s">
        <v>22</v>
      </c>
      <c r="H38" t="s">
        <v>665</v>
      </c>
      <c r="I38" t="s">
        <v>22</v>
      </c>
      <c r="J38" t="s">
        <v>882</v>
      </c>
      <c r="K38" t="s">
        <v>84</v>
      </c>
      <c r="L38" t="s">
        <v>802</v>
      </c>
      <c r="M38" t="s">
        <v>2035</v>
      </c>
      <c r="N38" t="s">
        <v>1141</v>
      </c>
    </row>
    <row r="39" spans="1:19" x14ac:dyDescent="0.2">
      <c r="A39" t="s">
        <v>2025</v>
      </c>
      <c r="B39" t="s">
        <v>308</v>
      </c>
      <c r="C39" t="s">
        <v>11</v>
      </c>
      <c r="D39" t="s">
        <v>2026</v>
      </c>
      <c r="E39" t="s">
        <v>193</v>
      </c>
      <c r="F39">
        <v>2015</v>
      </c>
      <c r="H39" t="s">
        <v>1438</v>
      </c>
      <c r="J39" t="s">
        <v>882</v>
      </c>
      <c r="K39" t="s">
        <v>84</v>
      </c>
      <c r="L39" t="s">
        <v>802</v>
      </c>
      <c r="M39" t="s">
        <v>2027</v>
      </c>
    </row>
    <row r="40" spans="1:19" x14ac:dyDescent="0.2">
      <c r="A40" t="s">
        <v>557</v>
      </c>
      <c r="B40" t="s">
        <v>922</v>
      </c>
      <c r="C40" t="s">
        <v>35</v>
      </c>
      <c r="D40" t="s">
        <v>923</v>
      </c>
      <c r="E40" t="s">
        <v>193</v>
      </c>
      <c r="F40">
        <v>2012</v>
      </c>
      <c r="G40" t="s">
        <v>22</v>
      </c>
      <c r="H40">
        <v>100000</v>
      </c>
      <c r="I40" t="s">
        <v>22</v>
      </c>
      <c r="J40" t="s">
        <v>924</v>
      </c>
      <c r="K40" t="s">
        <v>84</v>
      </c>
      <c r="L40" t="s">
        <v>667</v>
      </c>
      <c r="M40" t="s">
        <v>925</v>
      </c>
      <c r="N40" t="s">
        <v>926</v>
      </c>
    </row>
    <row r="41" spans="1:19" x14ac:dyDescent="0.2">
      <c r="A41" t="s">
        <v>886</v>
      </c>
      <c r="B41" t="s">
        <v>887</v>
      </c>
      <c r="C41" t="s">
        <v>888</v>
      </c>
      <c r="D41" t="s">
        <v>889</v>
      </c>
      <c r="E41" t="s">
        <v>193</v>
      </c>
      <c r="F41">
        <v>2015</v>
      </c>
      <c r="H41">
        <v>77750</v>
      </c>
      <c r="J41" t="s">
        <v>890</v>
      </c>
      <c r="K41" t="s">
        <v>84</v>
      </c>
      <c r="L41" t="s">
        <v>54</v>
      </c>
      <c r="M41" t="s">
        <v>891</v>
      </c>
    </row>
    <row r="42" spans="1:19" x14ac:dyDescent="0.2">
      <c r="A42" t="s">
        <v>1405</v>
      </c>
      <c r="B42" t="s">
        <v>1406</v>
      </c>
      <c r="C42" t="s">
        <v>21</v>
      </c>
      <c r="D42" t="s">
        <v>1407</v>
      </c>
      <c r="E42" t="s">
        <v>193</v>
      </c>
      <c r="F42">
        <v>1994</v>
      </c>
      <c r="G42" t="s">
        <v>245</v>
      </c>
      <c r="H42">
        <v>20000000</v>
      </c>
      <c r="I42" t="s">
        <v>245</v>
      </c>
      <c r="J42" t="s">
        <v>1408</v>
      </c>
      <c r="K42" t="s">
        <v>84</v>
      </c>
      <c r="L42" t="s">
        <v>54</v>
      </c>
      <c r="M42" t="s">
        <v>891</v>
      </c>
      <c r="P42" t="s">
        <v>2064</v>
      </c>
      <c r="Q42" t="s">
        <v>675</v>
      </c>
      <c r="R42" t="s">
        <v>2065</v>
      </c>
      <c r="S42" t="s">
        <v>2066</v>
      </c>
    </row>
    <row r="43" spans="1:19" x14ac:dyDescent="0.2">
      <c r="A43" t="s">
        <v>1779</v>
      </c>
      <c r="B43" t="s">
        <v>1308</v>
      </c>
      <c r="C43" t="s">
        <v>37</v>
      </c>
      <c r="D43" t="s">
        <v>1780</v>
      </c>
      <c r="E43" t="s">
        <v>157</v>
      </c>
      <c r="F43">
        <v>2017</v>
      </c>
      <c r="G43" t="s">
        <v>1771</v>
      </c>
      <c r="H43" t="s">
        <v>1430</v>
      </c>
      <c r="I43" t="s">
        <v>1771</v>
      </c>
      <c r="J43" t="s">
        <v>1772</v>
      </c>
      <c r="K43" t="s">
        <v>84</v>
      </c>
      <c r="L43" t="s">
        <v>802</v>
      </c>
      <c r="M43" t="s">
        <v>1781</v>
      </c>
      <c r="N43" t="s">
        <v>1773</v>
      </c>
    </row>
    <row r="44" spans="1:19" x14ac:dyDescent="0.2">
      <c r="A44" t="s">
        <v>1769</v>
      </c>
      <c r="B44" t="s">
        <v>1308</v>
      </c>
      <c r="C44" t="s">
        <v>132</v>
      </c>
      <c r="D44" t="s">
        <v>1770</v>
      </c>
      <c r="E44" t="s">
        <v>157</v>
      </c>
      <c r="F44">
        <v>2016</v>
      </c>
      <c r="G44" t="s">
        <v>1771</v>
      </c>
      <c r="H44" t="s">
        <v>1430</v>
      </c>
      <c r="I44" t="s">
        <v>1771</v>
      </c>
      <c r="J44" t="s">
        <v>1772</v>
      </c>
      <c r="K44" t="s">
        <v>84</v>
      </c>
      <c r="L44" t="s">
        <v>802</v>
      </c>
      <c r="M44" t="s">
        <v>1773</v>
      </c>
    </row>
    <row r="45" spans="1:19" x14ac:dyDescent="0.2">
      <c r="A45" t="s">
        <v>1774</v>
      </c>
      <c r="B45" t="s">
        <v>1308</v>
      </c>
      <c r="C45" t="s">
        <v>888</v>
      </c>
      <c r="D45" t="s">
        <v>1775</v>
      </c>
      <c r="E45" t="s">
        <v>157</v>
      </c>
      <c r="F45">
        <v>2016</v>
      </c>
      <c r="G45" t="s">
        <v>1771</v>
      </c>
      <c r="H45" t="s">
        <v>1430</v>
      </c>
      <c r="I45" t="s">
        <v>1771</v>
      </c>
      <c r="J45" t="s">
        <v>1772</v>
      </c>
      <c r="K45" t="s">
        <v>84</v>
      </c>
      <c r="L45" t="s">
        <v>802</v>
      </c>
      <c r="M45" t="s">
        <v>1773</v>
      </c>
    </row>
    <row r="46" spans="1:19" x14ac:dyDescent="0.2">
      <c r="A46" t="s">
        <v>1776</v>
      </c>
      <c r="B46" t="s">
        <v>1308</v>
      </c>
      <c r="C46" t="s">
        <v>37</v>
      </c>
      <c r="D46" t="s">
        <v>1777</v>
      </c>
      <c r="E46" t="s">
        <v>193</v>
      </c>
      <c r="F46">
        <v>2017</v>
      </c>
      <c r="G46" t="s">
        <v>1771</v>
      </c>
      <c r="H46" t="s">
        <v>1430</v>
      </c>
      <c r="I46" t="s">
        <v>1771</v>
      </c>
      <c r="J46" t="s">
        <v>1772</v>
      </c>
      <c r="K46" t="s">
        <v>84</v>
      </c>
      <c r="L46" t="s">
        <v>802</v>
      </c>
      <c r="M46" t="s">
        <v>1773</v>
      </c>
      <c r="N46" t="s">
        <v>1778</v>
      </c>
    </row>
    <row r="47" spans="1:19" x14ac:dyDescent="0.2">
      <c r="A47" t="s">
        <v>1782</v>
      </c>
      <c r="B47" t="s">
        <v>1308</v>
      </c>
      <c r="C47" t="s">
        <v>37</v>
      </c>
      <c r="D47" t="s">
        <v>1783</v>
      </c>
      <c r="E47" t="s">
        <v>193</v>
      </c>
      <c r="F47">
        <v>2016</v>
      </c>
      <c r="G47" t="s">
        <v>1771</v>
      </c>
      <c r="H47" t="s">
        <v>1438</v>
      </c>
      <c r="I47" t="s">
        <v>1771</v>
      </c>
      <c r="J47" t="s">
        <v>1772</v>
      </c>
      <c r="K47" t="s">
        <v>84</v>
      </c>
      <c r="L47" t="s">
        <v>802</v>
      </c>
      <c r="M47" t="s">
        <v>1773</v>
      </c>
    </row>
    <row r="48" spans="1:19" x14ac:dyDescent="0.2">
      <c r="A48" t="s">
        <v>1784</v>
      </c>
      <c r="B48" t="s">
        <v>1308</v>
      </c>
      <c r="C48" t="s">
        <v>11</v>
      </c>
      <c r="D48" t="s">
        <v>1785</v>
      </c>
      <c r="E48" t="s">
        <v>193</v>
      </c>
      <c r="F48">
        <v>2017</v>
      </c>
      <c r="G48" t="s">
        <v>1771</v>
      </c>
      <c r="H48" t="s">
        <v>1438</v>
      </c>
      <c r="I48" t="s">
        <v>1771</v>
      </c>
      <c r="J48" t="s">
        <v>1772</v>
      </c>
      <c r="K48" t="s">
        <v>84</v>
      </c>
      <c r="L48" t="s">
        <v>802</v>
      </c>
      <c r="M48" t="s">
        <v>1773</v>
      </c>
      <c r="N48" t="s">
        <v>1778</v>
      </c>
    </row>
    <row r="49" spans="1:18" x14ac:dyDescent="0.2">
      <c r="A49" t="s">
        <v>1786</v>
      </c>
      <c r="B49" t="s">
        <v>1308</v>
      </c>
      <c r="C49" t="s">
        <v>37</v>
      </c>
      <c r="D49" t="s">
        <v>1787</v>
      </c>
      <c r="E49" t="s">
        <v>193</v>
      </c>
      <c r="F49">
        <v>2015</v>
      </c>
      <c r="G49" t="s">
        <v>1771</v>
      </c>
      <c r="H49" t="s">
        <v>1438</v>
      </c>
      <c r="I49" t="s">
        <v>1771</v>
      </c>
      <c r="J49" t="s">
        <v>1772</v>
      </c>
      <c r="K49" t="s">
        <v>84</v>
      </c>
      <c r="L49" t="s">
        <v>802</v>
      </c>
      <c r="M49" t="s">
        <v>1773</v>
      </c>
      <c r="N49" t="s">
        <v>1778</v>
      </c>
    </row>
    <row r="50" spans="1:18" x14ac:dyDescent="0.2">
      <c r="A50" t="s">
        <v>1788</v>
      </c>
      <c r="B50" t="s">
        <v>1308</v>
      </c>
      <c r="C50" t="s">
        <v>37</v>
      </c>
      <c r="D50" t="s">
        <v>1789</v>
      </c>
      <c r="E50" t="s">
        <v>193</v>
      </c>
      <c r="F50">
        <v>2011</v>
      </c>
      <c r="G50" t="s">
        <v>1771</v>
      </c>
      <c r="H50" t="s">
        <v>1438</v>
      </c>
      <c r="I50" t="s">
        <v>1771</v>
      </c>
      <c r="J50" t="s">
        <v>1772</v>
      </c>
      <c r="K50" t="s">
        <v>84</v>
      </c>
      <c r="L50" t="s">
        <v>802</v>
      </c>
      <c r="M50" t="s">
        <v>1773</v>
      </c>
      <c r="N50" t="s">
        <v>1778</v>
      </c>
      <c r="O50" t="s">
        <v>375</v>
      </c>
    </row>
    <row r="51" spans="1:18" x14ac:dyDescent="0.2">
      <c r="A51" t="s">
        <v>345</v>
      </c>
      <c r="B51" t="s">
        <v>1071</v>
      </c>
      <c r="C51" t="s">
        <v>204</v>
      </c>
      <c r="D51" t="s">
        <v>1072</v>
      </c>
      <c r="E51" t="s">
        <v>193</v>
      </c>
      <c r="F51">
        <v>2013</v>
      </c>
      <c r="G51" t="s">
        <v>22</v>
      </c>
      <c r="H51">
        <v>360000</v>
      </c>
      <c r="I51" t="s">
        <v>22</v>
      </c>
      <c r="J51" t="s">
        <v>1073</v>
      </c>
      <c r="K51" t="s">
        <v>84</v>
      </c>
      <c r="L51" t="s">
        <v>54</v>
      </c>
      <c r="M51" t="s">
        <v>1074</v>
      </c>
      <c r="P51" t="s">
        <v>2127</v>
      </c>
      <c r="Q51" t="s">
        <v>2135</v>
      </c>
      <c r="R51" t="s">
        <v>405</v>
      </c>
    </row>
    <row r="52" spans="1:18" x14ac:dyDescent="0.2">
      <c r="A52" t="s">
        <v>1475</v>
      </c>
      <c r="C52" t="s">
        <v>218</v>
      </c>
      <c r="D52" t="s">
        <v>219</v>
      </c>
      <c r="E52" t="s">
        <v>193</v>
      </c>
      <c r="F52">
        <v>2011</v>
      </c>
      <c r="G52" t="s">
        <v>215</v>
      </c>
      <c r="H52" t="s">
        <v>665</v>
      </c>
      <c r="I52" t="s">
        <v>215</v>
      </c>
      <c r="J52" t="s">
        <v>216</v>
      </c>
      <c r="K52" t="s">
        <v>84</v>
      </c>
      <c r="L52" t="s">
        <v>667</v>
      </c>
      <c r="M52" t="s">
        <v>911</v>
      </c>
      <c r="N52" t="s">
        <v>915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G32"/>
  <sheetViews>
    <sheetView workbookViewId="0">
      <selection activeCell="F8" sqref="F8"/>
    </sheetView>
  </sheetViews>
  <sheetFormatPr defaultRowHeight="14.25" x14ac:dyDescent="0.2"/>
  <cols>
    <col min="1" max="3" width="16.625" customWidth="1"/>
    <col min="5" max="5" width="56.625" customWidth="1"/>
    <col min="6" max="7" width="16.625" customWidth="1"/>
  </cols>
  <sheetData>
    <row r="1" spans="1:7" s="52" customFormat="1" ht="30" customHeight="1" x14ac:dyDescent="0.25">
      <c r="A1" s="50" t="s">
        <v>2175</v>
      </c>
      <c r="B1" s="50" t="s">
        <v>2174</v>
      </c>
      <c r="C1" s="50" t="s">
        <v>1</v>
      </c>
      <c r="E1" s="50" t="s">
        <v>0</v>
      </c>
      <c r="F1" s="50" t="s">
        <v>2174</v>
      </c>
      <c r="G1" s="50" t="s">
        <v>1</v>
      </c>
    </row>
    <row r="2" spans="1:7" x14ac:dyDescent="0.2">
      <c r="A2" s="4" t="s">
        <v>678</v>
      </c>
      <c r="B2" s="4">
        <f>COUNTIF(WM!L:L, A2)</f>
        <v>2</v>
      </c>
      <c r="C2" s="5">
        <f>SUMIF(WM!L:L, A2, WM!H:H)</f>
        <v>13650565</v>
      </c>
      <c r="E2" s="4" t="s">
        <v>103</v>
      </c>
      <c r="F2" s="4">
        <f>COUNTIF(WM!C:C, E2)</f>
        <v>0</v>
      </c>
      <c r="G2" s="5">
        <f>SUMIF(WM!C:C, E2, WM!H:H)</f>
        <v>0</v>
      </c>
    </row>
    <row r="3" spans="1:7" x14ac:dyDescent="0.2">
      <c r="A3" s="4" t="s">
        <v>689</v>
      </c>
      <c r="B3" s="4">
        <f>COUNTIF(WM!L:L, A3)</f>
        <v>2</v>
      </c>
      <c r="C3" s="5">
        <f>SUMIF(WM!L:L, A3, WM!H:H)</f>
        <v>0</v>
      </c>
      <c r="E3" s="4" t="s">
        <v>17</v>
      </c>
      <c r="F3" s="4">
        <f>COUNTIF(WM!C:C, E3)</f>
        <v>3</v>
      </c>
      <c r="G3" s="5">
        <f>SUMIF(WM!C:C, E3, WM!H:H)</f>
        <v>0</v>
      </c>
    </row>
    <row r="4" spans="1:7" x14ac:dyDescent="0.2">
      <c r="A4" s="4" t="s">
        <v>667</v>
      </c>
      <c r="B4" s="4">
        <f>COUNTIF(WM!L:L, A4)</f>
        <v>24</v>
      </c>
      <c r="C4" s="5">
        <f>SUMIF(WM!L:L, A4, WM!H:H)</f>
        <v>26745000</v>
      </c>
      <c r="E4" s="4" t="s">
        <v>109</v>
      </c>
      <c r="F4" s="4">
        <f>COUNTIF(WM!C:C, E4)</f>
        <v>1</v>
      </c>
      <c r="G4" s="5">
        <f>SUMIF(WM!C:C, E4, WM!H:H)</f>
        <v>0</v>
      </c>
    </row>
    <row r="5" spans="1:7" x14ac:dyDescent="0.2">
      <c r="A5" s="4" t="s">
        <v>8</v>
      </c>
      <c r="B5" s="4">
        <f>COUNTIF(WM!L:L, A5)</f>
        <v>0</v>
      </c>
      <c r="C5" s="5">
        <f>SUMIF(WM!L:L, A5, WM!H:H)</f>
        <v>0</v>
      </c>
      <c r="E5" s="4" t="s">
        <v>145</v>
      </c>
      <c r="F5" s="4">
        <f>COUNTIF(WM!C:C, E5)</f>
        <v>3</v>
      </c>
      <c r="G5" s="5">
        <f>SUMIF(WM!C:C, E5, WM!H:H)</f>
        <v>760000</v>
      </c>
    </row>
    <row r="6" spans="1:7" x14ac:dyDescent="0.2">
      <c r="A6" s="4" t="s">
        <v>54</v>
      </c>
      <c r="B6" s="4">
        <f>COUNTIF(WM!L:L, A6)</f>
        <v>8</v>
      </c>
      <c r="C6" s="5">
        <f>SUMIF(WM!L:L, A6, WM!H:H)</f>
        <v>26152750</v>
      </c>
      <c r="E6" s="4" t="s">
        <v>44</v>
      </c>
      <c r="F6" s="4">
        <f>COUNTIF(WM!C:C, E6)</f>
        <v>1</v>
      </c>
      <c r="G6" s="5">
        <f>SUMIF(WM!C:C, E6, WM!H:H)</f>
        <v>0</v>
      </c>
    </row>
    <row r="7" spans="1:7" x14ac:dyDescent="0.2">
      <c r="A7" s="4" t="s">
        <v>802</v>
      </c>
      <c r="B7" s="4">
        <f>COUNTIF(WM!L:L, A7)</f>
        <v>14</v>
      </c>
      <c r="C7" s="5">
        <f>SUMIF(WM!L:L, A7, WM!H:H)</f>
        <v>4575000</v>
      </c>
      <c r="E7" s="4" t="s">
        <v>1802</v>
      </c>
      <c r="F7" s="4">
        <f>COUNTIF(WM!C:C, E7)</f>
        <v>1</v>
      </c>
      <c r="G7" s="5">
        <f>SUMIF(WM!C:C, E7, WM!H:H)</f>
        <v>0</v>
      </c>
    </row>
    <row r="8" spans="1:7" x14ac:dyDescent="0.2">
      <c r="A8" s="4" t="s">
        <v>874</v>
      </c>
      <c r="B8" s="4">
        <f>COUNTIF(WM!L:L, A8)</f>
        <v>0</v>
      </c>
      <c r="C8" s="5">
        <f>SUMIF(WM!L:L, A8, WM!H:H)</f>
        <v>0</v>
      </c>
      <c r="E8" s="4" t="s">
        <v>357</v>
      </c>
      <c r="F8" s="4">
        <f>COUNTIF(WM!C:C, E8)</f>
        <v>0</v>
      </c>
      <c r="G8" s="5">
        <f>SUMIF(WM!C:C, E8, WM!H:H)</f>
        <v>0</v>
      </c>
    </row>
    <row r="9" spans="1:7" x14ac:dyDescent="0.2">
      <c r="A9" s="4" t="s">
        <v>1139</v>
      </c>
      <c r="B9" s="4">
        <f>COUNTIF(WM!L:L, A9)</f>
        <v>1</v>
      </c>
      <c r="C9" s="5">
        <f>SUMIF(WM!L:L, A9, WM!H:H)</f>
        <v>500000</v>
      </c>
      <c r="E9" s="4" t="s">
        <v>49</v>
      </c>
      <c r="F9" s="4">
        <f>COUNTIF(WM!C:C, E9)</f>
        <v>3</v>
      </c>
      <c r="G9" s="5">
        <f>SUMIF(WM!C:C, E9, WM!H:H)</f>
        <v>3500000</v>
      </c>
    </row>
    <row r="10" spans="1:7" x14ac:dyDescent="0.2">
      <c r="A10" s="4" t="s">
        <v>1494</v>
      </c>
      <c r="B10" s="4">
        <f>COUNTIF(WM!L:L, A10)</f>
        <v>0</v>
      </c>
      <c r="C10" s="5">
        <f>SUMIF(WM!L:L, A10, WM!H:H)</f>
        <v>0</v>
      </c>
      <c r="E10" s="4" t="s">
        <v>132</v>
      </c>
      <c r="F10" s="4">
        <f>COUNTIF(WM!C:C, E10)</f>
        <v>4</v>
      </c>
      <c r="G10" s="5">
        <f>SUMIF(WM!C:C, E10, WM!H:H)</f>
        <v>13650565</v>
      </c>
    </row>
    <row r="11" spans="1:7" x14ac:dyDescent="0.2">
      <c r="A11" s="4" t="s">
        <v>1423</v>
      </c>
      <c r="B11" s="4">
        <f>COUNTIF(WM!L:L, A11)</f>
        <v>0</v>
      </c>
      <c r="C11" s="5">
        <f>SUMIF(WM!L:L, A11, WM!H:H)</f>
        <v>0</v>
      </c>
      <c r="E11" s="4" t="s">
        <v>70</v>
      </c>
      <c r="F11" s="4">
        <f>COUNTIF(WM!C:C, E11)</f>
        <v>4</v>
      </c>
      <c r="G11" s="5">
        <f>SUMIF(WM!C:C, E11, WM!H:H)</f>
        <v>5790000</v>
      </c>
    </row>
    <row r="12" spans="1:7" x14ac:dyDescent="0.2">
      <c r="C12" s="3"/>
      <c r="E12" s="4" t="s">
        <v>64</v>
      </c>
      <c r="F12" s="4">
        <f>COUNTIF(WM!C:C, E12)</f>
        <v>1</v>
      </c>
      <c r="G12" s="5">
        <f>SUMIF(WM!C:C, E12, WM!H:H)</f>
        <v>8250000</v>
      </c>
    </row>
    <row r="13" spans="1:7" ht="15.75" x14ac:dyDescent="0.25">
      <c r="A13" s="50" t="s">
        <v>645</v>
      </c>
      <c r="B13" s="50">
        <f>SUM(B2:B11)</f>
        <v>51</v>
      </c>
      <c r="C13" s="51">
        <f>SUM(C2:C11)</f>
        <v>71623315</v>
      </c>
      <c r="E13" s="4" t="s">
        <v>122</v>
      </c>
      <c r="F13" s="4">
        <f>COUNTIF(WM!C:C, E13)</f>
        <v>4</v>
      </c>
      <c r="G13" s="5">
        <f>SUMIF(WM!C:C, E13, WM!H:H)</f>
        <v>500000</v>
      </c>
    </row>
    <row r="14" spans="1:7" x14ac:dyDescent="0.2">
      <c r="E14" s="4" t="s">
        <v>712</v>
      </c>
      <c r="F14" s="4">
        <f>COUNTIF(WM!C:C, E14)</f>
        <v>1</v>
      </c>
      <c r="G14" s="5">
        <f>SUMIF(WM!C:C, E14, WM!H:H)</f>
        <v>10000000</v>
      </c>
    </row>
    <row r="15" spans="1:7" x14ac:dyDescent="0.2">
      <c r="E15" s="4" t="s">
        <v>19</v>
      </c>
      <c r="F15" s="4">
        <f>COUNTIF(WM!C:C, E15)</f>
        <v>1</v>
      </c>
      <c r="G15" s="5">
        <f>SUMIF(WM!C:C, E15, WM!H:H)</f>
        <v>0</v>
      </c>
    </row>
    <row r="16" spans="1:7" x14ac:dyDescent="0.2">
      <c r="E16" s="4" t="s">
        <v>21</v>
      </c>
      <c r="F16" s="4">
        <f>COUNTIF(WM!C:C, E16)</f>
        <v>4</v>
      </c>
      <c r="G16" s="5">
        <f>SUMIF(WM!C:C, E16, WM!H:H)</f>
        <v>20000000</v>
      </c>
    </row>
    <row r="17" spans="5:7" x14ac:dyDescent="0.2">
      <c r="E17" s="4" t="s">
        <v>37</v>
      </c>
      <c r="F17" s="4">
        <f>COUNTIF(WM!C:C, E17)</f>
        <v>7</v>
      </c>
      <c r="G17" s="5">
        <f>SUMIF(WM!C:C, E17, WM!H:H)</f>
        <v>4500000</v>
      </c>
    </row>
    <row r="18" spans="5:7" x14ac:dyDescent="0.2">
      <c r="E18" s="4" t="s">
        <v>204</v>
      </c>
      <c r="F18" s="4">
        <f>COUNTIF(WM!C:C, E18)</f>
        <v>1</v>
      </c>
      <c r="G18" s="5">
        <f>SUMIF(WM!C:C, E18, WM!H:H)</f>
        <v>360000</v>
      </c>
    </row>
    <row r="19" spans="5:7" x14ac:dyDescent="0.2">
      <c r="E19" s="4" t="s">
        <v>269</v>
      </c>
      <c r="F19" s="4">
        <f>COUNTIF(WM!C:C, E19)</f>
        <v>0</v>
      </c>
      <c r="G19" s="5">
        <f>SUMIF(WM!C:C, E19, WM!H:H)</f>
        <v>0</v>
      </c>
    </row>
    <row r="20" spans="5:7" x14ac:dyDescent="0.2">
      <c r="E20" s="4" t="s">
        <v>11</v>
      </c>
      <c r="F20" s="4">
        <f>COUNTIF(WM!C:C, E20)</f>
        <v>2</v>
      </c>
      <c r="G20" s="5">
        <f>SUMIF(WM!C:C, E20, WM!H:H)</f>
        <v>0</v>
      </c>
    </row>
    <row r="21" spans="5:7" x14ac:dyDescent="0.2">
      <c r="E21" s="4" t="s">
        <v>35</v>
      </c>
      <c r="F21" s="4">
        <f>COUNTIF(WM!C:C, E21)</f>
        <v>3</v>
      </c>
      <c r="G21" s="5">
        <f>SUMIF(WM!C:C, E21, WM!H:H)</f>
        <v>235000</v>
      </c>
    </row>
    <row r="22" spans="5:7" x14ac:dyDescent="0.2">
      <c r="E22" s="4" t="s">
        <v>131</v>
      </c>
      <c r="F22" s="4">
        <f>COUNTIF(WM!C:C, E22)</f>
        <v>1</v>
      </c>
      <c r="G22" s="5">
        <f>SUMIF(WM!C:C, E22, WM!H:H)</f>
        <v>4000000</v>
      </c>
    </row>
    <row r="23" spans="5:7" x14ac:dyDescent="0.2">
      <c r="E23" s="4" t="s">
        <v>218</v>
      </c>
      <c r="F23" s="4">
        <f>COUNTIF(WM!C:C, E23)</f>
        <v>2</v>
      </c>
      <c r="G23" s="5">
        <f>SUMIF(WM!C:C, E23, WM!H:H)</f>
        <v>0</v>
      </c>
    </row>
    <row r="24" spans="5:7" x14ac:dyDescent="0.2">
      <c r="E24" s="4" t="s">
        <v>468</v>
      </c>
      <c r="F24" s="4">
        <f>COUNTIF(WM!C:C, E24)</f>
        <v>0</v>
      </c>
      <c r="G24" s="5">
        <f>SUMIF(WM!C:C, E24, WM!H:H)</f>
        <v>0</v>
      </c>
    </row>
    <row r="25" spans="5:7" x14ac:dyDescent="0.2">
      <c r="E25" s="4" t="s">
        <v>24</v>
      </c>
      <c r="F25" s="4">
        <f>COUNTIF(WM!C:C, E25)</f>
        <v>1</v>
      </c>
      <c r="G25" s="5">
        <f>SUMIF(WM!C:C, E25, WM!H:H)</f>
        <v>0</v>
      </c>
    </row>
    <row r="26" spans="5:7" x14ac:dyDescent="0.2">
      <c r="E26" s="4" t="s">
        <v>720</v>
      </c>
      <c r="F26" s="4">
        <f>COUNTIF(WM!C:C, E26)</f>
        <v>1</v>
      </c>
      <c r="G26" s="5">
        <f>SUMIF(WM!C:C, E26, WM!H:H)</f>
        <v>0</v>
      </c>
    </row>
    <row r="27" spans="5:7" x14ac:dyDescent="0.2">
      <c r="E27" s="4" t="s">
        <v>57</v>
      </c>
      <c r="F27" s="4">
        <f>COUNTIF(WM!C:C, E27)</f>
        <v>0</v>
      </c>
      <c r="G27" s="5">
        <f>SUMIF(WM!C:C, E27, WM!H:H)</f>
        <v>0</v>
      </c>
    </row>
    <row r="28" spans="5:7" x14ac:dyDescent="0.2">
      <c r="E28" s="4" t="s">
        <v>888</v>
      </c>
      <c r="F28" s="4">
        <f>COUNTIF(WM!C:C, E28)</f>
        <v>2</v>
      </c>
      <c r="G28" s="5">
        <f>SUMIF(WM!C:C, E28, WM!H:H)</f>
        <v>77750</v>
      </c>
    </row>
    <row r="30" spans="5:7" s="53" customFormat="1" ht="30" customHeight="1" x14ac:dyDescent="0.25">
      <c r="E30" s="50" t="s">
        <v>645</v>
      </c>
      <c r="F30" s="50">
        <f>SUM(F2:F28)</f>
        <v>51</v>
      </c>
      <c r="G30" s="51">
        <f>SUM(G2:G28)</f>
        <v>71623315</v>
      </c>
    </row>
    <row r="32" spans="5:7" x14ac:dyDescent="0.2">
      <c r="G32" s="54"/>
    </row>
  </sheetData>
  <sheetProtection algorithmName="SHA-512" hashValue="OXX1L4yK/93OOC3TCfSokPOMc0L6e+AEpCSG1QmRADvuHpUN2aRx2/p9f0LB8kPRAn+EPogYQbDkChNRMEne6A==" saltValue="tQlJ5FAAn7gNR7DjKfoA5w==" spinCount="100000" sheet="1" formatCells="0" formatColumns="0" formatRows="0" insertColumns="0" insertRows="0" insertHyperlinks="0" deleteColumns="0" deleteRow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8"/>
  <sheetViews>
    <sheetView topLeftCell="A376" workbookViewId="0">
      <selection activeCell="K427" sqref="K427"/>
    </sheetView>
  </sheetViews>
  <sheetFormatPr defaultColWidth="13.375" defaultRowHeight="14.25" x14ac:dyDescent="0.2"/>
  <sheetData>
    <row r="1" spans="1:22" ht="57" x14ac:dyDescent="0.2">
      <c r="A1" s="6" t="s">
        <v>646</v>
      </c>
      <c r="B1" s="6" t="s">
        <v>647</v>
      </c>
      <c r="C1" s="6" t="s">
        <v>649</v>
      </c>
      <c r="D1" s="6" t="s">
        <v>651</v>
      </c>
      <c r="E1" s="6" t="s">
        <v>652</v>
      </c>
      <c r="F1" s="6" t="s">
        <v>653</v>
      </c>
      <c r="G1" s="6" t="s">
        <v>654</v>
      </c>
      <c r="H1" s="6" t="s">
        <v>650</v>
      </c>
      <c r="I1" s="6" t="s">
        <v>654</v>
      </c>
      <c r="J1" s="6" t="s">
        <v>655</v>
      </c>
      <c r="K1" s="6" t="s">
        <v>3</v>
      </c>
      <c r="L1" s="6" t="s">
        <v>2</v>
      </c>
      <c r="M1" s="6" t="s">
        <v>656</v>
      </c>
      <c r="N1" s="6" t="s">
        <v>657</v>
      </c>
      <c r="O1" s="6" t="s">
        <v>658</v>
      </c>
      <c r="P1" s="6" t="s">
        <v>659</v>
      </c>
      <c r="Q1" s="6" t="s">
        <v>660</v>
      </c>
      <c r="R1" s="6" t="s">
        <v>661</v>
      </c>
      <c r="S1" s="6" t="s">
        <v>662</v>
      </c>
      <c r="V1" s="6"/>
    </row>
    <row r="2" spans="1:22" x14ac:dyDescent="0.2">
      <c r="A2" t="s">
        <v>255</v>
      </c>
      <c r="B2" t="s">
        <v>1503</v>
      </c>
      <c r="C2" t="s">
        <v>103</v>
      </c>
      <c r="D2" t="s">
        <v>166</v>
      </c>
      <c r="E2" t="s">
        <v>193</v>
      </c>
      <c r="F2">
        <v>2013</v>
      </c>
      <c r="G2" t="s">
        <v>22</v>
      </c>
      <c r="H2" t="s">
        <v>665</v>
      </c>
      <c r="I2" t="s">
        <v>22</v>
      </c>
      <c r="J2" t="s">
        <v>773</v>
      </c>
      <c r="K2" t="s">
        <v>12</v>
      </c>
      <c r="L2" t="s">
        <v>678</v>
      </c>
      <c r="M2" t="s">
        <v>4</v>
      </c>
    </row>
    <row r="3" spans="1:22" x14ac:dyDescent="0.2">
      <c r="A3" t="s">
        <v>60</v>
      </c>
      <c r="B3" t="s">
        <v>776</v>
      </c>
      <c r="C3" t="s">
        <v>17</v>
      </c>
      <c r="D3" t="s">
        <v>1638</v>
      </c>
      <c r="E3" t="s">
        <v>193</v>
      </c>
      <c r="F3">
        <v>2012</v>
      </c>
      <c r="G3" t="s">
        <v>31</v>
      </c>
      <c r="H3" t="s">
        <v>665</v>
      </c>
      <c r="I3" t="s">
        <v>31</v>
      </c>
      <c r="J3" t="s">
        <v>773</v>
      </c>
      <c r="K3" t="s">
        <v>12</v>
      </c>
      <c r="L3" t="s">
        <v>689</v>
      </c>
      <c r="M3" t="s">
        <v>4</v>
      </c>
    </row>
    <row r="4" spans="1:22" x14ac:dyDescent="0.2">
      <c r="A4" t="s">
        <v>488</v>
      </c>
      <c r="B4" t="s">
        <v>777</v>
      </c>
      <c r="C4" t="s">
        <v>103</v>
      </c>
      <c r="D4" t="s">
        <v>166</v>
      </c>
      <c r="E4" t="s">
        <v>193</v>
      </c>
      <c r="F4">
        <v>2013</v>
      </c>
      <c r="G4" t="s">
        <v>22</v>
      </c>
      <c r="H4" t="s">
        <v>665</v>
      </c>
      <c r="I4" t="s">
        <v>22</v>
      </c>
      <c r="J4" t="s">
        <v>773</v>
      </c>
      <c r="K4" t="s">
        <v>12</v>
      </c>
      <c r="L4" t="s">
        <v>678</v>
      </c>
      <c r="M4" t="s">
        <v>4</v>
      </c>
    </row>
    <row r="5" spans="1:22" x14ac:dyDescent="0.2">
      <c r="A5" t="s">
        <v>304</v>
      </c>
      <c r="B5" t="s">
        <v>772</v>
      </c>
      <c r="C5" t="s">
        <v>109</v>
      </c>
      <c r="D5" t="s">
        <v>305</v>
      </c>
      <c r="E5" t="s">
        <v>193</v>
      </c>
      <c r="F5">
        <v>2011</v>
      </c>
      <c r="G5" t="s">
        <v>31</v>
      </c>
      <c r="H5" t="s">
        <v>665</v>
      </c>
      <c r="I5" t="s">
        <v>31</v>
      </c>
      <c r="J5" t="s">
        <v>306</v>
      </c>
      <c r="K5" t="s">
        <v>12</v>
      </c>
      <c r="L5" t="s">
        <v>689</v>
      </c>
      <c r="M5" t="s">
        <v>1519</v>
      </c>
      <c r="O5" t="s">
        <v>1520</v>
      </c>
      <c r="P5" t="s">
        <v>682</v>
      </c>
      <c r="Q5" t="s">
        <v>683</v>
      </c>
      <c r="R5" t="s">
        <v>684</v>
      </c>
      <c r="S5" t="s">
        <v>685</v>
      </c>
    </row>
    <row r="6" spans="1:22" x14ac:dyDescent="0.2">
      <c r="A6" t="s">
        <v>1712</v>
      </c>
      <c r="B6" t="s">
        <v>1133</v>
      </c>
      <c r="C6" t="s">
        <v>145</v>
      </c>
      <c r="D6" t="s">
        <v>1713</v>
      </c>
      <c r="E6" t="s">
        <v>193</v>
      </c>
      <c r="F6">
        <v>2016</v>
      </c>
      <c r="G6" t="s">
        <v>22</v>
      </c>
      <c r="H6" t="s">
        <v>1525</v>
      </c>
      <c r="I6" t="s">
        <v>22</v>
      </c>
      <c r="J6" t="s">
        <v>1714</v>
      </c>
      <c r="K6" t="s">
        <v>9</v>
      </c>
      <c r="L6" t="s">
        <v>678</v>
      </c>
      <c r="M6" t="s">
        <v>1715</v>
      </c>
      <c r="P6" t="s">
        <v>692</v>
      </c>
      <c r="Q6" t="s">
        <v>693</v>
      </c>
      <c r="R6" t="s">
        <v>213</v>
      </c>
      <c r="S6" t="s">
        <v>694</v>
      </c>
    </row>
    <row r="7" spans="1:22" x14ac:dyDescent="0.2">
      <c r="A7" t="s">
        <v>1849</v>
      </c>
      <c r="B7" t="s">
        <v>1850</v>
      </c>
      <c r="C7" t="s">
        <v>44</v>
      </c>
      <c r="D7" t="s">
        <v>1851</v>
      </c>
      <c r="E7" t="s">
        <v>193</v>
      </c>
      <c r="F7">
        <v>2017</v>
      </c>
      <c r="G7" t="s">
        <v>22</v>
      </c>
      <c r="H7" t="s">
        <v>1438</v>
      </c>
      <c r="I7" t="s">
        <v>22</v>
      </c>
      <c r="J7" t="s">
        <v>1852</v>
      </c>
      <c r="K7" t="s">
        <v>12</v>
      </c>
      <c r="L7" t="s">
        <v>678</v>
      </c>
      <c r="M7" t="s">
        <v>1853</v>
      </c>
      <c r="P7" t="s">
        <v>699</v>
      </c>
      <c r="Q7" t="s">
        <v>700</v>
      </c>
      <c r="R7" t="s">
        <v>701</v>
      </c>
      <c r="S7" t="s">
        <v>702</v>
      </c>
    </row>
    <row r="8" spans="1:22" x14ac:dyDescent="0.2">
      <c r="A8" t="s">
        <v>1800</v>
      </c>
      <c r="B8" t="s">
        <v>1801</v>
      </c>
      <c r="C8" t="s">
        <v>1802</v>
      </c>
      <c r="D8" t="s">
        <v>1803</v>
      </c>
      <c r="E8" t="s">
        <v>193</v>
      </c>
      <c r="F8">
        <v>2015</v>
      </c>
      <c r="G8" t="s">
        <v>22</v>
      </c>
      <c r="H8" t="s">
        <v>665</v>
      </c>
      <c r="I8" t="s">
        <v>22</v>
      </c>
      <c r="J8" t="s">
        <v>1804</v>
      </c>
      <c r="K8" t="s">
        <v>84</v>
      </c>
      <c r="L8" t="s">
        <v>667</v>
      </c>
      <c r="M8" t="s">
        <v>1805</v>
      </c>
      <c r="P8" t="s">
        <v>707</v>
      </c>
      <c r="Q8" t="s">
        <v>671</v>
      </c>
      <c r="R8" t="s">
        <v>708</v>
      </c>
      <c r="S8" t="s">
        <v>709</v>
      </c>
    </row>
    <row r="9" spans="1:22" x14ac:dyDescent="0.2">
      <c r="A9" t="s">
        <v>356</v>
      </c>
      <c r="B9" t="s">
        <v>742</v>
      </c>
      <c r="C9" t="s">
        <v>357</v>
      </c>
      <c r="D9" t="s">
        <v>833</v>
      </c>
      <c r="E9" t="s">
        <v>193</v>
      </c>
      <c r="F9">
        <v>2001</v>
      </c>
      <c r="G9" t="s">
        <v>22</v>
      </c>
      <c r="H9">
        <v>28000</v>
      </c>
      <c r="I9" t="s">
        <v>22</v>
      </c>
      <c r="J9" t="s">
        <v>228</v>
      </c>
      <c r="K9" t="s">
        <v>744</v>
      </c>
      <c r="L9" t="s">
        <v>689</v>
      </c>
      <c r="M9" t="s">
        <v>834</v>
      </c>
      <c r="N9" t="s">
        <v>742</v>
      </c>
      <c r="O9" t="s">
        <v>804</v>
      </c>
    </row>
    <row r="10" spans="1:22" x14ac:dyDescent="0.2">
      <c r="A10" t="s">
        <v>29</v>
      </c>
      <c r="B10" t="s">
        <v>32</v>
      </c>
      <c r="C10" t="s">
        <v>17</v>
      </c>
      <c r="D10" t="s">
        <v>30</v>
      </c>
      <c r="E10" t="s">
        <v>193</v>
      </c>
      <c r="F10">
        <v>2013</v>
      </c>
      <c r="G10" t="s">
        <v>31</v>
      </c>
      <c r="H10" t="s">
        <v>1569</v>
      </c>
      <c r="I10" t="s">
        <v>31</v>
      </c>
      <c r="J10" t="s">
        <v>15</v>
      </c>
      <c r="K10" t="s">
        <v>970</v>
      </c>
      <c r="L10" t="s">
        <v>8</v>
      </c>
      <c r="M10" t="s">
        <v>1570</v>
      </c>
      <c r="N10" t="s">
        <v>32</v>
      </c>
    </row>
    <row r="11" spans="1:22" x14ac:dyDescent="0.2">
      <c r="A11" t="s">
        <v>449</v>
      </c>
      <c r="B11" t="s">
        <v>1051</v>
      </c>
      <c r="C11" t="s">
        <v>109</v>
      </c>
      <c r="D11" t="s">
        <v>1053</v>
      </c>
      <c r="E11" t="s">
        <v>193</v>
      </c>
      <c r="F11">
        <v>2010</v>
      </c>
      <c r="G11" t="s">
        <v>22</v>
      </c>
      <c r="H11">
        <v>335000</v>
      </c>
      <c r="I11" t="s">
        <v>22</v>
      </c>
      <c r="J11" t="s">
        <v>450</v>
      </c>
      <c r="K11" t="s">
        <v>46</v>
      </c>
      <c r="L11" t="s">
        <v>667</v>
      </c>
      <c r="M11" t="s">
        <v>1052</v>
      </c>
      <c r="N11" t="s">
        <v>1054</v>
      </c>
      <c r="O11" t="s">
        <v>687</v>
      </c>
    </row>
    <row r="12" spans="1:22" x14ac:dyDescent="0.2">
      <c r="A12" t="s">
        <v>367</v>
      </c>
      <c r="B12" t="s">
        <v>1548</v>
      </c>
      <c r="C12" t="s">
        <v>49</v>
      </c>
      <c r="D12" t="s">
        <v>368</v>
      </c>
      <c r="E12" t="s">
        <v>193</v>
      </c>
      <c r="F12">
        <v>2009</v>
      </c>
      <c r="G12" t="s">
        <v>22</v>
      </c>
      <c r="H12" t="s">
        <v>665</v>
      </c>
      <c r="I12" t="s">
        <v>22</v>
      </c>
      <c r="J12" t="s">
        <v>369</v>
      </c>
      <c r="K12" t="s">
        <v>46</v>
      </c>
      <c r="L12" t="s">
        <v>667</v>
      </c>
      <c r="M12" t="s">
        <v>1052</v>
      </c>
      <c r="N12" t="s">
        <v>1213</v>
      </c>
      <c r="O12" t="s">
        <v>1214</v>
      </c>
      <c r="P12" t="s">
        <v>587</v>
      </c>
      <c r="Q12" t="s">
        <v>708</v>
      </c>
    </row>
    <row r="13" spans="1:22" x14ac:dyDescent="0.2">
      <c r="A13" t="s">
        <v>663</v>
      </c>
      <c r="B13" t="s">
        <v>664</v>
      </c>
      <c r="C13" t="s">
        <v>132</v>
      </c>
      <c r="D13" t="s">
        <v>666</v>
      </c>
      <c r="E13" t="s">
        <v>193</v>
      </c>
      <c r="F13">
        <v>2013</v>
      </c>
      <c r="G13" t="s">
        <v>22</v>
      </c>
      <c r="H13" t="s">
        <v>665</v>
      </c>
      <c r="I13" t="s">
        <v>22</v>
      </c>
      <c r="J13" t="s">
        <v>192</v>
      </c>
      <c r="K13" t="s">
        <v>9</v>
      </c>
      <c r="L13" t="s">
        <v>667</v>
      </c>
      <c r="M13" t="s">
        <v>668</v>
      </c>
      <c r="N13" t="s">
        <v>664</v>
      </c>
      <c r="P13" t="s">
        <v>726</v>
      </c>
    </row>
    <row r="14" spans="1:22" x14ac:dyDescent="0.2">
      <c r="A14" t="s">
        <v>669</v>
      </c>
      <c r="C14" t="s">
        <v>70</v>
      </c>
      <c r="D14" t="s">
        <v>670</v>
      </c>
      <c r="E14" t="s">
        <v>193</v>
      </c>
      <c r="F14">
        <v>2010</v>
      </c>
      <c r="G14" t="s">
        <v>22</v>
      </c>
      <c r="H14" t="s">
        <v>665</v>
      </c>
      <c r="I14" t="s">
        <v>22</v>
      </c>
      <c r="J14" t="s">
        <v>192</v>
      </c>
      <c r="K14" t="s">
        <v>9</v>
      </c>
      <c r="L14" t="s">
        <v>667</v>
      </c>
      <c r="M14" t="s">
        <v>668</v>
      </c>
      <c r="N14" t="s">
        <v>664</v>
      </c>
      <c r="P14" t="s">
        <v>732</v>
      </c>
      <c r="Q14" t="s">
        <v>733</v>
      </c>
      <c r="R14" t="s">
        <v>734</v>
      </c>
      <c r="S14" t="s">
        <v>735</v>
      </c>
    </row>
    <row r="15" spans="1:22" x14ac:dyDescent="0.2">
      <c r="A15" t="s">
        <v>954</v>
      </c>
      <c r="B15" t="s">
        <v>668</v>
      </c>
      <c r="C15" t="s">
        <v>49</v>
      </c>
      <c r="D15" t="s">
        <v>191</v>
      </c>
      <c r="E15" t="s">
        <v>193</v>
      </c>
      <c r="F15">
        <v>2014</v>
      </c>
      <c r="G15" t="s">
        <v>22</v>
      </c>
      <c r="H15">
        <v>135000</v>
      </c>
      <c r="I15" t="s">
        <v>22</v>
      </c>
      <c r="J15" t="s">
        <v>192</v>
      </c>
      <c r="K15" t="s">
        <v>9</v>
      </c>
      <c r="L15" t="s">
        <v>667</v>
      </c>
      <c r="M15" t="s">
        <v>668</v>
      </c>
      <c r="N15" t="s">
        <v>664</v>
      </c>
      <c r="P15" t="s">
        <v>740</v>
      </c>
      <c r="Q15" t="s">
        <v>741</v>
      </c>
    </row>
    <row r="16" spans="1:22" x14ac:dyDescent="0.2">
      <c r="A16" t="s">
        <v>66</v>
      </c>
      <c r="B16" t="s">
        <v>805</v>
      </c>
      <c r="C16" t="s">
        <v>64</v>
      </c>
      <c r="D16" t="s">
        <v>806</v>
      </c>
      <c r="E16" t="s">
        <v>193</v>
      </c>
      <c r="F16">
        <v>2012</v>
      </c>
      <c r="H16">
        <v>19332</v>
      </c>
      <c r="J16" t="s">
        <v>67</v>
      </c>
      <c r="K16" t="s">
        <v>12</v>
      </c>
      <c r="L16" t="s">
        <v>667</v>
      </c>
      <c r="M16" t="s">
        <v>807</v>
      </c>
    </row>
    <row r="17" spans="1:19" x14ac:dyDescent="0.2">
      <c r="A17" t="s">
        <v>1672</v>
      </c>
      <c r="B17" t="s">
        <v>805</v>
      </c>
      <c r="C17" t="s">
        <v>64</v>
      </c>
      <c r="D17" t="s">
        <v>1673</v>
      </c>
      <c r="E17" t="s">
        <v>193</v>
      </c>
      <c r="F17">
        <v>2015</v>
      </c>
      <c r="H17" t="s">
        <v>665</v>
      </c>
      <c r="J17" t="s">
        <v>67</v>
      </c>
      <c r="K17" t="s">
        <v>12</v>
      </c>
      <c r="L17" t="s">
        <v>667</v>
      </c>
      <c r="M17" t="s">
        <v>807</v>
      </c>
      <c r="P17" t="s">
        <v>751</v>
      </c>
      <c r="Q17" t="s">
        <v>752</v>
      </c>
      <c r="R17" t="s">
        <v>753</v>
      </c>
      <c r="S17" t="s">
        <v>754</v>
      </c>
    </row>
    <row r="18" spans="1:19" x14ac:dyDescent="0.2">
      <c r="A18" t="s">
        <v>1677</v>
      </c>
      <c r="B18" t="s">
        <v>805</v>
      </c>
      <c r="C18" t="s">
        <v>64</v>
      </c>
      <c r="D18" t="s">
        <v>71</v>
      </c>
      <c r="E18" t="s">
        <v>193</v>
      </c>
      <c r="F18">
        <v>2013</v>
      </c>
      <c r="H18" t="s">
        <v>665</v>
      </c>
      <c r="J18" t="s">
        <v>67</v>
      </c>
      <c r="K18" t="s">
        <v>12</v>
      </c>
      <c r="L18" t="s">
        <v>667</v>
      </c>
      <c r="M18" t="s">
        <v>807</v>
      </c>
    </row>
    <row r="19" spans="1:19" x14ac:dyDescent="0.2">
      <c r="A19" t="s">
        <v>194</v>
      </c>
      <c r="C19" t="s">
        <v>122</v>
      </c>
      <c r="D19" t="s">
        <v>902</v>
      </c>
      <c r="E19" t="s">
        <v>193</v>
      </c>
      <c r="F19">
        <v>2007</v>
      </c>
      <c r="G19" t="s">
        <v>195</v>
      </c>
      <c r="H19">
        <v>100000</v>
      </c>
      <c r="I19" t="s">
        <v>195</v>
      </c>
      <c r="J19" t="s">
        <v>73</v>
      </c>
      <c r="K19" t="s">
        <v>12</v>
      </c>
      <c r="L19" t="s">
        <v>667</v>
      </c>
      <c r="M19" t="s">
        <v>903</v>
      </c>
      <c r="N19" t="s">
        <v>904</v>
      </c>
    </row>
    <row r="20" spans="1:19" x14ac:dyDescent="0.2">
      <c r="A20" t="s">
        <v>94</v>
      </c>
      <c r="B20" t="s">
        <v>727</v>
      </c>
      <c r="C20" t="s">
        <v>712</v>
      </c>
      <c r="D20" t="s">
        <v>728</v>
      </c>
      <c r="E20" t="s">
        <v>193</v>
      </c>
      <c r="F20" t="s">
        <v>729</v>
      </c>
      <c r="H20" t="s">
        <v>665</v>
      </c>
      <c r="J20" t="s">
        <v>95</v>
      </c>
      <c r="K20" t="s">
        <v>23</v>
      </c>
      <c r="L20" t="s">
        <v>667</v>
      </c>
      <c r="M20" t="s">
        <v>727</v>
      </c>
      <c r="N20" t="s">
        <v>730</v>
      </c>
      <c r="O20" t="s">
        <v>731</v>
      </c>
    </row>
    <row r="21" spans="1:19" x14ac:dyDescent="0.2">
      <c r="A21" t="s">
        <v>529</v>
      </c>
      <c r="B21" t="s">
        <v>1151</v>
      </c>
      <c r="C21" t="s">
        <v>712</v>
      </c>
      <c r="D21" t="s">
        <v>530</v>
      </c>
      <c r="E21" t="s">
        <v>193</v>
      </c>
      <c r="F21">
        <v>2011</v>
      </c>
      <c r="G21" t="s">
        <v>14</v>
      </c>
      <c r="H21">
        <v>594000</v>
      </c>
      <c r="I21" t="s">
        <v>14</v>
      </c>
      <c r="J21" t="s">
        <v>531</v>
      </c>
      <c r="K21" t="s">
        <v>23</v>
      </c>
      <c r="L21" t="s">
        <v>667</v>
      </c>
      <c r="M21" t="s">
        <v>727</v>
      </c>
      <c r="N21" t="s">
        <v>732</v>
      </c>
      <c r="O21" t="s">
        <v>734</v>
      </c>
      <c r="P21" t="s">
        <v>745</v>
      </c>
    </row>
    <row r="22" spans="1:19" x14ac:dyDescent="0.2">
      <c r="A22" t="s">
        <v>1790</v>
      </c>
      <c r="B22" t="s">
        <v>778</v>
      </c>
      <c r="C22" t="s">
        <v>1791</v>
      </c>
      <c r="D22" t="s">
        <v>1793</v>
      </c>
      <c r="E22" t="s">
        <v>193</v>
      </c>
      <c r="F22">
        <v>2016</v>
      </c>
      <c r="G22" t="s">
        <v>1794</v>
      </c>
      <c r="H22" t="s">
        <v>1792</v>
      </c>
      <c r="I22" t="s">
        <v>1794</v>
      </c>
      <c r="J22" t="s">
        <v>1795</v>
      </c>
      <c r="K22" t="s">
        <v>23</v>
      </c>
      <c r="L22" t="s">
        <v>667</v>
      </c>
      <c r="M22" t="s">
        <v>727</v>
      </c>
      <c r="N22" t="s">
        <v>1392</v>
      </c>
      <c r="O22" t="s">
        <v>734</v>
      </c>
    </row>
    <row r="23" spans="1:19" x14ac:dyDescent="0.2">
      <c r="A23" t="s">
        <v>1734</v>
      </c>
      <c r="B23" t="s">
        <v>695</v>
      </c>
      <c r="C23" t="s">
        <v>19</v>
      </c>
      <c r="D23" t="s">
        <v>1735</v>
      </c>
      <c r="E23" t="s">
        <v>157</v>
      </c>
      <c r="F23">
        <v>2017</v>
      </c>
      <c r="G23" t="s">
        <v>59</v>
      </c>
      <c r="H23" t="s">
        <v>1430</v>
      </c>
      <c r="I23" t="s">
        <v>59</v>
      </c>
      <c r="J23" t="s">
        <v>1736</v>
      </c>
      <c r="K23" t="s">
        <v>55</v>
      </c>
      <c r="L23" t="s">
        <v>689</v>
      </c>
      <c r="M23" t="s">
        <v>1737</v>
      </c>
      <c r="N23" t="s">
        <v>1738</v>
      </c>
      <c r="O23" t="s">
        <v>1739</v>
      </c>
      <c r="P23" t="s">
        <v>777</v>
      </c>
    </row>
    <row r="24" spans="1:19" x14ac:dyDescent="0.2">
      <c r="A24" t="s">
        <v>612</v>
      </c>
      <c r="B24" t="s">
        <v>742</v>
      </c>
      <c r="C24" t="s">
        <v>70</v>
      </c>
      <c r="D24" t="s">
        <v>1426</v>
      </c>
      <c r="E24" t="s">
        <v>193</v>
      </c>
      <c r="F24">
        <v>2009</v>
      </c>
      <c r="G24" t="s">
        <v>22</v>
      </c>
      <c r="H24">
        <v>120000000</v>
      </c>
      <c r="I24" t="s">
        <v>22</v>
      </c>
      <c r="J24" t="s">
        <v>228</v>
      </c>
      <c r="K24" t="s">
        <v>744</v>
      </c>
      <c r="L24" t="s">
        <v>689</v>
      </c>
      <c r="M24" t="s">
        <v>1427</v>
      </c>
      <c r="N24" t="s">
        <v>742</v>
      </c>
      <c r="O24" t="s">
        <v>859</v>
      </c>
      <c r="P24" t="s">
        <v>784</v>
      </c>
      <c r="Q24" t="s">
        <v>785</v>
      </c>
      <c r="R24" t="s">
        <v>786</v>
      </c>
      <c r="S24" t="s">
        <v>787</v>
      </c>
    </row>
    <row r="25" spans="1:19" x14ac:dyDescent="0.2">
      <c r="A25" t="s">
        <v>489</v>
      </c>
      <c r="B25" t="s">
        <v>710</v>
      </c>
      <c r="C25" t="s">
        <v>109</v>
      </c>
      <c r="D25" t="s">
        <v>1343</v>
      </c>
      <c r="E25" t="s">
        <v>193</v>
      </c>
      <c r="F25">
        <v>2008</v>
      </c>
      <c r="G25" t="s">
        <v>31</v>
      </c>
      <c r="H25">
        <v>6058110</v>
      </c>
      <c r="I25" t="s">
        <v>31</v>
      </c>
      <c r="J25" t="s">
        <v>490</v>
      </c>
      <c r="K25" t="s">
        <v>23</v>
      </c>
      <c r="L25" t="s">
        <v>667</v>
      </c>
      <c r="M25" t="s">
        <v>1344</v>
      </c>
      <c r="N25" t="s">
        <v>730</v>
      </c>
      <c r="O25" t="s">
        <v>937</v>
      </c>
      <c r="P25" t="s">
        <v>791</v>
      </c>
      <c r="Q25" t="s">
        <v>792</v>
      </c>
      <c r="R25" t="s">
        <v>793</v>
      </c>
    </row>
    <row r="26" spans="1:19" x14ac:dyDescent="0.2">
      <c r="A26" t="s">
        <v>321</v>
      </c>
      <c r="B26" t="s">
        <v>1081</v>
      </c>
      <c r="C26" t="s">
        <v>70</v>
      </c>
      <c r="D26" t="s">
        <v>1359</v>
      </c>
      <c r="E26" t="s">
        <v>193</v>
      </c>
      <c r="F26">
        <v>2010</v>
      </c>
      <c r="G26" t="s">
        <v>22</v>
      </c>
      <c r="H26">
        <v>8000000</v>
      </c>
      <c r="I26" t="s">
        <v>22</v>
      </c>
      <c r="J26" t="s">
        <v>322</v>
      </c>
      <c r="K26" t="s">
        <v>23</v>
      </c>
      <c r="L26" t="s">
        <v>689</v>
      </c>
      <c r="M26" t="s">
        <v>1344</v>
      </c>
      <c r="N26" t="s">
        <v>730</v>
      </c>
      <c r="O26" t="s">
        <v>937</v>
      </c>
    </row>
    <row r="27" spans="1:19" x14ac:dyDescent="0.2">
      <c r="A27" t="s">
        <v>370</v>
      </c>
      <c r="B27" t="s">
        <v>1081</v>
      </c>
      <c r="C27" t="s">
        <v>132</v>
      </c>
      <c r="D27" t="s">
        <v>371</v>
      </c>
      <c r="E27" t="s">
        <v>193</v>
      </c>
      <c r="F27">
        <v>2010</v>
      </c>
      <c r="G27" t="s">
        <v>31</v>
      </c>
      <c r="H27" t="s">
        <v>665</v>
      </c>
      <c r="I27" t="s">
        <v>31</v>
      </c>
      <c r="K27" t="s">
        <v>23</v>
      </c>
      <c r="L27" t="s">
        <v>689</v>
      </c>
      <c r="M27" t="s">
        <v>1344</v>
      </c>
      <c r="N27" t="s">
        <v>730</v>
      </c>
      <c r="O27" t="s">
        <v>937</v>
      </c>
    </row>
    <row r="28" spans="1:19" x14ac:dyDescent="0.2">
      <c r="A28" t="s">
        <v>541</v>
      </c>
      <c r="B28" t="s">
        <v>809</v>
      </c>
      <c r="C28" t="s">
        <v>17</v>
      </c>
      <c r="D28" t="s">
        <v>935</v>
      </c>
      <c r="E28" t="s">
        <v>193</v>
      </c>
      <c r="F28">
        <v>2011</v>
      </c>
      <c r="G28" t="s">
        <v>22</v>
      </c>
      <c r="H28">
        <v>104020</v>
      </c>
      <c r="I28" t="s">
        <v>22</v>
      </c>
      <c r="J28" t="s">
        <v>243</v>
      </c>
      <c r="K28" t="s">
        <v>23</v>
      </c>
      <c r="L28" t="s">
        <v>667</v>
      </c>
      <c r="M28" t="s">
        <v>936</v>
      </c>
      <c r="N28" t="s">
        <v>937</v>
      </c>
      <c r="O28" t="s">
        <v>938</v>
      </c>
    </row>
    <row r="29" spans="1:19" x14ac:dyDescent="0.2">
      <c r="A29" t="s">
        <v>314</v>
      </c>
      <c r="B29" t="s">
        <v>1081</v>
      </c>
      <c r="C29" t="s">
        <v>21</v>
      </c>
      <c r="D29" t="s">
        <v>315</v>
      </c>
      <c r="E29" t="s">
        <v>193</v>
      </c>
      <c r="F29">
        <v>2010</v>
      </c>
      <c r="G29" t="s">
        <v>31</v>
      </c>
      <c r="H29" t="s">
        <v>665</v>
      </c>
      <c r="I29" t="s">
        <v>31</v>
      </c>
      <c r="J29" t="s">
        <v>316</v>
      </c>
      <c r="K29" t="s">
        <v>23</v>
      </c>
      <c r="L29" t="s">
        <v>689</v>
      </c>
      <c r="M29" t="s">
        <v>936</v>
      </c>
      <c r="N29" t="s">
        <v>730</v>
      </c>
      <c r="O29" t="s">
        <v>937</v>
      </c>
    </row>
    <row r="30" spans="1:19" x14ac:dyDescent="0.2">
      <c r="A30" t="s">
        <v>344</v>
      </c>
      <c r="B30" t="s">
        <v>983</v>
      </c>
      <c r="C30" t="s">
        <v>21</v>
      </c>
      <c r="D30" t="s">
        <v>1545</v>
      </c>
      <c r="E30" t="s">
        <v>193</v>
      </c>
      <c r="F30">
        <v>2005</v>
      </c>
      <c r="G30" t="s">
        <v>22</v>
      </c>
      <c r="H30" t="s">
        <v>1496</v>
      </c>
      <c r="I30" t="s">
        <v>22</v>
      </c>
      <c r="J30" t="s">
        <v>198</v>
      </c>
      <c r="K30" t="s">
        <v>9</v>
      </c>
      <c r="L30" t="s">
        <v>678</v>
      </c>
      <c r="M30" t="s">
        <v>766</v>
      </c>
      <c r="N30" t="s">
        <v>1041</v>
      </c>
      <c r="O30" t="s">
        <v>905</v>
      </c>
    </row>
    <row r="31" spans="1:19" x14ac:dyDescent="0.2">
      <c r="A31" t="s">
        <v>390</v>
      </c>
      <c r="B31" t="s">
        <v>767</v>
      </c>
      <c r="C31" t="s">
        <v>21</v>
      </c>
      <c r="D31" t="s">
        <v>391</v>
      </c>
      <c r="E31" t="s">
        <v>193</v>
      </c>
      <c r="F31">
        <v>2011</v>
      </c>
      <c r="G31" t="s">
        <v>22</v>
      </c>
      <c r="H31" t="s">
        <v>676</v>
      </c>
      <c r="I31" t="s">
        <v>22</v>
      </c>
      <c r="J31" t="s">
        <v>198</v>
      </c>
      <c r="K31" t="s">
        <v>9</v>
      </c>
      <c r="L31" t="s">
        <v>667</v>
      </c>
      <c r="M31" t="s">
        <v>766</v>
      </c>
    </row>
    <row r="32" spans="1:19" x14ac:dyDescent="0.2">
      <c r="A32" t="s">
        <v>447</v>
      </c>
      <c r="B32" t="s">
        <v>813</v>
      </c>
      <c r="C32" t="s">
        <v>37</v>
      </c>
      <c r="D32" t="s">
        <v>448</v>
      </c>
      <c r="E32" t="s">
        <v>193</v>
      </c>
      <c r="F32">
        <v>2012</v>
      </c>
      <c r="G32" t="s">
        <v>22</v>
      </c>
      <c r="H32" t="s">
        <v>676</v>
      </c>
      <c r="I32" t="s">
        <v>22</v>
      </c>
      <c r="J32" t="s">
        <v>198</v>
      </c>
      <c r="K32" t="s">
        <v>9</v>
      </c>
      <c r="L32" t="s">
        <v>667</v>
      </c>
      <c r="M32" t="s">
        <v>766</v>
      </c>
      <c r="N32" t="s">
        <v>767</v>
      </c>
    </row>
    <row r="33" spans="1:19" x14ac:dyDescent="0.2">
      <c r="A33" t="s">
        <v>1720</v>
      </c>
      <c r="B33" t="s">
        <v>767</v>
      </c>
      <c r="C33" t="s">
        <v>357</v>
      </c>
      <c r="D33" t="s">
        <v>1722</v>
      </c>
      <c r="E33" t="s">
        <v>193</v>
      </c>
      <c r="F33">
        <v>2014</v>
      </c>
      <c r="G33" t="s">
        <v>22</v>
      </c>
      <c r="H33" t="s">
        <v>1721</v>
      </c>
      <c r="I33" t="s">
        <v>22</v>
      </c>
      <c r="J33" t="s">
        <v>198</v>
      </c>
      <c r="K33" t="s">
        <v>9</v>
      </c>
      <c r="L33" t="s">
        <v>667</v>
      </c>
      <c r="M33" t="s">
        <v>766</v>
      </c>
    </row>
    <row r="34" spans="1:19" x14ac:dyDescent="0.2">
      <c r="A34" t="s">
        <v>199</v>
      </c>
      <c r="B34" t="s">
        <v>1460</v>
      </c>
      <c r="C34" t="s">
        <v>145</v>
      </c>
      <c r="D34" t="s">
        <v>1461</v>
      </c>
      <c r="E34" t="s">
        <v>193</v>
      </c>
      <c r="F34">
        <v>2014</v>
      </c>
      <c r="G34" t="s">
        <v>22</v>
      </c>
      <c r="H34" t="s">
        <v>665</v>
      </c>
      <c r="I34" t="s">
        <v>22</v>
      </c>
      <c r="J34" t="s">
        <v>200</v>
      </c>
      <c r="K34" t="s">
        <v>12</v>
      </c>
      <c r="L34" t="s">
        <v>667</v>
      </c>
      <c r="M34" t="s">
        <v>1460</v>
      </c>
      <c r="N34" t="s">
        <v>805</v>
      </c>
    </row>
    <row r="35" spans="1:19" x14ac:dyDescent="0.2">
      <c r="A35" t="s">
        <v>2087</v>
      </c>
      <c r="B35" t="s">
        <v>1563</v>
      </c>
      <c r="C35" t="s">
        <v>44</v>
      </c>
      <c r="D35" t="s">
        <v>2089</v>
      </c>
      <c r="E35" t="s">
        <v>193</v>
      </c>
      <c r="F35">
        <v>2017</v>
      </c>
      <c r="G35" t="s">
        <v>22</v>
      </c>
      <c r="H35" t="s">
        <v>1438</v>
      </c>
      <c r="I35" t="s">
        <v>22</v>
      </c>
      <c r="J35" t="s">
        <v>2090</v>
      </c>
      <c r="K35" t="s">
        <v>106</v>
      </c>
      <c r="L35" t="s">
        <v>689</v>
      </c>
      <c r="M35" t="s">
        <v>1365</v>
      </c>
      <c r="N35" t="s">
        <v>2091</v>
      </c>
      <c r="O35" t="s">
        <v>927</v>
      </c>
    </row>
    <row r="36" spans="1:19" x14ac:dyDescent="0.2">
      <c r="A36" t="s">
        <v>422</v>
      </c>
      <c r="B36" t="s">
        <v>1560</v>
      </c>
      <c r="C36" t="s">
        <v>204</v>
      </c>
      <c r="D36" t="s">
        <v>423</v>
      </c>
      <c r="E36" t="s">
        <v>193</v>
      </c>
      <c r="F36">
        <v>1996</v>
      </c>
      <c r="H36" t="s">
        <v>1561</v>
      </c>
      <c r="J36" t="s">
        <v>424</v>
      </c>
      <c r="K36" t="s">
        <v>106</v>
      </c>
      <c r="L36" t="s">
        <v>678</v>
      </c>
      <c r="M36" t="s">
        <v>1562</v>
      </c>
      <c r="N36" t="s">
        <v>1563</v>
      </c>
      <c r="O36" t="s">
        <v>1564</v>
      </c>
    </row>
    <row r="37" spans="1:19" x14ac:dyDescent="0.2">
      <c r="A37" t="s">
        <v>128</v>
      </c>
      <c r="B37" t="s">
        <v>1365</v>
      </c>
      <c r="C37" t="s">
        <v>17</v>
      </c>
      <c r="D37" t="s">
        <v>1367</v>
      </c>
      <c r="E37" t="s">
        <v>193</v>
      </c>
      <c r="F37">
        <v>2014</v>
      </c>
      <c r="H37">
        <v>9000000</v>
      </c>
      <c r="J37" t="s">
        <v>129</v>
      </c>
      <c r="K37" t="s">
        <v>106</v>
      </c>
      <c r="L37" t="s">
        <v>689</v>
      </c>
      <c r="M37" t="s">
        <v>1368</v>
      </c>
      <c r="N37" t="s">
        <v>1369</v>
      </c>
      <c r="O37" t="s">
        <v>130</v>
      </c>
    </row>
    <row r="38" spans="1:19" x14ac:dyDescent="0.2">
      <c r="A38" t="s">
        <v>1989</v>
      </c>
      <c r="B38" t="s">
        <v>778</v>
      </c>
      <c r="C38" t="s">
        <v>269</v>
      </c>
      <c r="D38" t="s">
        <v>1990</v>
      </c>
      <c r="E38" t="s">
        <v>193</v>
      </c>
      <c r="F38">
        <v>2017</v>
      </c>
      <c r="H38" t="s">
        <v>1438</v>
      </c>
      <c r="J38" t="s">
        <v>1984</v>
      </c>
      <c r="K38" t="s">
        <v>23</v>
      </c>
      <c r="L38" t="s">
        <v>802</v>
      </c>
      <c r="M38" t="s">
        <v>78</v>
      </c>
      <c r="N38" t="s">
        <v>1991</v>
      </c>
      <c r="O38" t="s">
        <v>1992</v>
      </c>
    </row>
    <row r="39" spans="1:19" x14ac:dyDescent="0.2">
      <c r="A39" t="s">
        <v>992</v>
      </c>
      <c r="B39" t="s">
        <v>778</v>
      </c>
      <c r="C39" t="s">
        <v>64</v>
      </c>
      <c r="D39" t="s">
        <v>994</v>
      </c>
      <c r="E39" t="s">
        <v>193</v>
      </c>
      <c r="F39">
        <v>2016</v>
      </c>
      <c r="G39" t="s">
        <v>995</v>
      </c>
      <c r="H39">
        <v>200000</v>
      </c>
      <c r="I39" t="s">
        <v>995</v>
      </c>
      <c r="J39" t="s">
        <v>996</v>
      </c>
      <c r="K39" t="s">
        <v>23</v>
      </c>
      <c r="L39" t="s">
        <v>802</v>
      </c>
      <c r="M39" t="s">
        <v>997</v>
      </c>
      <c r="N39" t="s">
        <v>998</v>
      </c>
      <c r="P39" t="s">
        <v>829</v>
      </c>
      <c r="Q39" t="s">
        <v>830</v>
      </c>
      <c r="R39" t="s">
        <v>831</v>
      </c>
      <c r="S39" t="s">
        <v>832</v>
      </c>
    </row>
    <row r="40" spans="1:19" x14ac:dyDescent="0.2">
      <c r="A40" t="s">
        <v>1097</v>
      </c>
      <c r="B40" t="s">
        <v>1098</v>
      </c>
      <c r="C40" t="s">
        <v>37</v>
      </c>
      <c r="D40" t="s">
        <v>1099</v>
      </c>
      <c r="E40" t="s">
        <v>193</v>
      </c>
      <c r="F40">
        <v>2015</v>
      </c>
      <c r="G40" t="s">
        <v>547</v>
      </c>
      <c r="H40">
        <v>471428</v>
      </c>
      <c r="I40" t="s">
        <v>547</v>
      </c>
      <c r="J40" t="s">
        <v>1100</v>
      </c>
      <c r="K40" t="s">
        <v>9</v>
      </c>
      <c r="L40" t="s">
        <v>802</v>
      </c>
      <c r="M40" t="s">
        <v>997</v>
      </c>
      <c r="N40" t="s">
        <v>1101</v>
      </c>
      <c r="O40" t="s">
        <v>1102</v>
      </c>
      <c r="P40" t="s">
        <v>296</v>
      </c>
      <c r="Q40" t="s">
        <v>835</v>
      </c>
      <c r="R40" t="s">
        <v>836</v>
      </c>
      <c r="S40" t="s">
        <v>358</v>
      </c>
    </row>
    <row r="41" spans="1:19" x14ac:dyDescent="0.2">
      <c r="A41" t="s">
        <v>1977</v>
      </c>
      <c r="B41" t="s">
        <v>778</v>
      </c>
      <c r="C41" t="s">
        <v>11</v>
      </c>
      <c r="D41" t="s">
        <v>1978</v>
      </c>
      <c r="E41" t="s">
        <v>193</v>
      </c>
      <c r="F41">
        <v>2013</v>
      </c>
      <c r="G41" t="s">
        <v>1979</v>
      </c>
      <c r="H41" t="s">
        <v>665</v>
      </c>
      <c r="I41" t="s">
        <v>1979</v>
      </c>
      <c r="J41" t="s">
        <v>1980</v>
      </c>
      <c r="K41" t="s">
        <v>23</v>
      </c>
      <c r="L41" t="s">
        <v>802</v>
      </c>
      <c r="M41" t="s">
        <v>997</v>
      </c>
      <c r="N41" t="s">
        <v>1981</v>
      </c>
    </row>
    <row r="42" spans="1:19" x14ac:dyDescent="0.2">
      <c r="A42" t="s">
        <v>1982</v>
      </c>
      <c r="B42" t="s">
        <v>778</v>
      </c>
      <c r="C42" t="s">
        <v>37</v>
      </c>
      <c r="D42" t="s">
        <v>1983</v>
      </c>
      <c r="E42" t="s">
        <v>193</v>
      </c>
      <c r="F42">
        <v>2016</v>
      </c>
      <c r="H42" t="s">
        <v>1438</v>
      </c>
      <c r="J42" t="s">
        <v>1984</v>
      </c>
      <c r="K42" t="s">
        <v>23</v>
      </c>
      <c r="L42" t="s">
        <v>802</v>
      </c>
      <c r="M42" t="s">
        <v>997</v>
      </c>
      <c r="N42" t="s">
        <v>1985</v>
      </c>
    </row>
    <row r="43" spans="1:19" x14ac:dyDescent="0.2">
      <c r="A43" t="s">
        <v>1986</v>
      </c>
      <c r="B43" t="s">
        <v>778</v>
      </c>
      <c r="C43" t="s">
        <v>132</v>
      </c>
      <c r="D43" t="s">
        <v>1987</v>
      </c>
      <c r="E43" t="s">
        <v>193</v>
      </c>
      <c r="F43">
        <v>2015</v>
      </c>
      <c r="H43" t="s">
        <v>1438</v>
      </c>
      <c r="J43" t="s">
        <v>1984</v>
      </c>
      <c r="K43" t="s">
        <v>23</v>
      </c>
      <c r="L43" t="s">
        <v>802</v>
      </c>
      <c r="M43" t="s">
        <v>997</v>
      </c>
      <c r="N43" t="s">
        <v>1988</v>
      </c>
      <c r="P43" t="s">
        <v>751</v>
      </c>
      <c r="Q43" t="s">
        <v>746</v>
      </c>
    </row>
    <row r="44" spans="1:19" x14ac:dyDescent="0.2">
      <c r="A44" t="s">
        <v>1993</v>
      </c>
      <c r="B44" t="s">
        <v>778</v>
      </c>
      <c r="C44" t="s">
        <v>70</v>
      </c>
      <c r="D44" t="s">
        <v>1994</v>
      </c>
      <c r="E44" t="s">
        <v>157</v>
      </c>
      <c r="F44">
        <v>2016</v>
      </c>
      <c r="H44" t="s">
        <v>1438</v>
      </c>
      <c r="J44" t="s">
        <v>1984</v>
      </c>
      <c r="K44" t="s">
        <v>23</v>
      </c>
      <c r="L44" t="s">
        <v>802</v>
      </c>
      <c r="M44" t="s">
        <v>997</v>
      </c>
      <c r="N44" t="s">
        <v>1985</v>
      </c>
    </row>
    <row r="45" spans="1:19" x14ac:dyDescent="0.2">
      <c r="A45" t="s">
        <v>596</v>
      </c>
      <c r="B45" t="s">
        <v>740</v>
      </c>
      <c r="C45" t="s">
        <v>70</v>
      </c>
      <c r="D45" t="s">
        <v>597</v>
      </c>
      <c r="E45" t="s">
        <v>193</v>
      </c>
      <c r="F45">
        <v>2006</v>
      </c>
      <c r="G45" t="s">
        <v>14</v>
      </c>
      <c r="H45">
        <v>21839800</v>
      </c>
      <c r="I45" t="s">
        <v>14</v>
      </c>
      <c r="J45" t="s">
        <v>598</v>
      </c>
      <c r="K45" t="s">
        <v>12</v>
      </c>
      <c r="L45" t="s">
        <v>667</v>
      </c>
      <c r="M45" t="s">
        <v>1413</v>
      </c>
      <c r="N45" t="s">
        <v>739</v>
      </c>
      <c r="O45" t="s">
        <v>736</v>
      </c>
      <c r="P45" t="s">
        <v>841</v>
      </c>
    </row>
    <row r="46" spans="1:19" x14ac:dyDescent="0.2">
      <c r="A46" t="s">
        <v>301</v>
      </c>
      <c r="B46" t="s">
        <v>777</v>
      </c>
      <c r="C46" t="s">
        <v>35</v>
      </c>
      <c r="D46" t="s">
        <v>166</v>
      </c>
      <c r="E46" t="s">
        <v>193</v>
      </c>
      <c r="F46">
        <v>2000</v>
      </c>
      <c r="G46" t="s">
        <v>22</v>
      </c>
      <c r="H46" t="s">
        <v>665</v>
      </c>
      <c r="I46" t="s">
        <v>22</v>
      </c>
      <c r="J46" t="s">
        <v>773</v>
      </c>
      <c r="K46" t="s">
        <v>12</v>
      </c>
      <c r="L46" t="s">
        <v>678</v>
      </c>
      <c r="M46" t="s">
        <v>1413</v>
      </c>
      <c r="N46" t="s">
        <v>1515</v>
      </c>
      <c r="O46" t="s">
        <v>1502</v>
      </c>
    </row>
    <row r="47" spans="1:19" x14ac:dyDescent="0.2">
      <c r="A47" t="s">
        <v>309</v>
      </c>
      <c r="B47" t="s">
        <v>777</v>
      </c>
      <c r="C47" t="s">
        <v>21</v>
      </c>
      <c r="D47" t="s">
        <v>310</v>
      </c>
      <c r="E47" t="s">
        <v>193</v>
      </c>
      <c r="F47">
        <v>2012</v>
      </c>
      <c r="G47" t="s">
        <v>22</v>
      </c>
      <c r="H47" t="s">
        <v>665</v>
      </c>
      <c r="I47" t="s">
        <v>22</v>
      </c>
      <c r="J47" t="s">
        <v>773</v>
      </c>
      <c r="K47" t="s">
        <v>12</v>
      </c>
      <c r="L47" t="s">
        <v>678</v>
      </c>
      <c r="M47" t="s">
        <v>1413</v>
      </c>
      <c r="N47" t="s">
        <v>1515</v>
      </c>
      <c r="O47" t="s">
        <v>1502</v>
      </c>
    </row>
    <row r="48" spans="1:19" x14ac:dyDescent="0.2">
      <c r="A48" t="s">
        <v>1832</v>
      </c>
      <c r="B48" t="s">
        <v>1833</v>
      </c>
      <c r="C48" t="s">
        <v>44</v>
      </c>
      <c r="D48" t="s">
        <v>1836</v>
      </c>
      <c r="E48" t="s">
        <v>193</v>
      </c>
      <c r="F48">
        <v>2015</v>
      </c>
      <c r="H48" t="s">
        <v>1835</v>
      </c>
      <c r="J48" t="s">
        <v>1837</v>
      </c>
      <c r="K48" t="s">
        <v>84</v>
      </c>
      <c r="L48" t="s">
        <v>54</v>
      </c>
      <c r="M48" t="s">
        <v>1838</v>
      </c>
      <c r="N48" t="s">
        <v>1839</v>
      </c>
      <c r="O48" t="s">
        <v>1840</v>
      </c>
    </row>
    <row r="49" spans="1:19" x14ac:dyDescent="0.2">
      <c r="A49" t="s">
        <v>403</v>
      </c>
      <c r="B49" t="s">
        <v>686</v>
      </c>
      <c r="C49" t="s">
        <v>37</v>
      </c>
      <c r="D49" t="s">
        <v>688</v>
      </c>
      <c r="E49" t="s">
        <v>193</v>
      </c>
      <c r="F49">
        <v>2004</v>
      </c>
      <c r="G49" t="s">
        <v>31</v>
      </c>
      <c r="H49" t="s">
        <v>665</v>
      </c>
      <c r="I49" t="s">
        <v>31</v>
      </c>
      <c r="J49" t="s">
        <v>404</v>
      </c>
      <c r="K49" t="s">
        <v>46</v>
      </c>
      <c r="L49" t="s">
        <v>689</v>
      </c>
      <c r="M49" t="s">
        <v>212</v>
      </c>
      <c r="N49" t="s">
        <v>690</v>
      </c>
      <c r="O49" t="s">
        <v>691</v>
      </c>
      <c r="P49" t="s">
        <v>777</v>
      </c>
      <c r="Q49" t="s">
        <v>852</v>
      </c>
      <c r="R49" t="s">
        <v>827</v>
      </c>
      <c r="S49" t="s">
        <v>853</v>
      </c>
    </row>
    <row r="50" spans="1:19" x14ac:dyDescent="0.2">
      <c r="A50" t="s">
        <v>433</v>
      </c>
      <c r="B50" t="s">
        <v>675</v>
      </c>
      <c r="C50" t="s">
        <v>37</v>
      </c>
      <c r="D50" t="s">
        <v>1581</v>
      </c>
      <c r="E50" t="s">
        <v>193</v>
      </c>
      <c r="F50">
        <v>2003</v>
      </c>
      <c r="G50" t="s">
        <v>22</v>
      </c>
      <c r="H50" t="s">
        <v>1496</v>
      </c>
      <c r="I50" t="s">
        <v>22</v>
      </c>
      <c r="J50" t="s">
        <v>434</v>
      </c>
      <c r="K50" t="s">
        <v>46</v>
      </c>
      <c r="L50" t="s">
        <v>678</v>
      </c>
      <c r="M50" t="s">
        <v>1469</v>
      </c>
      <c r="N50" t="s">
        <v>690</v>
      </c>
      <c r="O50" t="s">
        <v>691</v>
      </c>
    </row>
    <row r="51" spans="1:19" x14ac:dyDescent="0.2">
      <c r="A51" t="s">
        <v>482</v>
      </c>
      <c r="B51" t="s">
        <v>961</v>
      </c>
      <c r="C51" t="s">
        <v>19</v>
      </c>
      <c r="D51" t="s">
        <v>483</v>
      </c>
      <c r="E51" t="s">
        <v>193</v>
      </c>
      <c r="F51">
        <v>2010</v>
      </c>
      <c r="G51" t="s">
        <v>160</v>
      </c>
      <c r="H51" t="s">
        <v>665</v>
      </c>
      <c r="I51" t="s">
        <v>160</v>
      </c>
      <c r="J51" t="s">
        <v>185</v>
      </c>
      <c r="K51" t="s">
        <v>46</v>
      </c>
      <c r="L51" t="s">
        <v>54</v>
      </c>
      <c r="M51" t="s">
        <v>1469</v>
      </c>
      <c r="N51" t="s">
        <v>690</v>
      </c>
      <c r="O51" t="s">
        <v>1599</v>
      </c>
    </row>
    <row r="52" spans="1:19" x14ac:dyDescent="0.2">
      <c r="A52" t="s">
        <v>1618</v>
      </c>
      <c r="C52" t="s">
        <v>131</v>
      </c>
      <c r="D52" t="s">
        <v>1619</v>
      </c>
      <c r="E52" t="s">
        <v>193</v>
      </c>
      <c r="F52">
        <v>2016</v>
      </c>
      <c r="G52" t="s">
        <v>31</v>
      </c>
      <c r="H52" t="s">
        <v>665</v>
      </c>
      <c r="I52" t="s">
        <v>31</v>
      </c>
      <c r="J52" t="s">
        <v>185</v>
      </c>
      <c r="K52" t="s">
        <v>46</v>
      </c>
      <c r="L52" t="s">
        <v>689</v>
      </c>
      <c r="M52" t="s">
        <v>1469</v>
      </c>
      <c r="N52" t="s">
        <v>675</v>
      </c>
    </row>
    <row r="53" spans="1:19" x14ac:dyDescent="0.2">
      <c r="A53" t="s">
        <v>394</v>
      </c>
      <c r="B53" t="s">
        <v>675</v>
      </c>
      <c r="C53" t="s">
        <v>21</v>
      </c>
      <c r="D53" t="s">
        <v>395</v>
      </c>
      <c r="E53" t="s">
        <v>193</v>
      </c>
      <c r="F53">
        <v>2007</v>
      </c>
      <c r="G53" t="s">
        <v>245</v>
      </c>
      <c r="H53" t="s">
        <v>665</v>
      </c>
      <c r="I53" t="s">
        <v>245</v>
      </c>
      <c r="J53" t="s">
        <v>396</v>
      </c>
      <c r="K53" t="s">
        <v>46</v>
      </c>
      <c r="L53" t="s">
        <v>678</v>
      </c>
      <c r="M53" t="s">
        <v>690</v>
      </c>
    </row>
    <row r="54" spans="1:19" x14ac:dyDescent="0.2">
      <c r="A54" t="s">
        <v>533</v>
      </c>
      <c r="B54" t="s">
        <v>675</v>
      </c>
      <c r="C54" t="s">
        <v>11</v>
      </c>
      <c r="D54" t="s">
        <v>534</v>
      </c>
      <c r="E54" t="s">
        <v>193</v>
      </c>
      <c r="F54">
        <v>2012</v>
      </c>
      <c r="G54" t="s">
        <v>31</v>
      </c>
      <c r="H54" t="s">
        <v>665</v>
      </c>
      <c r="I54" t="s">
        <v>31</v>
      </c>
      <c r="J54" t="s">
        <v>535</v>
      </c>
      <c r="K54" t="s">
        <v>46</v>
      </c>
      <c r="L54" t="s">
        <v>678</v>
      </c>
      <c r="M54" t="s">
        <v>690</v>
      </c>
      <c r="N54" t="s">
        <v>1627</v>
      </c>
      <c r="O54" t="s">
        <v>536</v>
      </c>
    </row>
    <row r="55" spans="1:19" x14ac:dyDescent="0.2">
      <c r="A55" t="s">
        <v>2057</v>
      </c>
      <c r="B55" t="s">
        <v>2058</v>
      </c>
      <c r="C55" t="s">
        <v>218</v>
      </c>
      <c r="D55" t="s">
        <v>2060</v>
      </c>
      <c r="E55" t="s">
        <v>193</v>
      </c>
      <c r="F55">
        <v>2004</v>
      </c>
      <c r="G55" t="s">
        <v>547</v>
      </c>
      <c r="H55" t="s">
        <v>2059</v>
      </c>
      <c r="I55" t="s">
        <v>547</v>
      </c>
      <c r="J55" t="s">
        <v>2061</v>
      </c>
      <c r="K55" t="s">
        <v>46</v>
      </c>
      <c r="L55" t="s">
        <v>689</v>
      </c>
      <c r="M55" t="s">
        <v>1055</v>
      </c>
      <c r="N55" t="s">
        <v>2062</v>
      </c>
      <c r="O55" t="s">
        <v>2063</v>
      </c>
    </row>
    <row r="56" spans="1:19" x14ac:dyDescent="0.2">
      <c r="A56" t="s">
        <v>43</v>
      </c>
      <c r="B56" t="s">
        <v>675</v>
      </c>
      <c r="C56" t="s">
        <v>44</v>
      </c>
      <c r="D56" t="s">
        <v>1614</v>
      </c>
      <c r="E56" t="s">
        <v>193</v>
      </c>
      <c r="F56">
        <v>2016</v>
      </c>
      <c r="G56" t="s">
        <v>31</v>
      </c>
      <c r="H56" t="s">
        <v>665</v>
      </c>
      <c r="I56" t="s">
        <v>31</v>
      </c>
      <c r="J56" t="s">
        <v>45</v>
      </c>
      <c r="K56" t="s">
        <v>46</v>
      </c>
      <c r="L56" t="s">
        <v>678</v>
      </c>
      <c r="M56" t="s">
        <v>1615</v>
      </c>
      <c r="N56" t="s">
        <v>48</v>
      </c>
      <c r="O56" t="s">
        <v>47</v>
      </c>
    </row>
    <row r="57" spans="1:19" x14ac:dyDescent="0.2">
      <c r="A57" t="s">
        <v>1954</v>
      </c>
      <c r="B57" t="s">
        <v>1044</v>
      </c>
      <c r="C57" t="s">
        <v>37</v>
      </c>
      <c r="D57" t="s">
        <v>1955</v>
      </c>
      <c r="E57" t="s">
        <v>193</v>
      </c>
      <c r="F57">
        <v>2016</v>
      </c>
      <c r="G57" t="s">
        <v>195</v>
      </c>
      <c r="H57" t="s">
        <v>1430</v>
      </c>
      <c r="I57" t="s">
        <v>195</v>
      </c>
      <c r="J57" t="s">
        <v>1956</v>
      </c>
      <c r="K57" t="s">
        <v>106</v>
      </c>
      <c r="L57" t="s">
        <v>689</v>
      </c>
      <c r="M57" t="s">
        <v>1957</v>
      </c>
      <c r="N57" t="s">
        <v>1958</v>
      </c>
      <c r="O57" t="s">
        <v>1959</v>
      </c>
      <c r="P57" t="s">
        <v>823</v>
      </c>
      <c r="Q57" t="s">
        <v>757</v>
      </c>
    </row>
    <row r="58" spans="1:19" x14ac:dyDescent="0.2">
      <c r="A58" t="s">
        <v>178</v>
      </c>
      <c r="B58" t="s">
        <v>1024</v>
      </c>
      <c r="C58" t="s">
        <v>49</v>
      </c>
      <c r="D58" t="s">
        <v>1025</v>
      </c>
      <c r="E58" t="s">
        <v>844</v>
      </c>
      <c r="F58">
        <v>2010</v>
      </c>
      <c r="G58" t="s">
        <v>59</v>
      </c>
      <c r="H58">
        <v>250000</v>
      </c>
      <c r="I58" t="s">
        <v>59</v>
      </c>
      <c r="J58" t="s">
        <v>179</v>
      </c>
      <c r="K58" t="s">
        <v>12</v>
      </c>
      <c r="L58" t="s">
        <v>667</v>
      </c>
      <c r="M58" t="s">
        <v>1026</v>
      </c>
      <c r="N58" t="s">
        <v>1027</v>
      </c>
      <c r="O58" t="s">
        <v>1028</v>
      </c>
    </row>
    <row r="59" spans="1:19" x14ac:dyDescent="0.2">
      <c r="A59" t="s">
        <v>1239</v>
      </c>
      <c r="B59" t="s">
        <v>1024</v>
      </c>
      <c r="C59" t="s">
        <v>49</v>
      </c>
      <c r="D59" t="s">
        <v>443</v>
      </c>
      <c r="E59" t="s">
        <v>193</v>
      </c>
      <c r="F59">
        <v>2010</v>
      </c>
      <c r="G59" t="s">
        <v>14</v>
      </c>
      <c r="H59">
        <v>2933000</v>
      </c>
      <c r="I59" t="s">
        <v>14</v>
      </c>
      <c r="J59" t="s">
        <v>179</v>
      </c>
      <c r="K59" t="s">
        <v>12</v>
      </c>
      <c r="L59" t="s">
        <v>667</v>
      </c>
      <c r="M59" t="s">
        <v>1026</v>
      </c>
      <c r="N59" t="s">
        <v>1027</v>
      </c>
    </row>
    <row r="60" spans="1:19" x14ac:dyDescent="0.2">
      <c r="A60" t="s">
        <v>564</v>
      </c>
      <c r="B60" t="s">
        <v>1178</v>
      </c>
      <c r="C60" t="s">
        <v>712</v>
      </c>
      <c r="D60" t="s">
        <v>1179</v>
      </c>
      <c r="E60" t="s">
        <v>193</v>
      </c>
      <c r="F60">
        <v>2014</v>
      </c>
      <c r="G60" t="s">
        <v>14</v>
      </c>
      <c r="H60">
        <v>1000000</v>
      </c>
      <c r="I60" t="s">
        <v>14</v>
      </c>
      <c r="J60" t="s">
        <v>565</v>
      </c>
      <c r="K60" t="s">
        <v>106</v>
      </c>
      <c r="L60" t="s">
        <v>689</v>
      </c>
      <c r="M60" t="s">
        <v>1178</v>
      </c>
      <c r="N60" t="s">
        <v>1060</v>
      </c>
      <c r="O60" t="s">
        <v>1061</v>
      </c>
    </row>
    <row r="61" spans="1:19" x14ac:dyDescent="0.2">
      <c r="A61" t="s">
        <v>234</v>
      </c>
      <c r="C61" t="s">
        <v>64</v>
      </c>
      <c r="D61" t="s">
        <v>1294</v>
      </c>
      <c r="E61" t="s">
        <v>193</v>
      </c>
      <c r="F61">
        <v>2012</v>
      </c>
      <c r="G61" t="s">
        <v>14</v>
      </c>
      <c r="H61">
        <v>4400000</v>
      </c>
      <c r="I61" t="s">
        <v>14</v>
      </c>
      <c r="J61" t="s">
        <v>235</v>
      </c>
      <c r="K61" t="s">
        <v>9</v>
      </c>
      <c r="L61" t="s">
        <v>667</v>
      </c>
      <c r="M61" t="s">
        <v>1295</v>
      </c>
    </row>
    <row r="62" spans="1:19" x14ac:dyDescent="0.2">
      <c r="A62" t="s">
        <v>323</v>
      </c>
      <c r="B62" t="s">
        <v>1081</v>
      </c>
      <c r="C62" t="s">
        <v>109</v>
      </c>
      <c r="D62" t="s">
        <v>324</v>
      </c>
      <c r="E62" t="s">
        <v>193</v>
      </c>
      <c r="F62">
        <v>2008</v>
      </c>
      <c r="G62" t="s">
        <v>52</v>
      </c>
      <c r="H62">
        <v>400000</v>
      </c>
      <c r="I62" t="s">
        <v>52</v>
      </c>
      <c r="J62" t="s">
        <v>325</v>
      </c>
      <c r="K62" t="s">
        <v>23</v>
      </c>
      <c r="L62" t="s">
        <v>689</v>
      </c>
      <c r="M62" t="s">
        <v>730</v>
      </c>
      <c r="N62" t="s">
        <v>937</v>
      </c>
      <c r="O62" t="s">
        <v>936</v>
      </c>
    </row>
    <row r="63" spans="1:19" x14ac:dyDescent="0.2">
      <c r="A63" t="s">
        <v>594</v>
      </c>
      <c r="B63" t="s">
        <v>1081</v>
      </c>
      <c r="C63" t="s">
        <v>145</v>
      </c>
      <c r="D63" t="s">
        <v>595</v>
      </c>
      <c r="E63" t="s">
        <v>193</v>
      </c>
      <c r="F63">
        <v>2011</v>
      </c>
      <c r="G63" t="s">
        <v>31</v>
      </c>
      <c r="H63">
        <v>3650000</v>
      </c>
      <c r="I63" t="s">
        <v>31</v>
      </c>
      <c r="J63" t="s">
        <v>1278</v>
      </c>
      <c r="K63" t="s">
        <v>23</v>
      </c>
      <c r="L63" t="s">
        <v>689</v>
      </c>
      <c r="M63" t="s">
        <v>730</v>
      </c>
      <c r="N63" t="s">
        <v>937</v>
      </c>
      <c r="O63" t="s">
        <v>936</v>
      </c>
    </row>
    <row r="64" spans="1:19" x14ac:dyDescent="0.2">
      <c r="A64" t="s">
        <v>189</v>
      </c>
      <c r="C64" t="s">
        <v>712</v>
      </c>
      <c r="D64" t="s">
        <v>1394</v>
      </c>
      <c r="E64" t="s">
        <v>193</v>
      </c>
      <c r="F64">
        <v>2003</v>
      </c>
      <c r="G64" t="s">
        <v>14</v>
      </c>
      <c r="H64">
        <v>15000000</v>
      </c>
      <c r="I64" t="s">
        <v>14</v>
      </c>
      <c r="J64" t="s">
        <v>190</v>
      </c>
      <c r="K64" t="s">
        <v>23</v>
      </c>
      <c r="L64" t="s">
        <v>667</v>
      </c>
      <c r="M64" t="s">
        <v>956</v>
      </c>
      <c r="N64" t="s">
        <v>1395</v>
      </c>
      <c r="O64" t="s">
        <v>1223</v>
      </c>
    </row>
    <row r="65" spans="1:19" x14ac:dyDescent="0.2">
      <c r="A65" t="s">
        <v>298</v>
      </c>
      <c r="B65" t="s">
        <v>1497</v>
      </c>
      <c r="C65" t="s">
        <v>122</v>
      </c>
      <c r="D65" t="s">
        <v>1512</v>
      </c>
      <c r="E65" t="s">
        <v>193</v>
      </c>
      <c r="F65">
        <v>2003</v>
      </c>
      <c r="G65" t="s">
        <v>22</v>
      </c>
      <c r="H65" t="s">
        <v>676</v>
      </c>
      <c r="I65" t="s">
        <v>22</v>
      </c>
      <c r="J65" t="s">
        <v>1513</v>
      </c>
      <c r="K65" t="s">
        <v>23</v>
      </c>
      <c r="L65" t="s">
        <v>667</v>
      </c>
      <c r="M65" t="s">
        <v>1514</v>
      </c>
      <c r="N65" t="s">
        <v>928</v>
      </c>
      <c r="O65" t="s">
        <v>931</v>
      </c>
      <c r="P65" t="s">
        <v>909</v>
      </c>
      <c r="Q65" t="s">
        <v>791</v>
      </c>
      <c r="R65" t="s">
        <v>910</v>
      </c>
      <c r="S65" t="s">
        <v>793</v>
      </c>
    </row>
    <row r="66" spans="1:19" x14ac:dyDescent="0.2">
      <c r="A66" t="s">
        <v>539</v>
      </c>
      <c r="C66" t="s">
        <v>132</v>
      </c>
      <c r="D66" t="s">
        <v>1415</v>
      </c>
      <c r="E66" t="s">
        <v>193</v>
      </c>
      <c r="F66">
        <v>2013</v>
      </c>
      <c r="G66" t="s">
        <v>31</v>
      </c>
      <c r="H66">
        <v>24000000</v>
      </c>
      <c r="I66" t="s">
        <v>31</v>
      </c>
      <c r="J66" t="s">
        <v>540</v>
      </c>
      <c r="K66" t="s">
        <v>9</v>
      </c>
      <c r="L66" t="s">
        <v>689</v>
      </c>
      <c r="M66" t="s">
        <v>1416</v>
      </c>
      <c r="N66" t="s">
        <v>1246</v>
      </c>
      <c r="O66" t="s">
        <v>983</v>
      </c>
    </row>
    <row r="67" spans="1:19" x14ac:dyDescent="0.2">
      <c r="A67" t="s">
        <v>154</v>
      </c>
      <c r="C67" t="s">
        <v>109</v>
      </c>
      <c r="D67" t="s">
        <v>1590</v>
      </c>
      <c r="E67" t="s">
        <v>157</v>
      </c>
      <c r="F67">
        <v>2016</v>
      </c>
      <c r="G67" t="s">
        <v>14</v>
      </c>
      <c r="H67" t="s">
        <v>1525</v>
      </c>
      <c r="I67" t="s">
        <v>14</v>
      </c>
      <c r="J67" t="s">
        <v>1591</v>
      </c>
      <c r="K67" t="s">
        <v>9</v>
      </c>
      <c r="L67" t="s">
        <v>689</v>
      </c>
      <c r="M67" t="s">
        <v>1416</v>
      </c>
      <c r="N67" t="s">
        <v>1246</v>
      </c>
      <c r="O67" t="s">
        <v>816</v>
      </c>
    </row>
    <row r="68" spans="1:19" x14ac:dyDescent="0.2">
      <c r="A68" t="s">
        <v>644</v>
      </c>
      <c r="B68" t="s">
        <v>1283</v>
      </c>
      <c r="C68" t="s">
        <v>49</v>
      </c>
      <c r="D68" t="s">
        <v>1284</v>
      </c>
      <c r="E68" t="s">
        <v>193</v>
      </c>
      <c r="F68">
        <v>2014</v>
      </c>
      <c r="H68">
        <v>4000000</v>
      </c>
      <c r="J68" t="s">
        <v>1285</v>
      </c>
      <c r="K68" t="s">
        <v>9</v>
      </c>
      <c r="L68" t="s">
        <v>678</v>
      </c>
      <c r="M68" t="s">
        <v>1286</v>
      </c>
      <c r="N68" t="s">
        <v>1287</v>
      </c>
      <c r="O68" t="s">
        <v>1288</v>
      </c>
      <c r="S68" t="s">
        <v>921</v>
      </c>
    </row>
    <row r="69" spans="1:19" x14ac:dyDescent="0.2">
      <c r="A69" t="s">
        <v>558</v>
      </c>
      <c r="B69" t="s">
        <v>778</v>
      </c>
      <c r="C69" t="s">
        <v>132</v>
      </c>
      <c r="D69" t="s">
        <v>1353</v>
      </c>
      <c r="E69" t="s">
        <v>193</v>
      </c>
      <c r="F69">
        <v>2011</v>
      </c>
      <c r="G69" t="s">
        <v>1354</v>
      </c>
      <c r="H69">
        <v>6925451</v>
      </c>
      <c r="I69" t="s">
        <v>1354</v>
      </c>
      <c r="J69" t="s">
        <v>559</v>
      </c>
      <c r="K69" t="s">
        <v>9</v>
      </c>
      <c r="L69" t="s">
        <v>689</v>
      </c>
      <c r="M69" t="s">
        <v>1355</v>
      </c>
      <c r="N69" t="s">
        <v>1246</v>
      </c>
      <c r="O69" t="s">
        <v>1287</v>
      </c>
    </row>
    <row r="70" spans="1:19" x14ac:dyDescent="0.2">
      <c r="A70" t="s">
        <v>2095</v>
      </c>
      <c r="B70" t="s">
        <v>2096</v>
      </c>
      <c r="C70" t="s">
        <v>19</v>
      </c>
      <c r="D70" t="s">
        <v>2097</v>
      </c>
      <c r="E70" t="s">
        <v>193</v>
      </c>
      <c r="F70">
        <v>2016</v>
      </c>
      <c r="G70" t="s">
        <v>187</v>
      </c>
      <c r="H70" t="s">
        <v>1438</v>
      </c>
      <c r="I70" t="s">
        <v>187</v>
      </c>
      <c r="J70" t="s">
        <v>2098</v>
      </c>
      <c r="K70" t="s">
        <v>106</v>
      </c>
      <c r="L70" t="s">
        <v>874</v>
      </c>
      <c r="M70" t="s">
        <v>2088</v>
      </c>
      <c r="N70" t="s">
        <v>927</v>
      </c>
      <c r="O70" t="s">
        <v>2099</v>
      </c>
    </row>
    <row r="71" spans="1:19" x14ac:dyDescent="0.2">
      <c r="A71" t="s">
        <v>1995</v>
      </c>
      <c r="B71" t="s">
        <v>1996</v>
      </c>
      <c r="C71" t="s">
        <v>132</v>
      </c>
      <c r="D71" t="s">
        <v>1997</v>
      </c>
      <c r="E71" t="s">
        <v>193</v>
      </c>
      <c r="F71">
        <v>2014</v>
      </c>
      <c r="G71" t="s">
        <v>22</v>
      </c>
      <c r="H71" t="s">
        <v>1438</v>
      </c>
      <c r="I71" t="s">
        <v>22</v>
      </c>
      <c r="J71" t="s">
        <v>1816</v>
      </c>
      <c r="K71" t="s">
        <v>9</v>
      </c>
      <c r="L71" t="s">
        <v>802</v>
      </c>
      <c r="M71" t="s">
        <v>1998</v>
      </c>
      <c r="N71" t="s">
        <v>1999</v>
      </c>
      <c r="O71" t="s">
        <v>1232</v>
      </c>
      <c r="P71" t="s">
        <v>932</v>
      </c>
      <c r="Q71" t="s">
        <v>933</v>
      </c>
    </row>
    <row r="72" spans="1:19" x14ac:dyDescent="0.2">
      <c r="A72" t="s">
        <v>108</v>
      </c>
      <c r="B72" t="s">
        <v>928</v>
      </c>
      <c r="C72" t="s">
        <v>109</v>
      </c>
      <c r="D72" t="s">
        <v>929</v>
      </c>
      <c r="E72" t="s">
        <v>193</v>
      </c>
      <c r="F72">
        <v>2010</v>
      </c>
      <c r="H72">
        <v>2667984</v>
      </c>
      <c r="J72" t="s">
        <v>110</v>
      </c>
      <c r="K72" t="s">
        <v>23</v>
      </c>
      <c r="L72" t="s">
        <v>667</v>
      </c>
      <c r="M72" t="s">
        <v>928</v>
      </c>
      <c r="N72" t="s">
        <v>930</v>
      </c>
      <c r="O72" t="s">
        <v>931</v>
      </c>
    </row>
    <row r="73" spans="1:19" x14ac:dyDescent="0.2">
      <c r="A73" t="s">
        <v>239</v>
      </c>
      <c r="B73" t="s">
        <v>1497</v>
      </c>
      <c r="C73" t="s">
        <v>35</v>
      </c>
      <c r="D73" t="s">
        <v>240</v>
      </c>
      <c r="E73" t="s">
        <v>193</v>
      </c>
      <c r="F73">
        <v>2004</v>
      </c>
      <c r="G73" t="s">
        <v>22</v>
      </c>
      <c r="H73" t="s">
        <v>665</v>
      </c>
      <c r="I73" t="s">
        <v>22</v>
      </c>
      <c r="J73" t="s">
        <v>241</v>
      </c>
      <c r="K73" t="s">
        <v>23</v>
      </c>
      <c r="L73" t="s">
        <v>667</v>
      </c>
      <c r="M73" t="s">
        <v>928</v>
      </c>
      <c r="N73" t="s">
        <v>1223</v>
      </c>
      <c r="O73" t="s">
        <v>1498</v>
      </c>
      <c r="P73" t="s">
        <v>810</v>
      </c>
      <c r="Q73" t="s">
        <v>939</v>
      </c>
      <c r="R73" t="s">
        <v>940</v>
      </c>
    </row>
    <row r="74" spans="1:19" x14ac:dyDescent="0.2">
      <c r="A74" t="s">
        <v>1972</v>
      </c>
      <c r="B74" t="s">
        <v>778</v>
      </c>
      <c r="C74" t="s">
        <v>44</v>
      </c>
      <c r="D74" t="s">
        <v>1974</v>
      </c>
      <c r="E74" t="s">
        <v>193</v>
      </c>
      <c r="F74">
        <v>2015</v>
      </c>
      <c r="G74" t="s">
        <v>22</v>
      </c>
      <c r="H74" t="s">
        <v>1973</v>
      </c>
      <c r="I74" t="s">
        <v>22</v>
      </c>
      <c r="J74" t="s">
        <v>1975</v>
      </c>
      <c r="K74" t="s">
        <v>23</v>
      </c>
      <c r="L74" t="s">
        <v>667</v>
      </c>
      <c r="M74" t="s">
        <v>928</v>
      </c>
      <c r="N74" t="s">
        <v>932</v>
      </c>
      <c r="O74" t="s">
        <v>1976</v>
      </c>
    </row>
    <row r="75" spans="1:19" x14ac:dyDescent="0.2">
      <c r="A75" t="s">
        <v>457</v>
      </c>
      <c r="B75" t="s">
        <v>911</v>
      </c>
      <c r="C75" t="s">
        <v>21</v>
      </c>
      <c r="D75" t="s">
        <v>913</v>
      </c>
      <c r="E75" t="s">
        <v>193</v>
      </c>
      <c r="F75">
        <v>2012</v>
      </c>
      <c r="G75" t="s">
        <v>914</v>
      </c>
      <c r="H75">
        <v>100000</v>
      </c>
      <c r="I75" t="s">
        <v>914</v>
      </c>
      <c r="J75" t="s">
        <v>458</v>
      </c>
      <c r="K75" t="s">
        <v>46</v>
      </c>
      <c r="L75" t="s">
        <v>667</v>
      </c>
      <c r="M75" t="s">
        <v>915</v>
      </c>
      <c r="N75" t="s">
        <v>916</v>
      </c>
    </row>
    <row r="76" spans="1:19" x14ac:dyDescent="0.2">
      <c r="A76" t="s">
        <v>461</v>
      </c>
      <c r="B76" t="s">
        <v>916</v>
      </c>
      <c r="C76" t="s">
        <v>145</v>
      </c>
      <c r="D76" t="s">
        <v>462</v>
      </c>
      <c r="E76" t="s">
        <v>193</v>
      </c>
      <c r="F76">
        <v>2011</v>
      </c>
      <c r="G76" t="s">
        <v>914</v>
      </c>
      <c r="H76">
        <v>260000</v>
      </c>
      <c r="I76" t="s">
        <v>914</v>
      </c>
      <c r="J76" t="s">
        <v>463</v>
      </c>
      <c r="K76" t="s">
        <v>84</v>
      </c>
      <c r="L76" t="s">
        <v>667</v>
      </c>
      <c r="M76" t="s">
        <v>915</v>
      </c>
      <c r="N76" t="s">
        <v>916</v>
      </c>
    </row>
    <row r="77" spans="1:19" x14ac:dyDescent="0.2">
      <c r="A77" t="s">
        <v>1479</v>
      </c>
      <c r="C77" t="s">
        <v>122</v>
      </c>
      <c r="D77" t="s">
        <v>223</v>
      </c>
      <c r="E77" t="s">
        <v>193</v>
      </c>
      <c r="F77">
        <v>2013</v>
      </c>
      <c r="G77" t="s">
        <v>215</v>
      </c>
      <c r="H77" t="s">
        <v>665</v>
      </c>
      <c r="I77" t="s">
        <v>215</v>
      </c>
      <c r="J77" t="s">
        <v>216</v>
      </c>
      <c r="K77" t="s">
        <v>84</v>
      </c>
      <c r="L77" t="s">
        <v>667</v>
      </c>
      <c r="M77" t="s">
        <v>915</v>
      </c>
    </row>
    <row r="78" spans="1:19" x14ac:dyDescent="0.2">
      <c r="A78" t="s">
        <v>454</v>
      </c>
      <c r="B78" t="s">
        <v>911</v>
      </c>
      <c r="C78" t="s">
        <v>218</v>
      </c>
      <c r="D78" t="s">
        <v>455</v>
      </c>
      <c r="E78" t="s">
        <v>193</v>
      </c>
      <c r="F78">
        <v>2011</v>
      </c>
      <c r="G78" t="s">
        <v>22</v>
      </c>
      <c r="H78" t="s">
        <v>665</v>
      </c>
      <c r="I78" t="s">
        <v>22</v>
      </c>
      <c r="J78" t="s">
        <v>456</v>
      </c>
      <c r="K78" t="s">
        <v>84</v>
      </c>
      <c r="L78" t="s">
        <v>667</v>
      </c>
      <c r="M78" t="s">
        <v>915</v>
      </c>
      <c r="N78" t="s">
        <v>916</v>
      </c>
    </row>
    <row r="79" spans="1:19" x14ac:dyDescent="0.2">
      <c r="A79" t="s">
        <v>464</v>
      </c>
      <c r="C79" t="s">
        <v>21</v>
      </c>
      <c r="D79" t="s">
        <v>465</v>
      </c>
      <c r="E79" t="s">
        <v>193</v>
      </c>
      <c r="F79">
        <v>2012</v>
      </c>
      <c r="G79" t="s">
        <v>22</v>
      </c>
      <c r="H79" t="s">
        <v>676</v>
      </c>
      <c r="I79" t="s">
        <v>22</v>
      </c>
      <c r="J79" t="s">
        <v>216</v>
      </c>
      <c r="K79" t="s">
        <v>84</v>
      </c>
      <c r="L79" t="s">
        <v>667</v>
      </c>
      <c r="M79" t="s">
        <v>915</v>
      </c>
      <c r="N79" t="s">
        <v>911</v>
      </c>
    </row>
    <row r="80" spans="1:19" x14ac:dyDescent="0.2">
      <c r="A80" t="s">
        <v>1472</v>
      </c>
      <c r="C80" t="s">
        <v>37</v>
      </c>
      <c r="D80" t="s">
        <v>1473</v>
      </c>
      <c r="E80" t="s">
        <v>193</v>
      </c>
      <c r="F80">
        <v>2012</v>
      </c>
      <c r="G80" t="s">
        <v>215</v>
      </c>
      <c r="H80" t="s">
        <v>665</v>
      </c>
      <c r="I80" t="s">
        <v>215</v>
      </c>
      <c r="J80" t="s">
        <v>216</v>
      </c>
      <c r="K80" t="s">
        <v>84</v>
      </c>
      <c r="L80" t="s">
        <v>667</v>
      </c>
      <c r="M80" t="s">
        <v>1474</v>
      </c>
    </row>
    <row r="81" spans="1:16" x14ac:dyDescent="0.2">
      <c r="A81" t="s">
        <v>1478</v>
      </c>
      <c r="C81" t="s">
        <v>122</v>
      </c>
      <c r="D81" t="s">
        <v>222</v>
      </c>
      <c r="E81" t="s">
        <v>193</v>
      </c>
      <c r="F81">
        <v>2011</v>
      </c>
      <c r="G81" t="s">
        <v>215</v>
      </c>
      <c r="H81" t="s">
        <v>665</v>
      </c>
      <c r="I81" t="s">
        <v>215</v>
      </c>
      <c r="J81" t="s">
        <v>216</v>
      </c>
      <c r="K81" t="s">
        <v>84</v>
      </c>
      <c r="L81" t="s">
        <v>667</v>
      </c>
      <c r="M81" t="s">
        <v>1474</v>
      </c>
      <c r="N81" t="s">
        <v>911</v>
      </c>
      <c r="P81" t="s">
        <v>961</v>
      </c>
    </row>
    <row r="82" spans="1:16" x14ac:dyDescent="0.2">
      <c r="A82" t="s">
        <v>74</v>
      </c>
      <c r="B82" t="s">
        <v>807</v>
      </c>
      <c r="C82" t="s">
        <v>122</v>
      </c>
      <c r="D82" t="s">
        <v>856</v>
      </c>
      <c r="E82" t="s">
        <v>193</v>
      </c>
      <c r="F82">
        <v>2014</v>
      </c>
      <c r="H82">
        <v>50000</v>
      </c>
      <c r="J82" t="s">
        <v>73</v>
      </c>
      <c r="K82" t="s">
        <v>12</v>
      </c>
      <c r="L82" t="s">
        <v>667</v>
      </c>
      <c r="M82" t="s">
        <v>857</v>
      </c>
    </row>
    <row r="83" spans="1:16" x14ac:dyDescent="0.2">
      <c r="A83" t="s">
        <v>72</v>
      </c>
      <c r="B83" t="s">
        <v>807</v>
      </c>
      <c r="C83" t="s">
        <v>218</v>
      </c>
      <c r="D83" t="s">
        <v>892</v>
      </c>
      <c r="E83" t="s">
        <v>193</v>
      </c>
      <c r="F83">
        <v>2011</v>
      </c>
      <c r="H83">
        <v>78000</v>
      </c>
      <c r="J83" t="s">
        <v>893</v>
      </c>
      <c r="K83" t="s">
        <v>12</v>
      </c>
      <c r="L83" t="s">
        <v>667</v>
      </c>
      <c r="M83" t="s">
        <v>857</v>
      </c>
    </row>
    <row r="84" spans="1:16" x14ac:dyDescent="0.2">
      <c r="A84" t="s">
        <v>863</v>
      </c>
      <c r="B84" t="s">
        <v>864</v>
      </c>
      <c r="C84" t="s">
        <v>712</v>
      </c>
      <c r="D84" t="s">
        <v>865</v>
      </c>
      <c r="E84" t="s">
        <v>193</v>
      </c>
      <c r="F84">
        <v>2016</v>
      </c>
      <c r="G84" t="s">
        <v>195</v>
      </c>
      <c r="H84">
        <v>65000</v>
      </c>
      <c r="I84" t="s">
        <v>195</v>
      </c>
      <c r="J84" t="s">
        <v>866</v>
      </c>
      <c r="K84" t="s">
        <v>12</v>
      </c>
      <c r="L84" t="s">
        <v>667</v>
      </c>
      <c r="M84" t="s">
        <v>867</v>
      </c>
    </row>
    <row r="85" spans="1:16" x14ac:dyDescent="0.2">
      <c r="A85" t="s">
        <v>2036</v>
      </c>
      <c r="B85" t="s">
        <v>816</v>
      </c>
      <c r="C85" t="s">
        <v>21</v>
      </c>
      <c r="D85" t="s">
        <v>2037</v>
      </c>
      <c r="E85" t="s">
        <v>193</v>
      </c>
      <c r="F85">
        <v>2015</v>
      </c>
      <c r="G85" t="s">
        <v>14</v>
      </c>
      <c r="H85" t="s">
        <v>665</v>
      </c>
      <c r="I85" t="s">
        <v>14</v>
      </c>
      <c r="J85" t="s">
        <v>2038</v>
      </c>
      <c r="K85" t="s">
        <v>9</v>
      </c>
      <c r="L85" t="s">
        <v>678</v>
      </c>
      <c r="M85" t="s">
        <v>1133</v>
      </c>
    </row>
    <row r="86" spans="1:16" x14ac:dyDescent="0.2">
      <c r="A86" t="s">
        <v>413</v>
      </c>
      <c r="B86" t="s">
        <v>675</v>
      </c>
      <c r="C86" t="s">
        <v>17</v>
      </c>
      <c r="D86" t="s">
        <v>1109</v>
      </c>
      <c r="E86" t="s">
        <v>193</v>
      </c>
      <c r="F86">
        <v>2013</v>
      </c>
      <c r="G86" t="s">
        <v>22</v>
      </c>
      <c r="H86">
        <v>500000</v>
      </c>
      <c r="I86" t="s">
        <v>22</v>
      </c>
      <c r="J86" t="s">
        <v>414</v>
      </c>
      <c r="K86" t="s">
        <v>46</v>
      </c>
      <c r="L86" t="s">
        <v>678</v>
      </c>
      <c r="M86" t="s">
        <v>691</v>
      </c>
      <c r="N86" t="s">
        <v>692</v>
      </c>
      <c r="O86" t="s">
        <v>693</v>
      </c>
    </row>
    <row r="87" spans="1:16" x14ac:dyDescent="0.2">
      <c r="A87" t="s">
        <v>387</v>
      </c>
      <c r="B87" t="s">
        <v>1083</v>
      </c>
      <c r="C87" t="s">
        <v>64</v>
      </c>
      <c r="D87" t="s">
        <v>1084</v>
      </c>
      <c r="E87" t="s">
        <v>193</v>
      </c>
      <c r="F87">
        <v>2011</v>
      </c>
      <c r="G87" t="s">
        <v>22</v>
      </c>
      <c r="H87">
        <v>400000</v>
      </c>
      <c r="I87" t="s">
        <v>22</v>
      </c>
      <c r="J87" t="s">
        <v>388</v>
      </c>
      <c r="K87" t="s">
        <v>23</v>
      </c>
      <c r="L87" t="s">
        <v>689</v>
      </c>
      <c r="M87" t="s">
        <v>951</v>
      </c>
      <c r="N87" t="s">
        <v>1083</v>
      </c>
      <c r="O87" t="s">
        <v>1085</v>
      </c>
    </row>
    <row r="88" spans="1:16" x14ac:dyDescent="0.2">
      <c r="A88" t="s">
        <v>27</v>
      </c>
      <c r="B88" t="s">
        <v>1398</v>
      </c>
      <c r="C88" t="s">
        <v>64</v>
      </c>
      <c r="D88" t="s">
        <v>1399</v>
      </c>
      <c r="E88" t="s">
        <v>193</v>
      </c>
      <c r="F88">
        <v>2010</v>
      </c>
      <c r="G88" t="s">
        <v>28</v>
      </c>
      <c r="H88">
        <v>19648000</v>
      </c>
      <c r="I88" t="s">
        <v>28</v>
      </c>
      <c r="J88" t="s">
        <v>1400</v>
      </c>
      <c r="K88" t="s">
        <v>23</v>
      </c>
      <c r="L88" t="s">
        <v>678</v>
      </c>
      <c r="M88" t="s">
        <v>1221</v>
      </c>
      <c r="N88" t="s">
        <v>1401</v>
      </c>
      <c r="O88" t="s">
        <v>1402</v>
      </c>
    </row>
    <row r="89" spans="1:16" x14ac:dyDescent="0.2">
      <c r="A89" t="s">
        <v>430</v>
      </c>
      <c r="C89" t="s">
        <v>204</v>
      </c>
      <c r="D89" t="s">
        <v>431</v>
      </c>
      <c r="E89" t="s">
        <v>193</v>
      </c>
      <c r="F89">
        <v>2013</v>
      </c>
      <c r="G89" t="s">
        <v>22</v>
      </c>
      <c r="H89" t="s">
        <v>665</v>
      </c>
      <c r="I89" t="s">
        <v>22</v>
      </c>
      <c r="J89" t="s">
        <v>773</v>
      </c>
      <c r="K89" t="s">
        <v>12</v>
      </c>
      <c r="L89" t="s">
        <v>689</v>
      </c>
      <c r="M89" t="s">
        <v>1221</v>
      </c>
      <c r="N89" t="s">
        <v>776</v>
      </c>
      <c r="O89" t="s">
        <v>777</v>
      </c>
      <c r="P89" t="s">
        <v>990</v>
      </c>
    </row>
    <row r="90" spans="1:16" x14ac:dyDescent="0.2">
      <c r="A90" t="s">
        <v>118</v>
      </c>
      <c r="B90" t="s">
        <v>1118</v>
      </c>
      <c r="C90" t="s">
        <v>122</v>
      </c>
      <c r="D90" t="s">
        <v>119</v>
      </c>
      <c r="E90" t="s">
        <v>193</v>
      </c>
      <c r="F90">
        <v>2012</v>
      </c>
      <c r="H90">
        <v>500000</v>
      </c>
      <c r="J90" t="s">
        <v>120</v>
      </c>
      <c r="K90" t="s">
        <v>84</v>
      </c>
      <c r="L90" t="s">
        <v>667</v>
      </c>
      <c r="M90" t="s">
        <v>1118</v>
      </c>
      <c r="N90" t="s">
        <v>1119</v>
      </c>
    </row>
    <row r="91" spans="1:16" x14ac:dyDescent="0.2">
      <c r="A91" t="s">
        <v>272</v>
      </c>
      <c r="B91" t="s">
        <v>1227</v>
      </c>
      <c r="C91" t="s">
        <v>21</v>
      </c>
      <c r="D91" t="s">
        <v>1511</v>
      </c>
      <c r="E91" t="s">
        <v>193</v>
      </c>
      <c r="F91">
        <v>2005</v>
      </c>
      <c r="G91" t="s">
        <v>22</v>
      </c>
      <c r="H91" t="s">
        <v>665</v>
      </c>
      <c r="I91" t="s">
        <v>22</v>
      </c>
      <c r="J91" t="s">
        <v>273</v>
      </c>
      <c r="K91" t="s">
        <v>9</v>
      </c>
      <c r="L91" t="s">
        <v>667</v>
      </c>
      <c r="M91" t="s">
        <v>1230</v>
      </c>
      <c r="N91" t="s">
        <v>1227</v>
      </c>
      <c r="O91" t="s">
        <v>1229</v>
      </c>
    </row>
    <row r="92" spans="1:16" x14ac:dyDescent="0.2">
      <c r="A92" t="s">
        <v>1507</v>
      </c>
      <c r="B92" t="s">
        <v>1418</v>
      </c>
      <c r="C92" t="s">
        <v>122</v>
      </c>
      <c r="D92" t="s">
        <v>1509</v>
      </c>
      <c r="E92" t="s">
        <v>193</v>
      </c>
      <c r="F92">
        <v>2012</v>
      </c>
      <c r="G92" t="s">
        <v>195</v>
      </c>
      <c r="H92" t="s">
        <v>1508</v>
      </c>
      <c r="I92" t="s">
        <v>195</v>
      </c>
      <c r="J92" t="s">
        <v>1244</v>
      </c>
      <c r="K92" t="s">
        <v>9</v>
      </c>
      <c r="L92" t="s">
        <v>678</v>
      </c>
      <c r="M92" t="s">
        <v>1510</v>
      </c>
    </row>
    <row r="93" spans="1:16" x14ac:dyDescent="0.2">
      <c r="A93" t="s">
        <v>1911</v>
      </c>
      <c r="B93" t="s">
        <v>1321</v>
      </c>
      <c r="C93" t="s">
        <v>218</v>
      </c>
      <c r="D93" t="s">
        <v>1912</v>
      </c>
      <c r="E93" t="s">
        <v>193</v>
      </c>
      <c r="F93">
        <v>2016</v>
      </c>
      <c r="G93" t="s">
        <v>195</v>
      </c>
      <c r="H93" t="s">
        <v>665</v>
      </c>
      <c r="I93" t="s">
        <v>195</v>
      </c>
      <c r="J93" t="s">
        <v>1902</v>
      </c>
      <c r="K93" t="s">
        <v>46</v>
      </c>
      <c r="L93" t="s">
        <v>802</v>
      </c>
      <c r="M93" t="s">
        <v>1913</v>
      </c>
      <c r="N93" t="s">
        <v>1914</v>
      </c>
    </row>
    <row r="94" spans="1:16" x14ac:dyDescent="0.2">
      <c r="A94" t="s">
        <v>311</v>
      </c>
      <c r="B94" t="s">
        <v>809</v>
      </c>
      <c r="C94" t="s">
        <v>21</v>
      </c>
      <c r="D94" t="s">
        <v>811</v>
      </c>
      <c r="E94" t="s">
        <v>193</v>
      </c>
      <c r="F94">
        <v>2003</v>
      </c>
      <c r="G94" t="s">
        <v>22</v>
      </c>
      <c r="H94">
        <v>20000</v>
      </c>
      <c r="I94" t="s">
        <v>22</v>
      </c>
      <c r="J94" t="s">
        <v>243</v>
      </c>
      <c r="K94" t="s">
        <v>23</v>
      </c>
      <c r="L94" t="s">
        <v>667</v>
      </c>
      <c r="M94" t="s">
        <v>809</v>
      </c>
    </row>
    <row r="95" spans="1:16" x14ac:dyDescent="0.2">
      <c r="A95" t="s">
        <v>242</v>
      </c>
      <c r="B95" t="s">
        <v>809</v>
      </c>
      <c r="C95" t="s">
        <v>37</v>
      </c>
      <c r="D95" t="s">
        <v>839</v>
      </c>
      <c r="E95" t="s">
        <v>193</v>
      </c>
      <c r="F95">
        <v>2010</v>
      </c>
      <c r="G95" t="s">
        <v>22</v>
      </c>
      <c r="H95">
        <v>45000</v>
      </c>
      <c r="I95" t="s">
        <v>22</v>
      </c>
      <c r="J95" t="s">
        <v>243</v>
      </c>
      <c r="K95" t="s">
        <v>23</v>
      </c>
      <c r="L95" t="s">
        <v>667</v>
      </c>
      <c r="M95" t="s">
        <v>809</v>
      </c>
    </row>
    <row r="96" spans="1:16" x14ac:dyDescent="0.2">
      <c r="A96" t="s">
        <v>590</v>
      </c>
      <c r="C96" t="s">
        <v>468</v>
      </c>
      <c r="D96" t="s">
        <v>591</v>
      </c>
      <c r="E96" t="s">
        <v>193</v>
      </c>
      <c r="F96">
        <v>2015</v>
      </c>
      <c r="G96" t="s">
        <v>245</v>
      </c>
      <c r="H96">
        <v>10000</v>
      </c>
      <c r="I96" t="s">
        <v>245</v>
      </c>
      <c r="J96" t="s">
        <v>788</v>
      </c>
      <c r="K96" t="s">
        <v>106</v>
      </c>
      <c r="L96" t="s">
        <v>667</v>
      </c>
      <c r="M96" t="s">
        <v>789</v>
      </c>
      <c r="N96" t="s">
        <v>790</v>
      </c>
      <c r="O96" t="s">
        <v>783</v>
      </c>
    </row>
    <row r="97" spans="1:19" x14ac:dyDescent="0.2">
      <c r="A97" t="s">
        <v>338</v>
      </c>
      <c r="C97" t="s">
        <v>712</v>
      </c>
      <c r="D97" t="s">
        <v>908</v>
      </c>
      <c r="E97" t="s">
        <v>193</v>
      </c>
      <c r="F97">
        <v>2009</v>
      </c>
      <c r="G97" t="s">
        <v>31</v>
      </c>
      <c r="H97">
        <v>100000</v>
      </c>
      <c r="I97" t="s">
        <v>31</v>
      </c>
      <c r="J97" t="s">
        <v>788</v>
      </c>
      <c r="K97" t="s">
        <v>106</v>
      </c>
      <c r="L97" t="s">
        <v>667</v>
      </c>
      <c r="M97" t="s">
        <v>789</v>
      </c>
      <c r="N97" t="s">
        <v>790</v>
      </c>
      <c r="O97" t="s">
        <v>783</v>
      </c>
      <c r="P97" t="s">
        <v>16</v>
      </c>
      <c r="Q97" t="s">
        <v>186</v>
      </c>
    </row>
    <row r="98" spans="1:19" x14ac:dyDescent="0.2">
      <c r="A98" t="s">
        <v>172</v>
      </c>
      <c r="C98" t="s">
        <v>109</v>
      </c>
      <c r="D98" t="s">
        <v>843</v>
      </c>
      <c r="E98" t="s">
        <v>844</v>
      </c>
      <c r="F98">
        <v>2014</v>
      </c>
      <c r="G98" t="s">
        <v>22</v>
      </c>
      <c r="H98">
        <v>49150</v>
      </c>
      <c r="I98" t="s">
        <v>22</v>
      </c>
      <c r="J98" t="s">
        <v>142</v>
      </c>
      <c r="K98" t="s">
        <v>9</v>
      </c>
      <c r="L98" t="s">
        <v>667</v>
      </c>
      <c r="M98" t="s">
        <v>842</v>
      </c>
      <c r="N98" t="s">
        <v>845</v>
      </c>
      <c r="O98" t="s">
        <v>846</v>
      </c>
      <c r="P98" t="s">
        <v>113</v>
      </c>
    </row>
    <row r="99" spans="1:19" x14ac:dyDescent="0.2">
      <c r="A99" t="s">
        <v>941</v>
      </c>
      <c r="C99" t="s">
        <v>49</v>
      </c>
      <c r="D99" t="s">
        <v>173</v>
      </c>
      <c r="E99" t="s">
        <v>844</v>
      </c>
      <c r="G99" t="s">
        <v>22</v>
      </c>
      <c r="H99">
        <v>107000</v>
      </c>
      <c r="I99" t="s">
        <v>22</v>
      </c>
      <c r="J99" t="s">
        <v>142</v>
      </c>
      <c r="K99" t="s">
        <v>9</v>
      </c>
      <c r="L99" t="s">
        <v>667</v>
      </c>
      <c r="M99" t="s">
        <v>842</v>
      </c>
      <c r="N99" t="s">
        <v>845</v>
      </c>
      <c r="O99" t="s">
        <v>846</v>
      </c>
    </row>
    <row r="100" spans="1:19" x14ac:dyDescent="0.2">
      <c r="A100" t="s">
        <v>140</v>
      </c>
      <c r="C100" t="s">
        <v>64</v>
      </c>
      <c r="D100" t="s">
        <v>141</v>
      </c>
      <c r="E100" t="s">
        <v>193</v>
      </c>
      <c r="F100">
        <v>2011</v>
      </c>
      <c r="G100" t="s">
        <v>14</v>
      </c>
      <c r="H100">
        <v>21000000</v>
      </c>
      <c r="I100" t="s">
        <v>14</v>
      </c>
      <c r="J100" t="s">
        <v>1412</v>
      </c>
      <c r="K100" t="s">
        <v>9</v>
      </c>
      <c r="L100" t="s">
        <v>667</v>
      </c>
      <c r="M100" t="s">
        <v>842</v>
      </c>
      <c r="N100" t="s">
        <v>845</v>
      </c>
    </row>
    <row r="101" spans="1:19" x14ac:dyDescent="0.2">
      <c r="A101" t="s">
        <v>577</v>
      </c>
      <c r="B101" t="s">
        <v>1636</v>
      </c>
      <c r="C101" t="s">
        <v>70</v>
      </c>
      <c r="D101" t="s">
        <v>578</v>
      </c>
      <c r="E101" t="s">
        <v>193</v>
      </c>
      <c r="F101">
        <v>2011</v>
      </c>
      <c r="G101" t="s">
        <v>31</v>
      </c>
      <c r="H101" t="s">
        <v>665</v>
      </c>
      <c r="I101" t="s">
        <v>31</v>
      </c>
      <c r="J101" t="s">
        <v>579</v>
      </c>
      <c r="K101" t="s">
        <v>9</v>
      </c>
      <c r="L101" t="s">
        <v>667</v>
      </c>
      <c r="M101" t="s">
        <v>842</v>
      </c>
      <c r="N101" t="s">
        <v>1039</v>
      </c>
      <c r="O101" t="s">
        <v>1274</v>
      </c>
      <c r="Q101" t="s">
        <v>975</v>
      </c>
    </row>
    <row r="102" spans="1:19" x14ac:dyDescent="0.2">
      <c r="A102" t="s">
        <v>435</v>
      </c>
      <c r="C102" t="s">
        <v>122</v>
      </c>
      <c r="D102" t="s">
        <v>1410</v>
      </c>
      <c r="E102" t="s">
        <v>193</v>
      </c>
      <c r="F102">
        <v>2012</v>
      </c>
      <c r="G102" t="s">
        <v>215</v>
      </c>
      <c r="H102">
        <v>20000000</v>
      </c>
      <c r="I102" t="s">
        <v>215</v>
      </c>
      <c r="J102" t="s">
        <v>437</v>
      </c>
      <c r="K102" t="s">
        <v>46</v>
      </c>
      <c r="L102" t="s">
        <v>1139</v>
      </c>
      <c r="M102" t="s">
        <v>436</v>
      </c>
      <c r="N102" t="s">
        <v>438</v>
      </c>
      <c r="O102" t="s">
        <v>116</v>
      </c>
    </row>
    <row r="103" spans="1:19" x14ac:dyDescent="0.2">
      <c r="A103" t="s">
        <v>1903</v>
      </c>
      <c r="B103" t="s">
        <v>1321</v>
      </c>
      <c r="C103" t="s">
        <v>37</v>
      </c>
      <c r="D103" t="s">
        <v>1904</v>
      </c>
      <c r="E103" t="s">
        <v>193</v>
      </c>
      <c r="F103">
        <v>2016</v>
      </c>
      <c r="G103" t="s">
        <v>22</v>
      </c>
      <c r="H103" t="s">
        <v>1430</v>
      </c>
      <c r="I103" t="s">
        <v>22</v>
      </c>
      <c r="J103" t="s">
        <v>1902</v>
      </c>
      <c r="K103" t="s">
        <v>46</v>
      </c>
      <c r="L103" t="s">
        <v>802</v>
      </c>
      <c r="M103" t="s">
        <v>436</v>
      </c>
      <c r="N103" t="s">
        <v>1905</v>
      </c>
    </row>
    <row r="104" spans="1:19" x14ac:dyDescent="0.2">
      <c r="A104" t="s">
        <v>1909</v>
      </c>
      <c r="B104" t="s">
        <v>1321</v>
      </c>
      <c r="C104" t="s">
        <v>37</v>
      </c>
      <c r="D104" t="s">
        <v>1910</v>
      </c>
      <c r="E104" t="s">
        <v>193</v>
      </c>
      <c r="F104">
        <v>2014</v>
      </c>
      <c r="G104" t="s">
        <v>22</v>
      </c>
      <c r="H104" t="s">
        <v>665</v>
      </c>
      <c r="I104" t="s">
        <v>22</v>
      </c>
      <c r="J104" t="s">
        <v>1902</v>
      </c>
      <c r="K104" t="s">
        <v>46</v>
      </c>
      <c r="L104" t="s">
        <v>802</v>
      </c>
      <c r="M104" t="s">
        <v>436</v>
      </c>
      <c r="N104" t="s">
        <v>1905</v>
      </c>
      <c r="O104" t="s">
        <v>1070</v>
      </c>
    </row>
    <row r="105" spans="1:19" x14ac:dyDescent="0.2">
      <c r="A105" t="s">
        <v>1922</v>
      </c>
      <c r="B105" t="s">
        <v>1321</v>
      </c>
      <c r="C105" t="s">
        <v>37</v>
      </c>
      <c r="D105" t="s">
        <v>1923</v>
      </c>
      <c r="E105" t="s">
        <v>157</v>
      </c>
      <c r="F105">
        <v>2015</v>
      </c>
      <c r="H105" t="s">
        <v>1438</v>
      </c>
      <c r="J105" t="s">
        <v>1902</v>
      </c>
      <c r="K105" t="s">
        <v>46</v>
      </c>
      <c r="L105" t="s">
        <v>802</v>
      </c>
      <c r="M105" t="s">
        <v>436</v>
      </c>
      <c r="N105" t="s">
        <v>1924</v>
      </c>
      <c r="O105" t="s">
        <v>1070</v>
      </c>
    </row>
    <row r="106" spans="1:19" x14ac:dyDescent="0.2">
      <c r="A106" t="s">
        <v>1918</v>
      </c>
      <c r="B106" t="s">
        <v>1321</v>
      </c>
      <c r="C106" t="s">
        <v>37</v>
      </c>
      <c r="D106" t="s">
        <v>1919</v>
      </c>
      <c r="E106" t="s">
        <v>193</v>
      </c>
      <c r="F106">
        <v>2017</v>
      </c>
      <c r="G106" t="s">
        <v>22</v>
      </c>
      <c r="H106" t="s">
        <v>1900</v>
      </c>
      <c r="I106" t="s">
        <v>22</v>
      </c>
      <c r="J106" t="s">
        <v>1902</v>
      </c>
      <c r="K106" t="s">
        <v>46</v>
      </c>
      <c r="L106" t="s">
        <v>802</v>
      </c>
      <c r="M106" t="s">
        <v>1745</v>
      </c>
      <c r="N106" t="s">
        <v>1602</v>
      </c>
      <c r="O106" t="s">
        <v>1920</v>
      </c>
      <c r="P106" t="s">
        <v>804</v>
      </c>
      <c r="Q106" t="s">
        <v>361</v>
      </c>
      <c r="R106" t="s">
        <v>507</v>
      </c>
      <c r="S106" t="s">
        <v>1050</v>
      </c>
    </row>
    <row r="107" spans="1:19" x14ac:dyDescent="0.2">
      <c r="A107" t="s">
        <v>1320</v>
      </c>
      <c r="B107" t="s">
        <v>778</v>
      </c>
      <c r="C107" t="s">
        <v>37</v>
      </c>
      <c r="D107" t="s">
        <v>1322</v>
      </c>
      <c r="E107" t="s">
        <v>193</v>
      </c>
      <c r="F107">
        <v>2014</v>
      </c>
      <c r="G107" t="s">
        <v>245</v>
      </c>
      <c r="H107">
        <v>5000000</v>
      </c>
      <c r="I107" t="s">
        <v>245</v>
      </c>
      <c r="J107" t="s">
        <v>1323</v>
      </c>
      <c r="K107" t="s">
        <v>46</v>
      </c>
      <c r="L107" t="s">
        <v>802</v>
      </c>
      <c r="M107" t="s">
        <v>1321</v>
      </c>
      <c r="N107" t="s">
        <v>1211</v>
      </c>
      <c r="O107" t="s">
        <v>1324</v>
      </c>
      <c r="P107" t="s">
        <v>1055</v>
      </c>
      <c r="Q107" t="s">
        <v>1056</v>
      </c>
      <c r="R107" t="s">
        <v>1057</v>
      </c>
      <c r="S107" t="s">
        <v>1058</v>
      </c>
    </row>
    <row r="108" spans="1:19" x14ac:dyDescent="0.2">
      <c r="A108" t="s">
        <v>135</v>
      </c>
      <c r="B108" t="s">
        <v>1462</v>
      </c>
      <c r="C108" t="s">
        <v>11</v>
      </c>
      <c r="D108" t="s">
        <v>1463</v>
      </c>
      <c r="E108" t="s">
        <v>193</v>
      </c>
      <c r="F108">
        <v>2015</v>
      </c>
      <c r="G108" t="s">
        <v>136</v>
      </c>
      <c r="H108" t="s">
        <v>665</v>
      </c>
      <c r="I108" t="s">
        <v>136</v>
      </c>
      <c r="J108" t="s">
        <v>137</v>
      </c>
      <c r="K108" t="s">
        <v>46</v>
      </c>
      <c r="L108" t="s">
        <v>678</v>
      </c>
      <c r="M108" t="s">
        <v>1464</v>
      </c>
      <c r="N108" t="s">
        <v>138</v>
      </c>
      <c r="O108" t="s">
        <v>1465</v>
      </c>
    </row>
    <row r="109" spans="1:19" x14ac:dyDescent="0.2">
      <c r="A109" t="s">
        <v>400</v>
      </c>
      <c r="B109" t="s">
        <v>675</v>
      </c>
      <c r="C109" t="s">
        <v>24</v>
      </c>
      <c r="D109" t="s">
        <v>677</v>
      </c>
      <c r="E109" t="s">
        <v>193</v>
      </c>
      <c r="F109">
        <v>2004</v>
      </c>
      <c r="G109" t="s">
        <v>22</v>
      </c>
      <c r="H109" t="s">
        <v>676</v>
      </c>
      <c r="I109" t="s">
        <v>22</v>
      </c>
      <c r="J109" t="s">
        <v>401</v>
      </c>
      <c r="K109" t="s">
        <v>46</v>
      </c>
      <c r="L109" t="s">
        <v>678</v>
      </c>
      <c r="M109" t="s">
        <v>679</v>
      </c>
      <c r="N109" t="s">
        <v>680</v>
      </c>
      <c r="O109" t="s">
        <v>681</v>
      </c>
    </row>
    <row r="110" spans="1:19" x14ac:dyDescent="0.2">
      <c r="A110" t="s">
        <v>576</v>
      </c>
      <c r="B110" t="s">
        <v>778</v>
      </c>
      <c r="C110" t="s">
        <v>712</v>
      </c>
      <c r="D110" t="s">
        <v>1059</v>
      </c>
      <c r="E110" t="s">
        <v>193</v>
      </c>
      <c r="F110">
        <v>2014</v>
      </c>
      <c r="G110" t="s">
        <v>14</v>
      </c>
      <c r="H110">
        <v>340000</v>
      </c>
      <c r="I110" t="s">
        <v>14</v>
      </c>
      <c r="J110" t="s">
        <v>714</v>
      </c>
      <c r="K110" t="s">
        <v>106</v>
      </c>
      <c r="L110" t="s">
        <v>667</v>
      </c>
      <c r="M110" t="s">
        <v>1060</v>
      </c>
      <c r="N110" t="s">
        <v>1061</v>
      </c>
    </row>
    <row r="111" spans="1:19" x14ac:dyDescent="0.2">
      <c r="A111" t="s">
        <v>236</v>
      </c>
      <c r="B111" t="s">
        <v>1209</v>
      </c>
      <c r="C111" t="s">
        <v>64</v>
      </c>
      <c r="D111" t="s">
        <v>237</v>
      </c>
      <c r="E111" t="s">
        <v>193</v>
      </c>
      <c r="F111">
        <v>2010</v>
      </c>
      <c r="G111" t="s">
        <v>914</v>
      </c>
      <c r="H111">
        <v>2000000</v>
      </c>
      <c r="I111" t="s">
        <v>914</v>
      </c>
      <c r="J111" t="s">
        <v>238</v>
      </c>
      <c r="K111" t="s">
        <v>106</v>
      </c>
      <c r="L111" t="s">
        <v>667</v>
      </c>
      <c r="M111" t="s">
        <v>1060</v>
      </c>
      <c r="N111" t="s">
        <v>1061</v>
      </c>
    </row>
    <row r="112" spans="1:19" x14ac:dyDescent="0.2">
      <c r="A112" t="s">
        <v>264</v>
      </c>
      <c r="B112" t="s">
        <v>778</v>
      </c>
      <c r="C112" t="s">
        <v>21</v>
      </c>
      <c r="D112" t="s">
        <v>1504</v>
      </c>
      <c r="E112" t="s">
        <v>193</v>
      </c>
      <c r="F112">
        <v>2011</v>
      </c>
      <c r="G112" t="s">
        <v>14</v>
      </c>
      <c r="H112" t="s">
        <v>665</v>
      </c>
      <c r="I112" t="s">
        <v>14</v>
      </c>
      <c r="J112" t="s">
        <v>714</v>
      </c>
      <c r="K112" t="s">
        <v>106</v>
      </c>
      <c r="L112" t="s">
        <v>667</v>
      </c>
      <c r="M112" t="s">
        <v>1060</v>
      </c>
      <c r="N112" t="s">
        <v>781</v>
      </c>
      <c r="O112" t="s">
        <v>1061</v>
      </c>
    </row>
    <row r="113" spans="1:19" x14ac:dyDescent="0.2">
      <c r="A113" t="s">
        <v>265</v>
      </c>
      <c r="B113" t="s">
        <v>778</v>
      </c>
      <c r="C113" t="s">
        <v>49</v>
      </c>
      <c r="D113" t="s">
        <v>1506</v>
      </c>
      <c r="E113" t="s">
        <v>193</v>
      </c>
      <c r="F113">
        <v>2005</v>
      </c>
      <c r="G113" t="s">
        <v>14</v>
      </c>
      <c r="H113" t="s">
        <v>1505</v>
      </c>
      <c r="I113" t="s">
        <v>14</v>
      </c>
      <c r="J113" t="s">
        <v>714</v>
      </c>
      <c r="K113" t="s">
        <v>106</v>
      </c>
      <c r="L113" t="s">
        <v>667</v>
      </c>
      <c r="M113" t="s">
        <v>1060</v>
      </c>
      <c r="N113" t="s">
        <v>781</v>
      </c>
      <c r="O113" t="s">
        <v>1061</v>
      </c>
    </row>
    <row r="114" spans="1:19" x14ac:dyDescent="0.2">
      <c r="A114" t="s">
        <v>36</v>
      </c>
      <c r="B114" t="s">
        <v>975</v>
      </c>
      <c r="C114" t="s">
        <v>37</v>
      </c>
      <c r="D114" t="s">
        <v>38</v>
      </c>
      <c r="E114" t="s">
        <v>193</v>
      </c>
      <c r="F114">
        <v>2016</v>
      </c>
      <c r="G114" t="s">
        <v>31</v>
      </c>
      <c r="H114" t="s">
        <v>1496</v>
      </c>
      <c r="I114" t="s">
        <v>31</v>
      </c>
      <c r="J114" t="s">
        <v>15</v>
      </c>
      <c r="K114" t="s">
        <v>970</v>
      </c>
      <c r="L114" t="s">
        <v>8</v>
      </c>
      <c r="M114" t="s">
        <v>39</v>
      </c>
      <c r="N114" t="s">
        <v>40</v>
      </c>
      <c r="O114" t="s">
        <v>41</v>
      </c>
      <c r="P114" t="s">
        <v>938</v>
      </c>
      <c r="Q114" t="s">
        <v>809</v>
      </c>
      <c r="R114" t="s">
        <v>731</v>
      </c>
      <c r="S114" t="s">
        <v>1082</v>
      </c>
    </row>
    <row r="115" spans="1:19" x14ac:dyDescent="0.2">
      <c r="A115" t="s">
        <v>98</v>
      </c>
      <c r="B115" t="s">
        <v>731</v>
      </c>
      <c r="C115" t="s">
        <v>720</v>
      </c>
      <c r="D115" t="s">
        <v>99</v>
      </c>
      <c r="E115" t="s">
        <v>193</v>
      </c>
      <c r="F115">
        <v>2007</v>
      </c>
      <c r="H115">
        <v>40000</v>
      </c>
      <c r="J115" t="s">
        <v>100</v>
      </c>
      <c r="K115" t="s">
        <v>23</v>
      </c>
      <c r="L115" t="s">
        <v>667</v>
      </c>
      <c r="M115" t="s">
        <v>731</v>
      </c>
      <c r="N115" t="s">
        <v>732</v>
      </c>
    </row>
    <row r="116" spans="1:19" x14ac:dyDescent="0.2">
      <c r="A116" t="s">
        <v>1755</v>
      </c>
      <c r="B116" t="s">
        <v>1756</v>
      </c>
      <c r="C116" t="s">
        <v>11</v>
      </c>
      <c r="D116" t="s">
        <v>1758</v>
      </c>
      <c r="E116" t="s">
        <v>157</v>
      </c>
      <c r="F116">
        <v>2016</v>
      </c>
      <c r="G116" t="s">
        <v>22</v>
      </c>
      <c r="H116" t="s">
        <v>1430</v>
      </c>
      <c r="I116" t="s">
        <v>22</v>
      </c>
      <c r="J116" t="s">
        <v>1759</v>
      </c>
      <c r="K116" t="s">
        <v>9</v>
      </c>
      <c r="L116" t="s">
        <v>689</v>
      </c>
      <c r="M116" t="s">
        <v>1760</v>
      </c>
      <c r="N116" t="s">
        <v>1761</v>
      </c>
      <c r="O116" t="s">
        <v>1762</v>
      </c>
      <c r="P116" t="s">
        <v>1089</v>
      </c>
      <c r="Q116" t="s">
        <v>905</v>
      </c>
      <c r="R116" t="s">
        <v>907</v>
      </c>
      <c r="S116" t="s">
        <v>1090</v>
      </c>
    </row>
    <row r="117" spans="1:19" x14ac:dyDescent="0.2">
      <c r="A117" t="s">
        <v>2136</v>
      </c>
      <c r="B117" t="s">
        <v>1089</v>
      </c>
      <c r="C117" t="s">
        <v>132</v>
      </c>
      <c r="D117" t="s">
        <v>2137</v>
      </c>
      <c r="E117" t="s">
        <v>193</v>
      </c>
      <c r="F117">
        <v>2015</v>
      </c>
      <c r="H117" t="s">
        <v>1430</v>
      </c>
      <c r="J117" t="s">
        <v>2115</v>
      </c>
      <c r="K117" t="s">
        <v>9</v>
      </c>
      <c r="L117" t="s">
        <v>667</v>
      </c>
      <c r="M117" t="s">
        <v>1760</v>
      </c>
      <c r="N117" t="s">
        <v>983</v>
      </c>
      <c r="O117" t="s">
        <v>2138</v>
      </c>
    </row>
    <row r="118" spans="1:19" x14ac:dyDescent="0.2">
      <c r="A118" t="s">
        <v>114</v>
      </c>
      <c r="B118" t="s">
        <v>739</v>
      </c>
      <c r="C118" t="s">
        <v>712</v>
      </c>
      <c r="D118" t="s">
        <v>826</v>
      </c>
      <c r="E118" t="s">
        <v>193</v>
      </c>
      <c r="F118">
        <v>2013</v>
      </c>
      <c r="H118">
        <v>27000</v>
      </c>
      <c r="J118" t="s">
        <v>115</v>
      </c>
      <c r="K118" t="s">
        <v>12</v>
      </c>
      <c r="L118" t="s">
        <v>667</v>
      </c>
      <c r="M118" t="s">
        <v>739</v>
      </c>
      <c r="N118" t="s">
        <v>827</v>
      </c>
      <c r="O118" t="s">
        <v>828</v>
      </c>
    </row>
    <row r="119" spans="1:19" x14ac:dyDescent="0.2">
      <c r="A119" t="s">
        <v>254</v>
      </c>
      <c r="B119" t="s">
        <v>738</v>
      </c>
      <c r="C119" t="s">
        <v>24</v>
      </c>
      <c r="D119" t="s">
        <v>1501</v>
      </c>
      <c r="E119" t="s">
        <v>193</v>
      </c>
      <c r="F119">
        <v>2007</v>
      </c>
      <c r="G119" t="s">
        <v>14</v>
      </c>
      <c r="H119" t="s">
        <v>665</v>
      </c>
      <c r="I119" t="s">
        <v>14</v>
      </c>
      <c r="J119" t="s">
        <v>773</v>
      </c>
      <c r="K119" t="s">
        <v>12</v>
      </c>
      <c r="L119" t="s">
        <v>689</v>
      </c>
      <c r="M119" t="s">
        <v>739</v>
      </c>
      <c r="N119" t="s">
        <v>736</v>
      </c>
      <c r="O119" t="s">
        <v>1502</v>
      </c>
      <c r="P119" t="s">
        <v>1103</v>
      </c>
      <c r="Q119" t="s">
        <v>1104</v>
      </c>
      <c r="R119" t="s">
        <v>1105</v>
      </c>
      <c r="S119" t="s">
        <v>1106</v>
      </c>
    </row>
    <row r="120" spans="1:19" x14ac:dyDescent="0.2">
      <c r="A120" t="s">
        <v>1925</v>
      </c>
      <c r="B120" t="s">
        <v>778</v>
      </c>
      <c r="C120" t="s">
        <v>37</v>
      </c>
      <c r="D120" t="s">
        <v>1926</v>
      </c>
      <c r="E120" t="s">
        <v>193</v>
      </c>
      <c r="F120">
        <v>2016</v>
      </c>
      <c r="H120" t="s">
        <v>1430</v>
      </c>
      <c r="J120" t="s">
        <v>1927</v>
      </c>
      <c r="K120" t="s">
        <v>106</v>
      </c>
      <c r="L120" t="s">
        <v>689</v>
      </c>
      <c r="M120" t="s">
        <v>1044</v>
      </c>
      <c r="N120" t="s">
        <v>1928</v>
      </c>
    </row>
    <row r="121" spans="1:19" x14ac:dyDescent="0.2">
      <c r="A121" t="s">
        <v>1964</v>
      </c>
      <c r="B121" t="s">
        <v>778</v>
      </c>
      <c r="C121" t="s">
        <v>37</v>
      </c>
      <c r="D121" t="s">
        <v>1965</v>
      </c>
      <c r="E121" t="s">
        <v>193</v>
      </c>
      <c r="F121">
        <v>2014</v>
      </c>
      <c r="H121" t="s">
        <v>1438</v>
      </c>
      <c r="J121" t="s">
        <v>1956</v>
      </c>
      <c r="K121" t="s">
        <v>106</v>
      </c>
      <c r="L121" t="s">
        <v>802</v>
      </c>
      <c r="M121" t="s">
        <v>1966</v>
      </c>
      <c r="N121" t="s">
        <v>1967</v>
      </c>
      <c r="P121" t="s">
        <v>1110</v>
      </c>
      <c r="Q121" t="s">
        <v>1111</v>
      </c>
      <c r="R121" t="s">
        <v>1112</v>
      </c>
      <c r="S121" t="s">
        <v>1113</v>
      </c>
    </row>
    <row r="122" spans="1:19" x14ac:dyDescent="0.2">
      <c r="A122" t="s">
        <v>1929</v>
      </c>
      <c r="B122" t="s">
        <v>778</v>
      </c>
      <c r="C122" t="s">
        <v>37</v>
      </c>
      <c r="D122" t="s">
        <v>1931</v>
      </c>
      <c r="E122" t="s">
        <v>193</v>
      </c>
      <c r="F122">
        <v>2008</v>
      </c>
      <c r="G122" t="s">
        <v>1125</v>
      </c>
      <c r="H122" t="s">
        <v>1430</v>
      </c>
      <c r="I122" t="s">
        <v>1125</v>
      </c>
      <c r="J122" t="s">
        <v>1932</v>
      </c>
      <c r="K122" t="s">
        <v>106</v>
      </c>
      <c r="L122" t="s">
        <v>802</v>
      </c>
      <c r="M122" t="s">
        <v>1930</v>
      </c>
      <c r="N122" t="s">
        <v>1929</v>
      </c>
      <c r="P122" t="s">
        <v>699</v>
      </c>
      <c r="Q122" t="s">
        <v>804</v>
      </c>
      <c r="R122" t="s">
        <v>445</v>
      </c>
      <c r="S122" t="s">
        <v>1115</v>
      </c>
    </row>
    <row r="123" spans="1:19" x14ac:dyDescent="0.2">
      <c r="A123" t="s">
        <v>1949</v>
      </c>
      <c r="B123" t="s">
        <v>1044</v>
      </c>
      <c r="C123" t="s">
        <v>132</v>
      </c>
      <c r="D123" t="s">
        <v>1950</v>
      </c>
      <c r="E123" t="s">
        <v>193</v>
      </c>
      <c r="F123">
        <v>2015</v>
      </c>
      <c r="G123" t="s">
        <v>22</v>
      </c>
      <c r="H123" t="s">
        <v>1430</v>
      </c>
      <c r="I123" t="s">
        <v>22</v>
      </c>
      <c r="J123" t="s">
        <v>1951</v>
      </c>
      <c r="K123" t="s">
        <v>106</v>
      </c>
      <c r="L123" t="s">
        <v>689</v>
      </c>
      <c r="M123" t="s">
        <v>1952</v>
      </c>
      <c r="N123" t="s">
        <v>1947</v>
      </c>
      <c r="O123" t="s">
        <v>1953</v>
      </c>
    </row>
    <row r="124" spans="1:19" x14ac:dyDescent="0.2">
      <c r="A124" t="s">
        <v>1304</v>
      </c>
      <c r="B124" t="s">
        <v>789</v>
      </c>
      <c r="C124" t="s">
        <v>64</v>
      </c>
      <c r="D124" t="s">
        <v>1305</v>
      </c>
      <c r="E124" t="s">
        <v>193</v>
      </c>
      <c r="F124">
        <v>2014</v>
      </c>
      <c r="H124">
        <v>4414000</v>
      </c>
      <c r="J124" t="s">
        <v>896</v>
      </c>
      <c r="K124" t="s">
        <v>23</v>
      </c>
      <c r="L124" t="s">
        <v>667</v>
      </c>
      <c r="M124" t="s">
        <v>790</v>
      </c>
    </row>
    <row r="125" spans="1:19" x14ac:dyDescent="0.2">
      <c r="A125" t="s">
        <v>1654</v>
      </c>
      <c r="C125" t="s">
        <v>70</v>
      </c>
      <c r="D125" t="s">
        <v>1655</v>
      </c>
      <c r="E125" t="s">
        <v>193</v>
      </c>
      <c r="F125">
        <v>2010</v>
      </c>
      <c r="G125" t="s">
        <v>22</v>
      </c>
      <c r="H125" t="s">
        <v>665</v>
      </c>
      <c r="I125" t="s">
        <v>22</v>
      </c>
      <c r="J125" t="s">
        <v>622</v>
      </c>
      <c r="K125" t="s">
        <v>84</v>
      </c>
      <c r="L125" t="s">
        <v>54</v>
      </c>
      <c r="M125" t="s">
        <v>887</v>
      </c>
      <c r="N125" t="s">
        <v>1656</v>
      </c>
      <c r="O125" t="s">
        <v>891</v>
      </c>
    </row>
    <row r="126" spans="1:19" x14ac:dyDescent="0.2">
      <c r="A126" t="s">
        <v>2018</v>
      </c>
      <c r="B126" t="s">
        <v>891</v>
      </c>
      <c r="C126" t="s">
        <v>19</v>
      </c>
      <c r="D126" t="s">
        <v>2019</v>
      </c>
      <c r="E126" t="s">
        <v>193</v>
      </c>
      <c r="F126">
        <v>2015</v>
      </c>
      <c r="G126" t="s">
        <v>22</v>
      </c>
      <c r="H126" t="s">
        <v>1438</v>
      </c>
      <c r="I126" t="s">
        <v>22</v>
      </c>
      <c r="J126" t="s">
        <v>1408</v>
      </c>
      <c r="K126" t="s">
        <v>84</v>
      </c>
      <c r="L126" t="s">
        <v>678</v>
      </c>
      <c r="M126" t="s">
        <v>887</v>
      </c>
      <c r="N126" t="s">
        <v>2020</v>
      </c>
      <c r="O126" t="s">
        <v>1386</v>
      </c>
    </row>
    <row r="127" spans="1:19" x14ac:dyDescent="0.2">
      <c r="A127" t="s">
        <v>617</v>
      </c>
      <c r="B127" t="s">
        <v>1653</v>
      </c>
      <c r="C127" t="s">
        <v>122</v>
      </c>
      <c r="D127" t="s">
        <v>618</v>
      </c>
      <c r="E127" t="s">
        <v>193</v>
      </c>
      <c r="F127">
        <v>2010</v>
      </c>
      <c r="G127" t="s">
        <v>22</v>
      </c>
      <c r="H127" t="s">
        <v>665</v>
      </c>
      <c r="I127" t="s">
        <v>22</v>
      </c>
      <c r="J127" t="s">
        <v>619</v>
      </c>
      <c r="K127" t="s">
        <v>744</v>
      </c>
      <c r="L127" t="s">
        <v>667</v>
      </c>
      <c r="M127" t="s">
        <v>991</v>
      </c>
    </row>
    <row r="128" spans="1:19" x14ac:dyDescent="0.2">
      <c r="A128" t="s">
        <v>632</v>
      </c>
      <c r="B128" t="s">
        <v>1203</v>
      </c>
      <c r="C128" t="s">
        <v>70</v>
      </c>
      <c r="D128" t="s">
        <v>633</v>
      </c>
      <c r="E128" t="s">
        <v>193</v>
      </c>
      <c r="F128">
        <v>2010</v>
      </c>
      <c r="G128" t="s">
        <v>22</v>
      </c>
      <c r="H128" t="s">
        <v>676</v>
      </c>
      <c r="I128" t="s">
        <v>22</v>
      </c>
      <c r="J128" t="s">
        <v>634</v>
      </c>
      <c r="K128" t="s">
        <v>9</v>
      </c>
      <c r="L128" t="s">
        <v>667</v>
      </c>
      <c r="M128" t="s">
        <v>1432</v>
      </c>
      <c r="N128" t="s">
        <v>1433</v>
      </c>
    </row>
    <row r="129" spans="1:18" x14ac:dyDescent="0.2">
      <c r="A129" t="s">
        <v>92</v>
      </c>
      <c r="B129" t="s">
        <v>1052</v>
      </c>
      <c r="C129" t="s">
        <v>70</v>
      </c>
      <c r="D129" t="s">
        <v>1210</v>
      </c>
      <c r="E129" t="s">
        <v>193</v>
      </c>
      <c r="F129">
        <v>2007</v>
      </c>
      <c r="H129">
        <v>2000000</v>
      </c>
      <c r="J129" t="s">
        <v>93</v>
      </c>
      <c r="K129" t="s">
        <v>46</v>
      </c>
      <c r="L129" t="s">
        <v>667</v>
      </c>
      <c r="M129" t="s">
        <v>1211</v>
      </c>
      <c r="N129" t="s">
        <v>1212</v>
      </c>
      <c r="O129" t="s">
        <v>1213</v>
      </c>
    </row>
    <row r="130" spans="1:18" x14ac:dyDescent="0.2">
      <c r="A130" t="s">
        <v>614</v>
      </c>
      <c r="B130" t="s">
        <v>675</v>
      </c>
      <c r="C130" t="s">
        <v>122</v>
      </c>
      <c r="D130" t="s">
        <v>615</v>
      </c>
      <c r="E130" t="s">
        <v>193</v>
      </c>
      <c r="F130">
        <v>2011</v>
      </c>
      <c r="G130" t="s">
        <v>160</v>
      </c>
      <c r="H130" t="s">
        <v>665</v>
      </c>
      <c r="I130" t="s">
        <v>160</v>
      </c>
      <c r="J130" t="s">
        <v>616</v>
      </c>
      <c r="K130" t="s">
        <v>46</v>
      </c>
      <c r="L130" t="s">
        <v>678</v>
      </c>
      <c r="M130" t="s">
        <v>1211</v>
      </c>
    </row>
    <row r="131" spans="1:18" x14ac:dyDescent="0.2">
      <c r="A131" t="s">
        <v>88</v>
      </c>
      <c r="B131" t="s">
        <v>1052</v>
      </c>
      <c r="C131" t="s">
        <v>49</v>
      </c>
      <c r="D131" t="s">
        <v>1681</v>
      </c>
      <c r="E131" t="s">
        <v>193</v>
      </c>
      <c r="F131">
        <v>2008</v>
      </c>
      <c r="H131" t="s">
        <v>665</v>
      </c>
      <c r="J131" t="s">
        <v>89</v>
      </c>
      <c r="K131" t="s">
        <v>46</v>
      </c>
      <c r="L131" t="s">
        <v>667</v>
      </c>
      <c r="M131" t="s">
        <v>1211</v>
      </c>
      <c r="N131" t="s">
        <v>1054</v>
      </c>
      <c r="O131" t="s">
        <v>1213</v>
      </c>
      <c r="P131" t="s">
        <v>347</v>
      </c>
    </row>
    <row r="132" spans="1:18" x14ac:dyDescent="0.2">
      <c r="A132" t="s">
        <v>1968</v>
      </c>
      <c r="B132" t="s">
        <v>1969</v>
      </c>
      <c r="C132" t="s">
        <v>37</v>
      </c>
      <c r="D132" t="s">
        <v>1970</v>
      </c>
      <c r="E132" t="s">
        <v>193</v>
      </c>
      <c r="F132">
        <v>2012</v>
      </c>
      <c r="G132" t="s">
        <v>14</v>
      </c>
      <c r="H132" t="s">
        <v>1438</v>
      </c>
      <c r="I132" t="s">
        <v>14</v>
      </c>
      <c r="J132" t="s">
        <v>1323</v>
      </c>
      <c r="K132" t="s">
        <v>46</v>
      </c>
      <c r="L132" t="s">
        <v>802</v>
      </c>
      <c r="M132" t="s">
        <v>1211</v>
      </c>
      <c r="N132" t="s">
        <v>1971</v>
      </c>
      <c r="P132" t="s">
        <v>599</v>
      </c>
    </row>
    <row r="133" spans="1:18" x14ac:dyDescent="0.2">
      <c r="A133" t="s">
        <v>1806</v>
      </c>
      <c r="B133" t="s">
        <v>1123</v>
      </c>
      <c r="C133" t="s">
        <v>57</v>
      </c>
      <c r="D133" t="s">
        <v>1808</v>
      </c>
      <c r="E133" t="s">
        <v>193</v>
      </c>
      <c r="F133">
        <v>2016</v>
      </c>
      <c r="G133" t="s">
        <v>59</v>
      </c>
      <c r="H133" t="s">
        <v>1438</v>
      </c>
      <c r="I133" t="s">
        <v>59</v>
      </c>
      <c r="J133" t="s">
        <v>1809</v>
      </c>
      <c r="K133" t="s">
        <v>46</v>
      </c>
      <c r="L133" t="s">
        <v>54</v>
      </c>
      <c r="M133" t="s">
        <v>1810</v>
      </c>
      <c r="N133" t="s">
        <v>1811</v>
      </c>
      <c r="O133" t="s">
        <v>1812</v>
      </c>
    </row>
    <row r="134" spans="1:18" x14ac:dyDescent="0.2">
      <c r="A134" t="s">
        <v>446</v>
      </c>
      <c r="B134" t="s">
        <v>695</v>
      </c>
      <c r="C134" t="s">
        <v>21</v>
      </c>
      <c r="D134" t="s">
        <v>696</v>
      </c>
      <c r="E134" t="s">
        <v>193</v>
      </c>
      <c r="F134">
        <v>2008</v>
      </c>
      <c r="G134" t="s">
        <v>22</v>
      </c>
      <c r="H134" t="s">
        <v>665</v>
      </c>
      <c r="I134" t="s">
        <v>22</v>
      </c>
      <c r="J134" t="s">
        <v>442</v>
      </c>
      <c r="K134" t="s">
        <v>55</v>
      </c>
      <c r="L134" t="s">
        <v>689</v>
      </c>
      <c r="M134" t="s">
        <v>697</v>
      </c>
      <c r="N134" t="s">
        <v>695</v>
      </c>
      <c r="O134" t="s">
        <v>698</v>
      </c>
    </row>
    <row r="135" spans="1:18" x14ac:dyDescent="0.2">
      <c r="A135" t="s">
        <v>620</v>
      </c>
      <c r="B135" t="s">
        <v>722</v>
      </c>
      <c r="C135" t="s">
        <v>44</v>
      </c>
      <c r="D135" t="s">
        <v>724</v>
      </c>
      <c r="E135" t="s">
        <v>193</v>
      </c>
      <c r="F135">
        <v>2013</v>
      </c>
      <c r="G135" t="s">
        <v>22</v>
      </c>
      <c r="H135" t="s">
        <v>665</v>
      </c>
      <c r="I135" t="s">
        <v>22</v>
      </c>
      <c r="J135" t="s">
        <v>621</v>
      </c>
      <c r="K135" t="s">
        <v>55</v>
      </c>
      <c r="L135" t="s">
        <v>689</v>
      </c>
      <c r="M135" t="s">
        <v>697</v>
      </c>
      <c r="N135" t="s">
        <v>699</v>
      </c>
      <c r="O135" t="s">
        <v>725</v>
      </c>
    </row>
    <row r="136" spans="1:18" x14ac:dyDescent="0.2">
      <c r="A136" t="s">
        <v>755</v>
      </c>
      <c r="B136" t="s">
        <v>697</v>
      </c>
      <c r="C136" t="s">
        <v>11</v>
      </c>
      <c r="D136" t="s">
        <v>756</v>
      </c>
      <c r="E136" t="s">
        <v>193</v>
      </c>
      <c r="F136">
        <v>2016</v>
      </c>
      <c r="G136" t="s">
        <v>22</v>
      </c>
      <c r="H136">
        <v>5000</v>
      </c>
      <c r="I136" t="s">
        <v>22</v>
      </c>
      <c r="J136" t="s">
        <v>249</v>
      </c>
      <c r="K136" t="s">
        <v>55</v>
      </c>
      <c r="L136" t="s">
        <v>689</v>
      </c>
      <c r="M136" t="s">
        <v>697</v>
      </c>
      <c r="N136" t="s">
        <v>757</v>
      </c>
    </row>
    <row r="137" spans="1:18" x14ac:dyDescent="0.2">
      <c r="A137" t="s">
        <v>247</v>
      </c>
      <c r="B137" t="s">
        <v>697</v>
      </c>
      <c r="C137" t="s">
        <v>109</v>
      </c>
      <c r="D137" t="s">
        <v>248</v>
      </c>
      <c r="E137" t="s">
        <v>193</v>
      </c>
      <c r="F137">
        <v>2015</v>
      </c>
      <c r="G137" t="s">
        <v>22</v>
      </c>
      <c r="H137">
        <v>10000</v>
      </c>
      <c r="I137" t="s">
        <v>22</v>
      </c>
      <c r="J137" t="s">
        <v>249</v>
      </c>
      <c r="K137" t="s">
        <v>55</v>
      </c>
      <c r="L137" t="s">
        <v>689</v>
      </c>
      <c r="M137" t="s">
        <v>697</v>
      </c>
      <c r="N137" t="s">
        <v>757</v>
      </c>
    </row>
    <row r="138" spans="1:18" x14ac:dyDescent="0.2">
      <c r="A138" t="s">
        <v>794</v>
      </c>
      <c r="B138" t="s">
        <v>697</v>
      </c>
      <c r="C138" t="s">
        <v>122</v>
      </c>
      <c r="D138" t="s">
        <v>795</v>
      </c>
      <c r="E138" t="s">
        <v>193</v>
      </c>
      <c r="F138">
        <v>2015</v>
      </c>
      <c r="G138" t="s">
        <v>22</v>
      </c>
      <c r="H138">
        <v>10000</v>
      </c>
      <c r="I138" t="s">
        <v>22</v>
      </c>
      <c r="J138" t="s">
        <v>249</v>
      </c>
      <c r="K138" t="s">
        <v>55</v>
      </c>
      <c r="L138" t="s">
        <v>689</v>
      </c>
      <c r="M138" t="s">
        <v>697</v>
      </c>
      <c r="N138" t="s">
        <v>757</v>
      </c>
    </row>
    <row r="139" spans="1:18" x14ac:dyDescent="0.2">
      <c r="A139" t="s">
        <v>440</v>
      </c>
      <c r="B139" t="s">
        <v>1583</v>
      </c>
      <c r="C139" t="s">
        <v>21</v>
      </c>
      <c r="D139" t="s">
        <v>441</v>
      </c>
      <c r="E139" t="s">
        <v>193</v>
      </c>
      <c r="F139">
        <v>2007</v>
      </c>
      <c r="G139" t="s">
        <v>22</v>
      </c>
      <c r="H139" t="s">
        <v>665</v>
      </c>
      <c r="I139" t="s">
        <v>22</v>
      </c>
      <c r="J139" t="s">
        <v>442</v>
      </c>
      <c r="K139" t="s">
        <v>55</v>
      </c>
      <c r="L139" t="s">
        <v>689</v>
      </c>
      <c r="M139" t="s">
        <v>697</v>
      </c>
      <c r="N139" t="s">
        <v>695</v>
      </c>
      <c r="O139" t="s">
        <v>698</v>
      </c>
    </row>
    <row r="140" spans="1:18" x14ac:dyDescent="0.2">
      <c r="A140" t="s">
        <v>250</v>
      </c>
      <c r="B140" t="s">
        <v>1077</v>
      </c>
      <c r="C140" t="s">
        <v>21</v>
      </c>
      <c r="D140" t="s">
        <v>1079</v>
      </c>
      <c r="E140" t="s">
        <v>193</v>
      </c>
      <c r="F140">
        <v>2010</v>
      </c>
      <c r="G140" t="s">
        <v>22</v>
      </c>
      <c r="H140">
        <v>400000</v>
      </c>
      <c r="I140" t="s">
        <v>22</v>
      </c>
      <c r="J140" t="s">
        <v>251</v>
      </c>
      <c r="K140" t="s">
        <v>9</v>
      </c>
      <c r="L140" t="s">
        <v>667</v>
      </c>
      <c r="M140" t="s">
        <v>1078</v>
      </c>
      <c r="N140" t="s">
        <v>1080</v>
      </c>
    </row>
    <row r="141" spans="1:18" x14ac:dyDescent="0.2">
      <c r="A141" t="s">
        <v>127</v>
      </c>
      <c r="B141" t="s">
        <v>1217</v>
      </c>
      <c r="C141" t="s">
        <v>35</v>
      </c>
      <c r="D141" t="s">
        <v>1218</v>
      </c>
      <c r="E141" t="s">
        <v>193</v>
      </c>
      <c r="F141">
        <v>2014</v>
      </c>
      <c r="H141">
        <v>2160000</v>
      </c>
      <c r="J141" t="s">
        <v>1219</v>
      </c>
      <c r="K141" t="s">
        <v>12</v>
      </c>
      <c r="L141" t="s">
        <v>667</v>
      </c>
      <c r="M141" t="s">
        <v>1217</v>
      </c>
      <c r="N141" t="s">
        <v>830</v>
      </c>
      <c r="P141" t="s">
        <v>836</v>
      </c>
      <c r="Q141" t="s">
        <v>1167</v>
      </c>
      <c r="R141" t="s">
        <v>364</v>
      </c>
    </row>
    <row r="142" spans="1:18" x14ac:dyDescent="0.2">
      <c r="A142" t="s">
        <v>467</v>
      </c>
      <c r="B142" t="s">
        <v>830</v>
      </c>
      <c r="C142" t="s">
        <v>468</v>
      </c>
      <c r="D142" t="s">
        <v>469</v>
      </c>
      <c r="E142" t="s">
        <v>193</v>
      </c>
      <c r="F142">
        <v>2011</v>
      </c>
      <c r="G142" t="s">
        <v>914</v>
      </c>
      <c r="H142" t="s">
        <v>665</v>
      </c>
      <c r="I142" t="s">
        <v>914</v>
      </c>
      <c r="J142" t="s">
        <v>470</v>
      </c>
      <c r="K142" t="s">
        <v>12</v>
      </c>
      <c r="L142" t="s">
        <v>667</v>
      </c>
      <c r="M142" t="s">
        <v>1217</v>
      </c>
    </row>
    <row r="143" spans="1:18" x14ac:dyDescent="0.2">
      <c r="A143" t="s">
        <v>1127</v>
      </c>
      <c r="B143" t="s">
        <v>1128</v>
      </c>
      <c r="C143" t="s">
        <v>132</v>
      </c>
      <c r="D143" t="s">
        <v>1127</v>
      </c>
      <c r="E143" t="s">
        <v>818</v>
      </c>
      <c r="G143" t="s">
        <v>22</v>
      </c>
      <c r="H143">
        <v>500000</v>
      </c>
      <c r="I143" t="s">
        <v>22</v>
      </c>
      <c r="J143" t="s">
        <v>1129</v>
      </c>
      <c r="K143" t="s">
        <v>12</v>
      </c>
      <c r="L143" t="s">
        <v>689</v>
      </c>
      <c r="M143" t="s">
        <v>1130</v>
      </c>
    </row>
    <row r="144" spans="1:18" x14ac:dyDescent="0.2">
      <c r="A144" t="s">
        <v>312</v>
      </c>
      <c r="B144" t="s">
        <v>772</v>
      </c>
      <c r="C144" t="s">
        <v>204</v>
      </c>
      <c r="D144" t="s">
        <v>313</v>
      </c>
      <c r="E144" t="s">
        <v>193</v>
      </c>
      <c r="F144">
        <v>2008</v>
      </c>
      <c r="G144" t="s">
        <v>22</v>
      </c>
      <c r="H144">
        <v>10000</v>
      </c>
      <c r="I144" t="s">
        <v>22</v>
      </c>
      <c r="J144" t="s">
        <v>773</v>
      </c>
      <c r="K144" t="s">
        <v>12</v>
      </c>
      <c r="L144" t="s">
        <v>678</v>
      </c>
      <c r="M144" t="s">
        <v>774</v>
      </c>
      <c r="N144" t="s">
        <v>775</v>
      </c>
      <c r="O144" t="s">
        <v>776</v>
      </c>
      <c r="P144" t="s">
        <v>1023</v>
      </c>
    </row>
    <row r="145" spans="1:18" x14ac:dyDescent="0.2">
      <c r="A145" t="s">
        <v>90</v>
      </c>
      <c r="B145" t="s">
        <v>1028</v>
      </c>
      <c r="C145" t="s">
        <v>21</v>
      </c>
      <c r="D145" t="s">
        <v>1683</v>
      </c>
      <c r="E145" t="s">
        <v>193</v>
      </c>
      <c r="F145">
        <v>2014</v>
      </c>
      <c r="H145" t="s">
        <v>665</v>
      </c>
      <c r="J145" t="s">
        <v>91</v>
      </c>
      <c r="K145" t="s">
        <v>12</v>
      </c>
      <c r="L145" t="s">
        <v>667</v>
      </c>
      <c r="M145" t="s">
        <v>775</v>
      </c>
      <c r="N145" t="s">
        <v>1684</v>
      </c>
      <c r="O145" t="s">
        <v>1685</v>
      </c>
    </row>
    <row r="146" spans="1:18" x14ac:dyDescent="0.2">
      <c r="A146" t="s">
        <v>1043</v>
      </c>
      <c r="B146" t="s">
        <v>1044</v>
      </c>
      <c r="C146" t="s">
        <v>132</v>
      </c>
      <c r="D146" t="s">
        <v>1045</v>
      </c>
      <c r="E146" t="s">
        <v>193</v>
      </c>
      <c r="F146">
        <v>2016</v>
      </c>
      <c r="G146" t="s">
        <v>22</v>
      </c>
      <c r="H146">
        <v>314000</v>
      </c>
      <c r="I146" t="s">
        <v>22</v>
      </c>
      <c r="J146" t="s">
        <v>1046</v>
      </c>
      <c r="K146" t="s">
        <v>106</v>
      </c>
      <c r="L146" t="s">
        <v>689</v>
      </c>
      <c r="M146" t="s">
        <v>1047</v>
      </c>
      <c r="N146" t="s">
        <v>1048</v>
      </c>
      <c r="P146" t="s">
        <v>779</v>
      </c>
    </row>
    <row r="147" spans="1:18" x14ac:dyDescent="0.2">
      <c r="A147" t="s">
        <v>1944</v>
      </c>
      <c r="B147" t="s">
        <v>1945</v>
      </c>
      <c r="C147" t="s">
        <v>37</v>
      </c>
      <c r="D147" t="s">
        <v>1946</v>
      </c>
      <c r="E147" t="s">
        <v>193</v>
      </c>
      <c r="F147">
        <v>2015</v>
      </c>
      <c r="G147" t="s">
        <v>1125</v>
      </c>
      <c r="H147" t="s">
        <v>1430</v>
      </c>
      <c r="I147" t="s">
        <v>1125</v>
      </c>
      <c r="J147" t="s">
        <v>1932</v>
      </c>
      <c r="K147" t="s">
        <v>106</v>
      </c>
      <c r="L147" t="s">
        <v>802</v>
      </c>
      <c r="M147" t="s">
        <v>1947</v>
      </c>
      <c r="N147" t="s">
        <v>1948</v>
      </c>
    </row>
    <row r="148" spans="1:18" x14ac:dyDescent="0.2">
      <c r="A148" t="s">
        <v>1819</v>
      </c>
      <c r="B148" t="s">
        <v>778</v>
      </c>
      <c r="C148" t="s">
        <v>37</v>
      </c>
      <c r="D148" t="s">
        <v>1821</v>
      </c>
      <c r="E148" t="s">
        <v>193</v>
      </c>
      <c r="F148">
        <v>2016</v>
      </c>
      <c r="G148" t="s">
        <v>1822</v>
      </c>
      <c r="H148" t="s">
        <v>1430</v>
      </c>
      <c r="I148" t="s">
        <v>1822</v>
      </c>
      <c r="J148" t="s">
        <v>1823</v>
      </c>
      <c r="K148" t="s">
        <v>106</v>
      </c>
      <c r="L148" t="s">
        <v>802</v>
      </c>
      <c r="M148" t="s">
        <v>1820</v>
      </c>
      <c r="N148" t="s">
        <v>1824</v>
      </c>
      <c r="O148" t="s">
        <v>1825</v>
      </c>
    </row>
    <row r="149" spans="1:18" x14ac:dyDescent="0.2">
      <c r="A149" t="s">
        <v>1826</v>
      </c>
      <c r="B149" t="s">
        <v>778</v>
      </c>
      <c r="C149" t="s">
        <v>1791</v>
      </c>
      <c r="D149" t="s">
        <v>1827</v>
      </c>
      <c r="E149" t="s">
        <v>193</v>
      </c>
      <c r="F149">
        <v>2016</v>
      </c>
      <c r="G149" t="s">
        <v>1828</v>
      </c>
      <c r="H149" t="s">
        <v>676</v>
      </c>
      <c r="I149" t="s">
        <v>1828</v>
      </c>
      <c r="J149" t="s">
        <v>1823</v>
      </c>
      <c r="K149" t="s">
        <v>106</v>
      </c>
      <c r="L149" t="s">
        <v>802</v>
      </c>
      <c r="M149" t="s">
        <v>1820</v>
      </c>
      <c r="N149" t="s">
        <v>1829</v>
      </c>
      <c r="O149" t="s">
        <v>1184</v>
      </c>
    </row>
    <row r="150" spans="1:18" x14ac:dyDescent="0.2">
      <c r="A150" t="s">
        <v>176</v>
      </c>
      <c r="B150" t="s">
        <v>1001</v>
      </c>
      <c r="C150" t="s">
        <v>122</v>
      </c>
      <c r="D150" t="s">
        <v>386</v>
      </c>
      <c r="E150" t="s">
        <v>844</v>
      </c>
      <c r="F150">
        <v>2010</v>
      </c>
      <c r="G150" t="s">
        <v>22</v>
      </c>
      <c r="H150">
        <v>210000</v>
      </c>
      <c r="I150" t="s">
        <v>22</v>
      </c>
      <c r="J150" t="s">
        <v>351</v>
      </c>
      <c r="K150" t="s">
        <v>744</v>
      </c>
      <c r="L150" t="s">
        <v>54</v>
      </c>
      <c r="M150" t="s">
        <v>1003</v>
      </c>
      <c r="N150" t="s">
        <v>1004</v>
      </c>
    </row>
    <row r="151" spans="1:18" x14ac:dyDescent="0.2">
      <c r="A151" t="s">
        <v>350</v>
      </c>
      <c r="B151" t="s">
        <v>1075</v>
      </c>
      <c r="C151" t="s">
        <v>145</v>
      </c>
      <c r="D151" t="s">
        <v>1076</v>
      </c>
      <c r="E151" t="s">
        <v>193</v>
      </c>
      <c r="F151">
        <v>2012</v>
      </c>
      <c r="G151" t="s">
        <v>22</v>
      </c>
      <c r="H151">
        <v>363000</v>
      </c>
      <c r="I151" t="s">
        <v>22</v>
      </c>
      <c r="J151" t="s">
        <v>351</v>
      </c>
      <c r="K151" t="s">
        <v>744</v>
      </c>
      <c r="L151" t="s">
        <v>54</v>
      </c>
      <c r="M151" t="s">
        <v>1003</v>
      </c>
      <c r="N151" t="s">
        <v>1004</v>
      </c>
    </row>
    <row r="152" spans="1:18" x14ac:dyDescent="0.2">
      <c r="A152" t="s">
        <v>546</v>
      </c>
      <c r="B152" t="s">
        <v>778</v>
      </c>
      <c r="C152" t="s">
        <v>122</v>
      </c>
      <c r="D152" t="s">
        <v>780</v>
      </c>
      <c r="E152" t="s">
        <v>193</v>
      </c>
      <c r="F152">
        <v>2015</v>
      </c>
      <c r="G152" t="s">
        <v>547</v>
      </c>
      <c r="H152">
        <v>10000</v>
      </c>
      <c r="I152" t="s">
        <v>547</v>
      </c>
      <c r="J152" t="s">
        <v>714</v>
      </c>
      <c r="K152" t="s">
        <v>106</v>
      </c>
      <c r="L152" t="s">
        <v>667</v>
      </c>
      <c r="M152" t="s">
        <v>781</v>
      </c>
      <c r="N152" t="s">
        <v>782</v>
      </c>
      <c r="O152" t="s">
        <v>783</v>
      </c>
    </row>
    <row r="153" spans="1:18" x14ac:dyDescent="0.2">
      <c r="A153" t="s">
        <v>274</v>
      </c>
      <c r="B153" t="s">
        <v>1227</v>
      </c>
      <c r="C153" t="s">
        <v>21</v>
      </c>
      <c r="D153" t="s">
        <v>1228</v>
      </c>
      <c r="E153" t="s">
        <v>193</v>
      </c>
      <c r="F153">
        <v>2010</v>
      </c>
      <c r="G153" t="s">
        <v>22</v>
      </c>
      <c r="H153">
        <v>2300000</v>
      </c>
      <c r="I153" t="s">
        <v>22</v>
      </c>
      <c r="J153" t="s">
        <v>275</v>
      </c>
      <c r="K153" t="s">
        <v>106</v>
      </c>
      <c r="L153" t="s">
        <v>678</v>
      </c>
      <c r="M153" t="s">
        <v>1227</v>
      </c>
      <c r="N153" t="s">
        <v>1229</v>
      </c>
      <c r="O153" t="s">
        <v>1230</v>
      </c>
      <c r="P153" t="s">
        <v>515</v>
      </c>
      <c r="Q153" t="s">
        <v>516</v>
      </c>
      <c r="R153" t="s">
        <v>1200</v>
      </c>
    </row>
    <row r="154" spans="1:18" x14ac:dyDescent="0.2">
      <c r="A154" t="s">
        <v>266</v>
      </c>
      <c r="C154" t="s">
        <v>122</v>
      </c>
      <c r="D154" t="s">
        <v>267</v>
      </c>
      <c r="E154" t="s">
        <v>193</v>
      </c>
      <c r="F154">
        <v>2009</v>
      </c>
      <c r="G154" t="s">
        <v>22</v>
      </c>
      <c r="H154">
        <v>20000</v>
      </c>
      <c r="I154" t="s">
        <v>22</v>
      </c>
      <c r="J154" t="s">
        <v>268</v>
      </c>
      <c r="K154" t="s">
        <v>55</v>
      </c>
      <c r="L154" t="s">
        <v>689</v>
      </c>
      <c r="M154" t="s">
        <v>695</v>
      </c>
      <c r="N154" t="s">
        <v>266</v>
      </c>
    </row>
    <row r="155" spans="1:18" x14ac:dyDescent="0.2">
      <c r="A155" t="s">
        <v>444</v>
      </c>
      <c r="B155" t="s">
        <v>742</v>
      </c>
      <c r="C155" t="s">
        <v>21</v>
      </c>
      <c r="D155" t="s">
        <v>1114</v>
      </c>
      <c r="E155" t="s">
        <v>193</v>
      </c>
      <c r="F155">
        <v>2011</v>
      </c>
      <c r="G155" t="s">
        <v>215</v>
      </c>
      <c r="H155">
        <v>500000</v>
      </c>
      <c r="I155" t="s">
        <v>215</v>
      </c>
      <c r="J155" t="s">
        <v>228</v>
      </c>
      <c r="K155" t="s">
        <v>744</v>
      </c>
      <c r="L155" t="s">
        <v>689</v>
      </c>
      <c r="M155" t="s">
        <v>695</v>
      </c>
      <c r="N155" t="s">
        <v>742</v>
      </c>
      <c r="O155" t="s">
        <v>317</v>
      </c>
    </row>
    <row r="156" spans="1:18" x14ac:dyDescent="0.2">
      <c r="A156" t="s">
        <v>2028</v>
      </c>
      <c r="B156" t="s">
        <v>308</v>
      </c>
      <c r="C156" t="s">
        <v>17</v>
      </c>
      <c r="D156" t="s">
        <v>2030</v>
      </c>
      <c r="E156" t="s">
        <v>193</v>
      </c>
      <c r="F156">
        <v>2015</v>
      </c>
      <c r="G156" t="s">
        <v>2031</v>
      </c>
      <c r="H156" t="s">
        <v>665</v>
      </c>
      <c r="I156" t="s">
        <v>2031</v>
      </c>
      <c r="J156" t="s">
        <v>882</v>
      </c>
      <c r="K156" t="s">
        <v>84</v>
      </c>
      <c r="L156" t="s">
        <v>802</v>
      </c>
      <c r="M156" t="s">
        <v>2032</v>
      </c>
      <c r="P156" t="s">
        <v>836</v>
      </c>
    </row>
    <row r="157" spans="1:18" x14ac:dyDescent="0.2">
      <c r="A157" t="s">
        <v>180</v>
      </c>
      <c r="B157" t="s">
        <v>782</v>
      </c>
      <c r="C157" t="s">
        <v>64</v>
      </c>
      <c r="D157" t="s">
        <v>181</v>
      </c>
      <c r="E157" t="s">
        <v>193</v>
      </c>
      <c r="F157">
        <v>2011</v>
      </c>
      <c r="H157" t="s">
        <v>665</v>
      </c>
      <c r="J157" t="s">
        <v>182</v>
      </c>
      <c r="K157" t="s">
        <v>106</v>
      </c>
      <c r="L157" t="s">
        <v>667</v>
      </c>
      <c r="M157" t="s">
        <v>782</v>
      </c>
      <c r="N157" t="s">
        <v>1617</v>
      </c>
    </row>
    <row r="158" spans="1:18" x14ac:dyDescent="0.2">
      <c r="A158" t="s">
        <v>2112</v>
      </c>
      <c r="B158" t="s">
        <v>2113</v>
      </c>
      <c r="C158" t="s">
        <v>132</v>
      </c>
      <c r="D158" t="s">
        <v>2114</v>
      </c>
      <c r="E158" t="s">
        <v>193</v>
      </c>
      <c r="F158">
        <v>2015</v>
      </c>
      <c r="H158" t="s">
        <v>1430</v>
      </c>
      <c r="J158" t="s">
        <v>2115</v>
      </c>
      <c r="K158" t="s">
        <v>9</v>
      </c>
      <c r="L158" t="s">
        <v>667</v>
      </c>
      <c r="M158" t="s">
        <v>1088</v>
      </c>
      <c r="N158" t="s">
        <v>983</v>
      </c>
      <c r="O158" t="s">
        <v>2116</v>
      </c>
    </row>
    <row r="159" spans="1:18" x14ac:dyDescent="0.2">
      <c r="A159" t="s">
        <v>563</v>
      </c>
      <c r="C159" t="s">
        <v>49</v>
      </c>
      <c r="D159" t="s">
        <v>1095</v>
      </c>
      <c r="E159" t="s">
        <v>193</v>
      </c>
      <c r="F159">
        <v>2013</v>
      </c>
      <c r="G159" t="s">
        <v>22</v>
      </c>
      <c r="H159">
        <v>420420</v>
      </c>
      <c r="I159" t="s">
        <v>22</v>
      </c>
      <c r="J159" t="s">
        <v>50</v>
      </c>
      <c r="K159" t="s">
        <v>23</v>
      </c>
      <c r="L159" t="s">
        <v>667</v>
      </c>
      <c r="M159" t="s">
        <v>1096</v>
      </c>
      <c r="N159" t="s">
        <v>1092</v>
      </c>
      <c r="P159" t="s">
        <v>1214</v>
      </c>
      <c r="Q159" t="s">
        <v>1215</v>
      </c>
      <c r="R159" t="s">
        <v>1216</v>
      </c>
    </row>
    <row r="160" spans="1:18" x14ac:dyDescent="0.2">
      <c r="A160" t="s">
        <v>496</v>
      </c>
      <c r="C160" t="s">
        <v>712</v>
      </c>
      <c r="D160" t="s">
        <v>498</v>
      </c>
      <c r="E160" t="s">
        <v>193</v>
      </c>
      <c r="F160">
        <v>2011</v>
      </c>
      <c r="G160" t="s">
        <v>22</v>
      </c>
      <c r="H160" t="s">
        <v>665</v>
      </c>
      <c r="I160" t="s">
        <v>22</v>
      </c>
      <c r="J160" t="s">
        <v>50</v>
      </c>
      <c r="K160" t="s">
        <v>23</v>
      </c>
      <c r="L160" t="s">
        <v>667</v>
      </c>
      <c r="M160" t="s">
        <v>1096</v>
      </c>
      <c r="N160" t="s">
        <v>1092</v>
      </c>
      <c r="P160" t="s">
        <v>1220</v>
      </c>
    </row>
    <row r="161" spans="1:19" x14ac:dyDescent="0.2">
      <c r="A161" t="s">
        <v>244</v>
      </c>
      <c r="B161" t="s">
        <v>1348</v>
      </c>
      <c r="C161" t="s">
        <v>64</v>
      </c>
      <c r="D161" t="s">
        <v>1350</v>
      </c>
      <c r="E161" t="s">
        <v>193</v>
      </c>
      <c r="F161">
        <v>2010</v>
      </c>
      <c r="G161" t="s">
        <v>245</v>
      </c>
      <c r="H161">
        <v>6615000</v>
      </c>
      <c r="I161" t="s">
        <v>245</v>
      </c>
      <c r="J161" t="s">
        <v>1351</v>
      </c>
      <c r="K161" t="s">
        <v>12</v>
      </c>
      <c r="L161" t="s">
        <v>667</v>
      </c>
      <c r="M161" t="s">
        <v>1349</v>
      </c>
      <c r="N161" t="s">
        <v>1352</v>
      </c>
      <c r="P161" t="s">
        <v>77</v>
      </c>
      <c r="Q161" t="s">
        <v>78</v>
      </c>
      <c r="R161" t="s">
        <v>79</v>
      </c>
    </row>
    <row r="162" spans="1:19" x14ac:dyDescent="0.2">
      <c r="A162" t="s">
        <v>124</v>
      </c>
      <c r="B162" t="s">
        <v>736</v>
      </c>
      <c r="C162" t="s">
        <v>122</v>
      </c>
      <c r="D162" t="s">
        <v>737</v>
      </c>
      <c r="E162" t="s">
        <v>193</v>
      </c>
      <c r="F162">
        <v>2014</v>
      </c>
      <c r="H162" t="s">
        <v>665</v>
      </c>
      <c r="J162" t="s">
        <v>125</v>
      </c>
      <c r="K162" t="s">
        <v>12</v>
      </c>
      <c r="L162" t="s">
        <v>667</v>
      </c>
      <c r="M162" t="s">
        <v>736</v>
      </c>
      <c r="N162" t="s">
        <v>738</v>
      </c>
      <c r="O162" t="s">
        <v>739</v>
      </c>
    </row>
    <row r="163" spans="1:19" x14ac:dyDescent="0.2">
      <c r="A163" t="s">
        <v>1255</v>
      </c>
      <c r="B163" t="s">
        <v>1256</v>
      </c>
      <c r="C163" t="s">
        <v>132</v>
      </c>
      <c r="D163" t="s">
        <v>1258</v>
      </c>
      <c r="E163" t="s">
        <v>193</v>
      </c>
      <c r="F163">
        <v>2010</v>
      </c>
      <c r="H163">
        <v>3078000</v>
      </c>
      <c r="J163" t="s">
        <v>1259</v>
      </c>
      <c r="K163" t="s">
        <v>23</v>
      </c>
      <c r="L163" t="s">
        <v>802</v>
      </c>
      <c r="M163" t="s">
        <v>1260</v>
      </c>
      <c r="N163" t="s">
        <v>1261</v>
      </c>
      <c r="P163" t="s">
        <v>1231</v>
      </c>
      <c r="Q163" t="s">
        <v>1232</v>
      </c>
    </row>
    <row r="164" spans="1:19" x14ac:dyDescent="0.2">
      <c r="A164" t="s">
        <v>1880</v>
      </c>
      <c r="B164" t="s">
        <v>1123</v>
      </c>
      <c r="C164" t="s">
        <v>37</v>
      </c>
      <c r="D164" t="s">
        <v>1882</v>
      </c>
      <c r="E164" t="s">
        <v>1690</v>
      </c>
      <c r="F164">
        <v>2015</v>
      </c>
      <c r="H164" t="s">
        <v>1438</v>
      </c>
      <c r="J164" t="s">
        <v>1259</v>
      </c>
      <c r="K164" t="s">
        <v>23</v>
      </c>
      <c r="L164" t="s">
        <v>1494</v>
      </c>
      <c r="M164" t="s">
        <v>1260</v>
      </c>
      <c r="N164" t="s">
        <v>1256</v>
      </c>
    </row>
    <row r="165" spans="1:19" x14ac:dyDescent="0.2">
      <c r="A165" t="s">
        <v>227</v>
      </c>
      <c r="B165" t="s">
        <v>1484</v>
      </c>
      <c r="C165" t="s">
        <v>11</v>
      </c>
      <c r="D165" t="s">
        <v>1485</v>
      </c>
      <c r="E165" t="s">
        <v>193</v>
      </c>
      <c r="F165">
        <v>2013</v>
      </c>
      <c r="G165" t="s">
        <v>22</v>
      </c>
      <c r="H165" t="s">
        <v>1438</v>
      </c>
      <c r="I165" t="s">
        <v>22</v>
      </c>
      <c r="J165" t="s">
        <v>228</v>
      </c>
      <c r="K165" t="s">
        <v>744</v>
      </c>
      <c r="L165" t="s">
        <v>874</v>
      </c>
      <c r="M165" t="s">
        <v>1484</v>
      </c>
      <c r="N165" t="s">
        <v>742</v>
      </c>
      <c r="O165" t="s">
        <v>229</v>
      </c>
      <c r="P165" t="s">
        <v>836</v>
      </c>
    </row>
    <row r="166" spans="1:19" x14ac:dyDescent="0.2">
      <c r="A166" t="s">
        <v>293</v>
      </c>
      <c r="B166" t="s">
        <v>742</v>
      </c>
      <c r="C166" t="s">
        <v>35</v>
      </c>
      <c r="D166" t="s">
        <v>743</v>
      </c>
      <c r="E166" t="s">
        <v>193</v>
      </c>
      <c r="F166">
        <v>2013</v>
      </c>
      <c r="G166" t="s">
        <v>22</v>
      </c>
      <c r="H166">
        <v>1000</v>
      </c>
      <c r="I166" t="s">
        <v>22</v>
      </c>
      <c r="J166" t="s">
        <v>228</v>
      </c>
      <c r="K166" t="s">
        <v>744</v>
      </c>
      <c r="L166" t="s">
        <v>689</v>
      </c>
      <c r="M166" t="s">
        <v>742</v>
      </c>
      <c r="N166" t="s">
        <v>745</v>
      </c>
    </row>
    <row r="167" spans="1:19" x14ac:dyDescent="0.2">
      <c r="A167" t="s">
        <v>295</v>
      </c>
      <c r="B167" t="s">
        <v>742</v>
      </c>
      <c r="C167" t="s">
        <v>70</v>
      </c>
      <c r="D167" t="s">
        <v>796</v>
      </c>
      <c r="E167" t="s">
        <v>193</v>
      </c>
      <c r="F167">
        <v>2013</v>
      </c>
      <c r="G167" t="s">
        <v>22</v>
      </c>
      <c r="H167">
        <v>12000</v>
      </c>
      <c r="I167" t="s">
        <v>22</v>
      </c>
      <c r="J167" t="s">
        <v>228</v>
      </c>
      <c r="K167" t="s">
        <v>744</v>
      </c>
      <c r="L167" t="s">
        <v>689</v>
      </c>
      <c r="M167" t="s">
        <v>742</v>
      </c>
      <c r="N167" t="s">
        <v>296</v>
      </c>
      <c r="P167" t="s">
        <v>1240</v>
      </c>
    </row>
    <row r="168" spans="1:19" x14ac:dyDescent="0.2">
      <c r="A168" t="s">
        <v>360</v>
      </c>
      <c r="B168" t="s">
        <v>742</v>
      </c>
      <c r="C168" t="s">
        <v>109</v>
      </c>
      <c r="D168" t="s">
        <v>797</v>
      </c>
      <c r="E168" t="s">
        <v>193</v>
      </c>
      <c r="F168">
        <v>2013</v>
      </c>
      <c r="G168" t="s">
        <v>22</v>
      </c>
      <c r="H168">
        <v>18000</v>
      </c>
      <c r="I168" t="s">
        <v>22</v>
      </c>
      <c r="J168" t="s">
        <v>228</v>
      </c>
      <c r="K168" t="s">
        <v>744</v>
      </c>
      <c r="L168" t="s">
        <v>689</v>
      </c>
      <c r="M168" t="s">
        <v>742</v>
      </c>
      <c r="N168" t="s">
        <v>361</v>
      </c>
    </row>
    <row r="169" spans="1:19" x14ac:dyDescent="0.2">
      <c r="A169" t="s">
        <v>270</v>
      </c>
      <c r="B169" t="s">
        <v>742</v>
      </c>
      <c r="C169" t="s">
        <v>720</v>
      </c>
      <c r="D169" t="s">
        <v>822</v>
      </c>
      <c r="E169" t="s">
        <v>193</v>
      </c>
      <c r="F169">
        <v>2012</v>
      </c>
      <c r="G169" t="s">
        <v>22</v>
      </c>
      <c r="H169">
        <v>24000</v>
      </c>
      <c r="I169" t="s">
        <v>22</v>
      </c>
      <c r="J169" t="s">
        <v>228</v>
      </c>
      <c r="K169" t="s">
        <v>744</v>
      </c>
      <c r="L169" t="s">
        <v>689</v>
      </c>
      <c r="M169" t="s">
        <v>742</v>
      </c>
      <c r="N169" t="s">
        <v>771</v>
      </c>
      <c r="O169" t="s">
        <v>823</v>
      </c>
      <c r="S169" t="s">
        <v>1251</v>
      </c>
    </row>
    <row r="170" spans="1:19" x14ac:dyDescent="0.2">
      <c r="A170" t="s">
        <v>297</v>
      </c>
      <c r="B170" t="s">
        <v>742</v>
      </c>
      <c r="C170" t="s">
        <v>70</v>
      </c>
      <c r="D170" t="s">
        <v>824</v>
      </c>
      <c r="E170" t="s">
        <v>193</v>
      </c>
      <c r="F170">
        <v>2013</v>
      </c>
      <c r="G170" t="s">
        <v>22</v>
      </c>
      <c r="H170">
        <v>24000</v>
      </c>
      <c r="I170" t="s">
        <v>22</v>
      </c>
      <c r="J170" t="s">
        <v>228</v>
      </c>
      <c r="K170" t="s">
        <v>744</v>
      </c>
      <c r="L170" t="s">
        <v>689</v>
      </c>
      <c r="M170" t="s">
        <v>742</v>
      </c>
      <c r="N170" t="s">
        <v>804</v>
      </c>
    </row>
    <row r="171" spans="1:19" x14ac:dyDescent="0.2">
      <c r="A171" t="s">
        <v>302</v>
      </c>
      <c r="B171" t="s">
        <v>742</v>
      </c>
      <c r="C171" t="s">
        <v>218</v>
      </c>
      <c r="D171" t="s">
        <v>825</v>
      </c>
      <c r="E171" t="s">
        <v>193</v>
      </c>
      <c r="F171">
        <v>2014</v>
      </c>
      <c r="G171" t="s">
        <v>22</v>
      </c>
      <c r="H171">
        <v>25000</v>
      </c>
      <c r="I171" t="s">
        <v>22</v>
      </c>
      <c r="J171" t="s">
        <v>228</v>
      </c>
      <c r="K171" t="s">
        <v>744</v>
      </c>
      <c r="L171" t="s">
        <v>689</v>
      </c>
      <c r="M171" t="s">
        <v>742</v>
      </c>
      <c r="N171" t="s">
        <v>745</v>
      </c>
    </row>
    <row r="172" spans="1:19" x14ac:dyDescent="0.2">
      <c r="A172" t="s">
        <v>294</v>
      </c>
      <c r="B172" t="s">
        <v>742</v>
      </c>
      <c r="C172" t="s">
        <v>17</v>
      </c>
      <c r="D172" t="s">
        <v>837</v>
      </c>
      <c r="E172" t="s">
        <v>193</v>
      </c>
      <c r="F172">
        <v>2013</v>
      </c>
      <c r="G172" t="s">
        <v>22</v>
      </c>
      <c r="H172">
        <v>40000</v>
      </c>
      <c r="I172" t="s">
        <v>22</v>
      </c>
      <c r="J172" t="s">
        <v>228</v>
      </c>
      <c r="K172" t="s">
        <v>744</v>
      </c>
      <c r="L172" t="s">
        <v>689</v>
      </c>
      <c r="M172" t="s">
        <v>742</v>
      </c>
      <c r="N172" t="s">
        <v>804</v>
      </c>
      <c r="P172" t="s">
        <v>836</v>
      </c>
    </row>
    <row r="173" spans="1:19" x14ac:dyDescent="0.2">
      <c r="A173" t="s">
        <v>278</v>
      </c>
      <c r="B173" t="s">
        <v>742</v>
      </c>
      <c r="C173" t="s">
        <v>145</v>
      </c>
      <c r="D173" t="s">
        <v>840</v>
      </c>
      <c r="E173" t="s">
        <v>193</v>
      </c>
      <c r="F173">
        <v>2012</v>
      </c>
      <c r="G173" t="s">
        <v>22</v>
      </c>
      <c r="H173">
        <v>45000</v>
      </c>
      <c r="I173" t="s">
        <v>22</v>
      </c>
      <c r="J173" t="s">
        <v>228</v>
      </c>
      <c r="K173" t="s">
        <v>744</v>
      </c>
      <c r="L173" t="s">
        <v>689</v>
      </c>
      <c r="M173" t="s">
        <v>742</v>
      </c>
      <c r="N173" t="s">
        <v>279</v>
      </c>
      <c r="O173" t="s">
        <v>280</v>
      </c>
    </row>
    <row r="174" spans="1:19" x14ac:dyDescent="0.2">
      <c r="A174" t="s">
        <v>276</v>
      </c>
      <c r="B174" t="s">
        <v>742</v>
      </c>
      <c r="C174" t="s">
        <v>57</v>
      </c>
      <c r="D174" t="s">
        <v>277</v>
      </c>
      <c r="E174" t="s">
        <v>193</v>
      </c>
      <c r="F174">
        <v>2004</v>
      </c>
      <c r="G174" t="s">
        <v>22</v>
      </c>
      <c r="H174">
        <v>47000</v>
      </c>
      <c r="I174" t="s">
        <v>22</v>
      </c>
      <c r="J174" t="s">
        <v>228</v>
      </c>
      <c r="K174" t="s">
        <v>744</v>
      </c>
      <c r="L174" t="s">
        <v>689</v>
      </c>
      <c r="M174" t="s">
        <v>742</v>
      </c>
      <c r="N174" t="s">
        <v>804</v>
      </c>
    </row>
    <row r="175" spans="1:19" x14ac:dyDescent="0.2">
      <c r="A175" t="s">
        <v>353</v>
      </c>
      <c r="B175" t="s">
        <v>742</v>
      </c>
      <c r="C175" t="s">
        <v>122</v>
      </c>
      <c r="D175" t="s">
        <v>901</v>
      </c>
      <c r="E175" t="s">
        <v>193</v>
      </c>
      <c r="F175">
        <v>2011</v>
      </c>
      <c r="G175" t="s">
        <v>22</v>
      </c>
      <c r="H175">
        <v>96000</v>
      </c>
      <c r="I175" t="s">
        <v>22</v>
      </c>
      <c r="J175" t="s">
        <v>228</v>
      </c>
      <c r="K175" t="s">
        <v>744</v>
      </c>
      <c r="L175" t="s">
        <v>689</v>
      </c>
      <c r="M175" t="s">
        <v>742</v>
      </c>
      <c r="N175" t="s">
        <v>835</v>
      </c>
      <c r="O175" t="s">
        <v>836</v>
      </c>
    </row>
    <row r="176" spans="1:19" x14ac:dyDescent="0.2">
      <c r="A176" t="s">
        <v>427</v>
      </c>
      <c r="B176" t="s">
        <v>742</v>
      </c>
      <c r="C176" t="s">
        <v>11</v>
      </c>
      <c r="D176" t="s">
        <v>1029</v>
      </c>
      <c r="E176" t="s">
        <v>193</v>
      </c>
      <c r="F176">
        <v>2009</v>
      </c>
      <c r="G176" t="s">
        <v>22</v>
      </c>
      <c r="H176">
        <v>264000</v>
      </c>
      <c r="I176" t="s">
        <v>22</v>
      </c>
      <c r="J176" t="s">
        <v>228</v>
      </c>
      <c r="K176" t="s">
        <v>744</v>
      </c>
      <c r="L176" t="s">
        <v>689</v>
      </c>
      <c r="M176" t="s">
        <v>742</v>
      </c>
      <c r="N176" t="s">
        <v>428</v>
      </c>
      <c r="O176" t="s">
        <v>429</v>
      </c>
      <c r="P176" t="s">
        <v>1276</v>
      </c>
      <c r="S176" t="s">
        <v>1277</v>
      </c>
    </row>
    <row r="177" spans="1:19" x14ac:dyDescent="0.2">
      <c r="A177" t="s">
        <v>506</v>
      </c>
      <c r="B177" t="s">
        <v>742</v>
      </c>
      <c r="C177" t="s">
        <v>37</v>
      </c>
      <c r="D177" t="s">
        <v>1049</v>
      </c>
      <c r="E177" t="s">
        <v>193</v>
      </c>
      <c r="F177">
        <v>2007</v>
      </c>
      <c r="G177" t="s">
        <v>215</v>
      </c>
      <c r="H177">
        <v>333000</v>
      </c>
      <c r="I177" t="s">
        <v>215</v>
      </c>
      <c r="J177" t="s">
        <v>228</v>
      </c>
      <c r="K177" t="s">
        <v>744</v>
      </c>
      <c r="L177" t="s">
        <v>689</v>
      </c>
      <c r="M177" t="s">
        <v>742</v>
      </c>
      <c r="N177" t="s">
        <v>508</v>
      </c>
      <c r="O177" t="s">
        <v>509</v>
      </c>
      <c r="P177" t="s">
        <v>938</v>
      </c>
      <c r="Q177" t="s">
        <v>809</v>
      </c>
      <c r="R177" t="s">
        <v>731</v>
      </c>
      <c r="S177" t="s">
        <v>1279</v>
      </c>
    </row>
    <row r="178" spans="1:19" x14ac:dyDescent="0.2">
      <c r="A178" t="s">
        <v>352</v>
      </c>
      <c r="B178" t="s">
        <v>804</v>
      </c>
      <c r="C178" t="s">
        <v>720</v>
      </c>
      <c r="D178" t="s">
        <v>1161</v>
      </c>
      <c r="E178" t="s">
        <v>193</v>
      </c>
      <c r="F178">
        <v>1996</v>
      </c>
      <c r="G178" t="s">
        <v>22</v>
      </c>
      <c r="H178">
        <v>760000</v>
      </c>
      <c r="I178" t="s">
        <v>22</v>
      </c>
      <c r="J178" t="s">
        <v>228</v>
      </c>
      <c r="K178" t="s">
        <v>744</v>
      </c>
      <c r="L178" t="s">
        <v>689</v>
      </c>
      <c r="M178" t="s">
        <v>742</v>
      </c>
      <c r="N178" t="s">
        <v>804</v>
      </c>
    </row>
    <row r="179" spans="1:19" x14ac:dyDescent="0.2">
      <c r="A179" t="s">
        <v>363</v>
      </c>
      <c r="B179" t="s">
        <v>742</v>
      </c>
      <c r="C179" t="s">
        <v>17</v>
      </c>
      <c r="D179" t="s">
        <v>1166</v>
      </c>
      <c r="E179" t="s">
        <v>193</v>
      </c>
      <c r="F179">
        <v>2011</v>
      </c>
      <c r="G179" t="s">
        <v>22</v>
      </c>
      <c r="H179">
        <v>845000</v>
      </c>
      <c r="I179" t="s">
        <v>22</v>
      </c>
      <c r="J179" t="s">
        <v>228</v>
      </c>
      <c r="K179" t="s">
        <v>744</v>
      </c>
      <c r="L179" t="s">
        <v>689</v>
      </c>
      <c r="M179" t="s">
        <v>742</v>
      </c>
      <c r="N179" t="s">
        <v>804</v>
      </c>
      <c r="O179" t="s">
        <v>835</v>
      </c>
      <c r="P179" t="s">
        <v>1289</v>
      </c>
      <c r="Q179" t="s">
        <v>1290</v>
      </c>
      <c r="R179" t="s">
        <v>1189</v>
      </c>
      <c r="S179" t="s">
        <v>1291</v>
      </c>
    </row>
    <row r="180" spans="1:19" x14ac:dyDescent="0.2">
      <c r="A180" t="s">
        <v>362</v>
      </c>
      <c r="B180" t="s">
        <v>742</v>
      </c>
      <c r="C180" t="s">
        <v>70</v>
      </c>
      <c r="D180" t="s">
        <v>1208</v>
      </c>
      <c r="E180" t="s">
        <v>193</v>
      </c>
      <c r="F180">
        <v>2012</v>
      </c>
      <c r="G180" t="s">
        <v>22</v>
      </c>
      <c r="H180">
        <v>1616000</v>
      </c>
      <c r="I180" t="s">
        <v>22</v>
      </c>
      <c r="J180" t="s">
        <v>228</v>
      </c>
      <c r="K180" t="s">
        <v>744</v>
      </c>
      <c r="L180" t="s">
        <v>689</v>
      </c>
      <c r="M180" t="s">
        <v>742</v>
      </c>
      <c r="N180" t="s">
        <v>804</v>
      </c>
      <c r="O180" t="s">
        <v>835</v>
      </c>
    </row>
    <row r="181" spans="1:19" x14ac:dyDescent="0.2">
      <c r="A181" t="s">
        <v>359</v>
      </c>
      <c r="B181" t="s">
        <v>742</v>
      </c>
      <c r="C181" t="s">
        <v>37</v>
      </c>
      <c r="D181" t="s">
        <v>1237</v>
      </c>
      <c r="E181" t="s">
        <v>193</v>
      </c>
      <c r="F181">
        <v>2004</v>
      </c>
      <c r="G181" t="s">
        <v>22</v>
      </c>
      <c r="H181">
        <v>2640000</v>
      </c>
      <c r="I181" t="s">
        <v>22</v>
      </c>
      <c r="J181" t="s">
        <v>228</v>
      </c>
      <c r="K181" t="s">
        <v>744</v>
      </c>
      <c r="L181" t="s">
        <v>689</v>
      </c>
      <c r="M181" t="s">
        <v>742</v>
      </c>
      <c r="N181" t="s">
        <v>804</v>
      </c>
      <c r="O181" t="s">
        <v>835</v>
      </c>
    </row>
    <row r="182" spans="1:19" x14ac:dyDescent="0.2">
      <c r="A182" t="s">
        <v>354</v>
      </c>
      <c r="B182" t="s">
        <v>742</v>
      </c>
      <c r="C182" t="s">
        <v>21</v>
      </c>
      <c r="D182" t="s">
        <v>355</v>
      </c>
      <c r="E182" t="s">
        <v>193</v>
      </c>
      <c r="F182">
        <v>1996</v>
      </c>
      <c r="G182" t="s">
        <v>22</v>
      </c>
      <c r="H182">
        <v>3135000</v>
      </c>
      <c r="I182" t="s">
        <v>22</v>
      </c>
      <c r="J182" t="s">
        <v>228</v>
      </c>
      <c r="K182" t="s">
        <v>744</v>
      </c>
      <c r="L182" t="s">
        <v>689</v>
      </c>
      <c r="M182" t="s">
        <v>742</v>
      </c>
      <c r="N182" t="s">
        <v>804</v>
      </c>
      <c r="O182" t="s">
        <v>835</v>
      </c>
      <c r="P182" t="s">
        <v>1301</v>
      </c>
      <c r="Q182" t="s">
        <v>1302</v>
      </c>
      <c r="R182" t="s">
        <v>988</v>
      </c>
      <c r="S182" t="s">
        <v>1303</v>
      </c>
    </row>
    <row r="183" spans="1:19" x14ac:dyDescent="0.2">
      <c r="A183" t="s">
        <v>1642</v>
      </c>
      <c r="B183" t="s">
        <v>804</v>
      </c>
      <c r="C183" t="s">
        <v>720</v>
      </c>
      <c r="D183" t="s">
        <v>1643</v>
      </c>
      <c r="E183" t="s">
        <v>193</v>
      </c>
      <c r="F183">
        <v>2008</v>
      </c>
      <c r="G183" t="s">
        <v>22</v>
      </c>
      <c r="H183" t="s">
        <v>665</v>
      </c>
      <c r="I183" t="s">
        <v>22</v>
      </c>
      <c r="J183" t="s">
        <v>228</v>
      </c>
      <c r="K183" t="s">
        <v>744</v>
      </c>
      <c r="L183" t="s">
        <v>689</v>
      </c>
      <c r="M183" t="s">
        <v>742</v>
      </c>
      <c r="N183" t="s">
        <v>804</v>
      </c>
      <c r="O183" t="s">
        <v>593</v>
      </c>
    </row>
    <row r="184" spans="1:19" x14ac:dyDescent="0.2">
      <c r="A184" t="s">
        <v>474</v>
      </c>
      <c r="C184" t="s">
        <v>64</v>
      </c>
      <c r="D184" t="s">
        <v>1247</v>
      </c>
      <c r="E184" t="s">
        <v>193</v>
      </c>
      <c r="F184">
        <v>2015</v>
      </c>
      <c r="G184" t="s">
        <v>14</v>
      </c>
      <c r="H184">
        <v>3000000</v>
      </c>
      <c r="I184" t="s">
        <v>14</v>
      </c>
      <c r="J184" t="s">
        <v>475</v>
      </c>
      <c r="K184" t="s">
        <v>9</v>
      </c>
      <c r="L184" t="s">
        <v>678</v>
      </c>
      <c r="M184" t="s">
        <v>1248</v>
      </c>
      <c r="N184" t="s">
        <v>1249</v>
      </c>
      <c r="O184" t="s">
        <v>1250</v>
      </c>
    </row>
    <row r="185" spans="1:19" x14ac:dyDescent="0.2">
      <c r="A185" t="s">
        <v>1857</v>
      </c>
      <c r="B185" t="s">
        <v>1858</v>
      </c>
      <c r="C185" t="s">
        <v>37</v>
      </c>
      <c r="D185" t="s">
        <v>1860</v>
      </c>
      <c r="E185" t="s">
        <v>193</v>
      </c>
      <c r="F185">
        <v>2013</v>
      </c>
      <c r="G185" t="s">
        <v>1861</v>
      </c>
      <c r="H185" t="s">
        <v>1859</v>
      </c>
      <c r="I185" t="s">
        <v>1861</v>
      </c>
      <c r="J185" t="s">
        <v>1862</v>
      </c>
      <c r="K185" t="s">
        <v>9</v>
      </c>
      <c r="L185" t="s">
        <v>802</v>
      </c>
      <c r="M185" t="s">
        <v>1863</v>
      </c>
      <c r="N185" t="s">
        <v>560</v>
      </c>
      <c r="O185" t="s">
        <v>1864</v>
      </c>
      <c r="P185" t="s">
        <v>859</v>
      </c>
      <c r="Q185" t="s">
        <v>1319</v>
      </c>
      <c r="R185" t="s">
        <v>611</v>
      </c>
    </row>
    <row r="186" spans="1:19" x14ac:dyDescent="0.2">
      <c r="A186" t="s">
        <v>1870</v>
      </c>
      <c r="B186" t="s">
        <v>1871</v>
      </c>
      <c r="C186" t="s">
        <v>11</v>
      </c>
      <c r="D186" t="s">
        <v>1873</v>
      </c>
      <c r="E186" t="s">
        <v>193</v>
      </c>
      <c r="F186">
        <v>2015</v>
      </c>
      <c r="G186" t="s">
        <v>22</v>
      </c>
      <c r="H186" t="s">
        <v>1438</v>
      </c>
      <c r="I186" t="s">
        <v>22</v>
      </c>
      <c r="J186" t="s">
        <v>1874</v>
      </c>
      <c r="K186" t="s">
        <v>9</v>
      </c>
      <c r="L186" t="s">
        <v>874</v>
      </c>
      <c r="M186" t="s">
        <v>1863</v>
      </c>
      <c r="N186" t="s">
        <v>875</v>
      </c>
      <c r="O186" t="s">
        <v>1875</v>
      </c>
      <c r="P186" t="s">
        <v>1325</v>
      </c>
    </row>
    <row r="187" spans="1:19" x14ac:dyDescent="0.2">
      <c r="A187" t="s">
        <v>290</v>
      </c>
      <c r="B187" t="s">
        <v>1187</v>
      </c>
      <c r="C187" t="s">
        <v>21</v>
      </c>
      <c r="D187" t="s">
        <v>291</v>
      </c>
      <c r="E187" t="s">
        <v>193</v>
      </c>
      <c r="F187">
        <v>2013</v>
      </c>
      <c r="G187" t="s">
        <v>14</v>
      </c>
      <c r="H187">
        <v>8700000</v>
      </c>
      <c r="I187" t="s">
        <v>14</v>
      </c>
      <c r="J187" t="s">
        <v>289</v>
      </c>
      <c r="K187" t="s">
        <v>9</v>
      </c>
      <c r="L187" t="s">
        <v>667</v>
      </c>
      <c r="M187" t="s">
        <v>1287</v>
      </c>
      <c r="N187" t="s">
        <v>1246</v>
      </c>
      <c r="O187" t="s">
        <v>1356</v>
      </c>
    </row>
    <row r="188" spans="1:19" x14ac:dyDescent="0.2">
      <c r="A188" t="s">
        <v>292</v>
      </c>
      <c r="B188" t="s">
        <v>1189</v>
      </c>
      <c r="C188" t="s">
        <v>70</v>
      </c>
      <c r="D188" t="s">
        <v>1377</v>
      </c>
      <c r="E188" t="s">
        <v>193</v>
      </c>
      <c r="F188">
        <v>2010</v>
      </c>
      <c r="G188" t="s">
        <v>22</v>
      </c>
      <c r="H188">
        <v>10500000</v>
      </c>
      <c r="I188" t="s">
        <v>22</v>
      </c>
      <c r="J188" t="s">
        <v>289</v>
      </c>
      <c r="K188" t="s">
        <v>9</v>
      </c>
      <c r="L188" t="s">
        <v>667</v>
      </c>
      <c r="M188" t="s">
        <v>1287</v>
      </c>
      <c r="N188" t="s">
        <v>1356</v>
      </c>
      <c r="O188" t="s">
        <v>1357</v>
      </c>
    </row>
    <row r="189" spans="1:19" x14ac:dyDescent="0.2">
      <c r="A189" t="s">
        <v>287</v>
      </c>
      <c r="B189" t="s">
        <v>1189</v>
      </c>
      <c r="C189" t="s">
        <v>35</v>
      </c>
      <c r="D189" t="s">
        <v>288</v>
      </c>
      <c r="E189" t="s">
        <v>193</v>
      </c>
      <c r="F189">
        <v>2011</v>
      </c>
      <c r="G189" t="s">
        <v>22</v>
      </c>
      <c r="H189" t="s">
        <v>676</v>
      </c>
      <c r="I189" t="s">
        <v>22</v>
      </c>
      <c r="J189" t="s">
        <v>289</v>
      </c>
      <c r="K189" t="s">
        <v>9</v>
      </c>
      <c r="L189" t="s">
        <v>667</v>
      </c>
      <c r="M189" t="s">
        <v>1287</v>
      </c>
      <c r="P189" t="s">
        <v>891</v>
      </c>
    </row>
    <row r="190" spans="1:19" x14ac:dyDescent="0.2">
      <c r="A190" t="s">
        <v>1704</v>
      </c>
      <c r="B190" t="s">
        <v>1120</v>
      </c>
      <c r="C190" t="s">
        <v>21</v>
      </c>
      <c r="D190" t="s">
        <v>1705</v>
      </c>
      <c r="E190" t="s">
        <v>193</v>
      </c>
      <c r="F190">
        <v>2005</v>
      </c>
      <c r="G190" t="s">
        <v>22</v>
      </c>
      <c r="H190" t="s">
        <v>1438</v>
      </c>
      <c r="I190" t="s">
        <v>22</v>
      </c>
      <c r="J190" t="s">
        <v>643</v>
      </c>
      <c r="K190" t="s">
        <v>9</v>
      </c>
      <c r="L190" t="s">
        <v>689</v>
      </c>
      <c r="M190" t="s">
        <v>1089</v>
      </c>
    </row>
    <row r="191" spans="1:19" x14ac:dyDescent="0.2">
      <c r="A191" t="s">
        <v>1706</v>
      </c>
      <c r="B191" t="s">
        <v>1120</v>
      </c>
      <c r="C191" t="s">
        <v>35</v>
      </c>
      <c r="D191" t="s">
        <v>1708</v>
      </c>
      <c r="E191" t="s">
        <v>193</v>
      </c>
      <c r="F191">
        <v>2005</v>
      </c>
      <c r="G191" t="s">
        <v>22</v>
      </c>
      <c r="H191" t="s">
        <v>1438</v>
      </c>
      <c r="I191" t="s">
        <v>22</v>
      </c>
      <c r="J191" t="s">
        <v>643</v>
      </c>
      <c r="K191" t="s">
        <v>9</v>
      </c>
      <c r="L191" t="s">
        <v>689</v>
      </c>
      <c r="M191" t="s">
        <v>1089</v>
      </c>
    </row>
    <row r="192" spans="1:19" x14ac:dyDescent="0.2">
      <c r="A192" t="s">
        <v>571</v>
      </c>
      <c r="B192" t="s">
        <v>746</v>
      </c>
      <c r="C192" t="s">
        <v>145</v>
      </c>
      <c r="D192" t="s">
        <v>747</v>
      </c>
      <c r="E192" t="s">
        <v>193</v>
      </c>
      <c r="F192">
        <v>2008</v>
      </c>
      <c r="G192" t="s">
        <v>215</v>
      </c>
      <c r="H192">
        <v>4500</v>
      </c>
      <c r="I192" t="s">
        <v>215</v>
      </c>
      <c r="J192" t="s">
        <v>572</v>
      </c>
      <c r="K192" t="s">
        <v>9</v>
      </c>
      <c r="L192" t="s">
        <v>667</v>
      </c>
      <c r="M192" t="s">
        <v>748</v>
      </c>
      <c r="N192" t="s">
        <v>749</v>
      </c>
      <c r="O192" t="s">
        <v>750</v>
      </c>
      <c r="P192" t="s">
        <v>1345</v>
      </c>
      <c r="Q192" t="s">
        <v>938</v>
      </c>
      <c r="R192" t="s">
        <v>951</v>
      </c>
      <c r="S192" t="s">
        <v>1346</v>
      </c>
    </row>
    <row r="193" spans="1:19" x14ac:dyDescent="0.2">
      <c r="A193" t="s">
        <v>573</v>
      </c>
      <c r="C193" t="s">
        <v>21</v>
      </c>
      <c r="D193" t="s">
        <v>1634</v>
      </c>
      <c r="E193" t="s">
        <v>193</v>
      </c>
      <c r="F193">
        <v>2009</v>
      </c>
      <c r="G193" t="s">
        <v>31</v>
      </c>
      <c r="H193" t="s">
        <v>665</v>
      </c>
      <c r="I193" t="s">
        <v>31</v>
      </c>
      <c r="J193" t="s">
        <v>574</v>
      </c>
      <c r="K193" t="s">
        <v>9</v>
      </c>
      <c r="L193" t="s">
        <v>667</v>
      </c>
      <c r="M193" t="s">
        <v>748</v>
      </c>
      <c r="N193" t="s">
        <v>749</v>
      </c>
      <c r="O193" t="s">
        <v>1632</v>
      </c>
    </row>
    <row r="194" spans="1:19" x14ac:dyDescent="0.2">
      <c r="A194" t="s">
        <v>568</v>
      </c>
      <c r="B194" t="s">
        <v>746</v>
      </c>
      <c r="C194" t="s">
        <v>145</v>
      </c>
      <c r="D194" t="s">
        <v>1631</v>
      </c>
      <c r="E194" t="s">
        <v>193</v>
      </c>
      <c r="F194">
        <v>2003</v>
      </c>
      <c r="G194" t="s">
        <v>52</v>
      </c>
      <c r="H194" t="s">
        <v>665</v>
      </c>
      <c r="I194" t="s">
        <v>52</v>
      </c>
      <c r="J194" t="s">
        <v>569</v>
      </c>
      <c r="K194" t="s">
        <v>9</v>
      </c>
      <c r="L194" t="s">
        <v>667</v>
      </c>
      <c r="M194" t="s">
        <v>749</v>
      </c>
      <c r="N194" t="s">
        <v>748</v>
      </c>
      <c r="O194" t="s">
        <v>1632</v>
      </c>
    </row>
    <row r="195" spans="1:19" x14ac:dyDescent="0.2">
      <c r="A195" t="s">
        <v>1854</v>
      </c>
      <c r="B195" t="s">
        <v>1850</v>
      </c>
      <c r="C195" t="s">
        <v>44</v>
      </c>
      <c r="D195" t="s">
        <v>1855</v>
      </c>
      <c r="E195" t="s">
        <v>193</v>
      </c>
      <c r="F195">
        <v>2016</v>
      </c>
      <c r="G195" t="s">
        <v>22</v>
      </c>
      <c r="H195" t="s">
        <v>1438</v>
      </c>
      <c r="I195" t="s">
        <v>22</v>
      </c>
      <c r="J195" t="s">
        <v>1852</v>
      </c>
      <c r="K195" t="s">
        <v>12</v>
      </c>
      <c r="L195" t="s">
        <v>678</v>
      </c>
      <c r="M195" t="s">
        <v>864</v>
      </c>
      <c r="N195" t="s">
        <v>1856</v>
      </c>
      <c r="P195" t="s">
        <v>1356</v>
      </c>
      <c r="Q195" t="s">
        <v>1357</v>
      </c>
      <c r="R195" t="s">
        <v>1187</v>
      </c>
      <c r="S195" t="s">
        <v>1358</v>
      </c>
    </row>
    <row r="196" spans="1:19" x14ac:dyDescent="0.2">
      <c r="A196" t="s">
        <v>318</v>
      </c>
      <c r="B196" t="s">
        <v>710</v>
      </c>
      <c r="C196" t="s">
        <v>49</v>
      </c>
      <c r="D196" t="s">
        <v>1527</v>
      </c>
      <c r="E196" t="s">
        <v>193</v>
      </c>
      <c r="F196">
        <v>2002</v>
      </c>
      <c r="G196" t="s">
        <v>31</v>
      </c>
      <c r="H196" t="s">
        <v>665</v>
      </c>
      <c r="I196" t="s">
        <v>31</v>
      </c>
      <c r="J196" t="s">
        <v>1528</v>
      </c>
      <c r="K196" t="s">
        <v>23</v>
      </c>
      <c r="L196" t="s">
        <v>689</v>
      </c>
      <c r="M196" t="s">
        <v>1529</v>
      </c>
      <c r="N196" t="s">
        <v>1530</v>
      </c>
      <c r="O196" t="s">
        <v>1344</v>
      </c>
      <c r="P196" t="s">
        <v>938</v>
      </c>
      <c r="Q196" t="s">
        <v>809</v>
      </c>
      <c r="R196" t="s">
        <v>731</v>
      </c>
      <c r="S196" t="s">
        <v>1360</v>
      </c>
    </row>
    <row r="197" spans="1:19" x14ac:dyDescent="0.2">
      <c r="A197" t="s">
        <v>1796</v>
      </c>
      <c r="C197" t="s">
        <v>37</v>
      </c>
      <c r="D197" t="s">
        <v>1797</v>
      </c>
      <c r="E197" t="s">
        <v>157</v>
      </c>
      <c r="F197">
        <v>2016</v>
      </c>
      <c r="G197" t="s">
        <v>1798</v>
      </c>
      <c r="H197" t="s">
        <v>1438</v>
      </c>
      <c r="I197" t="s">
        <v>1798</v>
      </c>
      <c r="J197" t="s">
        <v>1799</v>
      </c>
      <c r="K197" t="s">
        <v>9</v>
      </c>
      <c r="L197" t="s">
        <v>802</v>
      </c>
      <c r="M197" t="s">
        <v>319</v>
      </c>
    </row>
    <row r="198" spans="1:19" x14ac:dyDescent="0.2">
      <c r="A198" t="s">
        <v>2104</v>
      </c>
      <c r="C198" t="s">
        <v>37</v>
      </c>
      <c r="D198" t="s">
        <v>2105</v>
      </c>
      <c r="E198" t="s">
        <v>193</v>
      </c>
      <c r="F198">
        <v>2016</v>
      </c>
      <c r="G198" t="s">
        <v>1798</v>
      </c>
      <c r="H198" t="s">
        <v>1430</v>
      </c>
      <c r="I198" t="s">
        <v>1798</v>
      </c>
      <c r="J198" t="s">
        <v>1799</v>
      </c>
      <c r="K198" t="s">
        <v>9</v>
      </c>
      <c r="L198" t="s">
        <v>802</v>
      </c>
      <c r="M198" t="s">
        <v>319</v>
      </c>
    </row>
    <row r="199" spans="1:19" x14ac:dyDescent="0.2">
      <c r="A199" t="s">
        <v>2106</v>
      </c>
      <c r="C199" t="s">
        <v>37</v>
      </c>
      <c r="D199" t="s">
        <v>2107</v>
      </c>
      <c r="E199" t="s">
        <v>193</v>
      </c>
      <c r="F199">
        <v>2016</v>
      </c>
      <c r="G199" t="s">
        <v>1798</v>
      </c>
      <c r="H199" t="s">
        <v>1438</v>
      </c>
      <c r="I199" t="s">
        <v>1798</v>
      </c>
      <c r="J199" t="s">
        <v>1799</v>
      </c>
      <c r="K199" t="s">
        <v>9</v>
      </c>
      <c r="L199" t="s">
        <v>802</v>
      </c>
      <c r="M199" t="s">
        <v>319</v>
      </c>
      <c r="P199" t="s">
        <v>1189</v>
      </c>
    </row>
    <row r="200" spans="1:19" x14ac:dyDescent="0.2">
      <c r="A200" t="s">
        <v>2108</v>
      </c>
      <c r="C200" t="s">
        <v>37</v>
      </c>
      <c r="D200" t="s">
        <v>2109</v>
      </c>
      <c r="E200" t="s">
        <v>193</v>
      </c>
      <c r="F200">
        <v>2016</v>
      </c>
      <c r="G200" t="s">
        <v>1798</v>
      </c>
      <c r="H200" t="s">
        <v>1438</v>
      </c>
      <c r="I200" t="s">
        <v>1798</v>
      </c>
      <c r="J200" t="s">
        <v>1799</v>
      </c>
      <c r="K200" t="s">
        <v>9</v>
      </c>
      <c r="L200" t="s">
        <v>802</v>
      </c>
      <c r="M200" t="s">
        <v>319</v>
      </c>
      <c r="P200" t="s">
        <v>285</v>
      </c>
      <c r="Q200" t="s">
        <v>286</v>
      </c>
    </row>
    <row r="201" spans="1:19" x14ac:dyDescent="0.2">
      <c r="A201" t="s">
        <v>2110</v>
      </c>
      <c r="C201" t="s">
        <v>37</v>
      </c>
      <c r="D201" t="s">
        <v>2111</v>
      </c>
      <c r="E201" t="s">
        <v>193</v>
      </c>
      <c r="F201">
        <v>2016</v>
      </c>
      <c r="G201" t="s">
        <v>1798</v>
      </c>
      <c r="H201" t="s">
        <v>1430</v>
      </c>
      <c r="I201" t="s">
        <v>1798</v>
      </c>
      <c r="J201" t="s">
        <v>1799</v>
      </c>
      <c r="K201" t="s">
        <v>9</v>
      </c>
      <c r="L201" t="s">
        <v>802</v>
      </c>
      <c r="M201" t="s">
        <v>319</v>
      </c>
      <c r="P201" t="s">
        <v>102</v>
      </c>
    </row>
    <row r="202" spans="1:19" x14ac:dyDescent="0.2">
      <c r="A202" t="s">
        <v>1744</v>
      </c>
      <c r="B202" t="s">
        <v>1745</v>
      </c>
      <c r="C202" t="s">
        <v>44</v>
      </c>
      <c r="D202" t="s">
        <v>1747</v>
      </c>
      <c r="E202" t="s">
        <v>193</v>
      </c>
      <c r="F202">
        <v>2016</v>
      </c>
      <c r="H202" t="s">
        <v>1746</v>
      </c>
      <c r="J202" t="s">
        <v>1748</v>
      </c>
      <c r="K202" t="s">
        <v>46</v>
      </c>
      <c r="L202" t="s">
        <v>689</v>
      </c>
      <c r="M202" t="s">
        <v>1749</v>
      </c>
      <c r="N202" t="s">
        <v>1750</v>
      </c>
      <c r="O202" t="s">
        <v>1751</v>
      </c>
      <c r="P202" t="s">
        <v>1373</v>
      </c>
      <c r="Q202" t="s">
        <v>1136</v>
      </c>
      <c r="R202" t="s">
        <v>1374</v>
      </c>
      <c r="S202" t="s">
        <v>1375</v>
      </c>
    </row>
    <row r="203" spans="1:19" x14ac:dyDescent="0.2">
      <c r="A203" t="s">
        <v>1011</v>
      </c>
      <c r="B203" t="s">
        <v>778</v>
      </c>
      <c r="C203" t="s">
        <v>49</v>
      </c>
      <c r="D203" t="s">
        <v>1013</v>
      </c>
      <c r="E203" t="s">
        <v>193</v>
      </c>
      <c r="F203">
        <v>2014</v>
      </c>
      <c r="G203" t="s">
        <v>14</v>
      </c>
      <c r="H203">
        <v>230000</v>
      </c>
      <c r="I203" t="s">
        <v>14</v>
      </c>
      <c r="J203" t="s">
        <v>1014</v>
      </c>
      <c r="K203" t="s">
        <v>106</v>
      </c>
      <c r="L203" t="s">
        <v>667</v>
      </c>
      <c r="M203" t="s">
        <v>1012</v>
      </c>
      <c r="N203" t="s">
        <v>782</v>
      </c>
      <c r="O203" t="s">
        <v>1015</v>
      </c>
    </row>
    <row r="204" spans="1:19" x14ac:dyDescent="0.2">
      <c r="A204" t="s">
        <v>642</v>
      </c>
      <c r="B204" t="s">
        <v>1120</v>
      </c>
      <c r="C204" t="s">
        <v>109</v>
      </c>
      <c r="D204" t="s">
        <v>1121</v>
      </c>
      <c r="E204" t="s">
        <v>193</v>
      </c>
      <c r="F204">
        <v>2011</v>
      </c>
      <c r="G204" t="s">
        <v>22</v>
      </c>
      <c r="H204">
        <v>500000</v>
      </c>
      <c r="I204" t="s">
        <v>22</v>
      </c>
      <c r="J204" t="s">
        <v>643</v>
      </c>
      <c r="K204" t="s">
        <v>9</v>
      </c>
      <c r="L204" t="s">
        <v>689</v>
      </c>
      <c r="M204" t="s">
        <v>905</v>
      </c>
      <c r="P204" t="s">
        <v>1187</v>
      </c>
    </row>
    <row r="205" spans="1:19" x14ac:dyDescent="0.2">
      <c r="A205" t="s">
        <v>300</v>
      </c>
      <c r="B205" t="s">
        <v>1042</v>
      </c>
      <c r="C205" t="s">
        <v>21</v>
      </c>
      <c r="D205" t="s">
        <v>1190</v>
      </c>
      <c r="E205" t="s">
        <v>193</v>
      </c>
      <c r="F205">
        <v>2012</v>
      </c>
      <c r="G205" t="s">
        <v>14</v>
      </c>
      <c r="H205">
        <v>1207000</v>
      </c>
      <c r="I205" t="s">
        <v>14</v>
      </c>
      <c r="J205" t="s">
        <v>1191</v>
      </c>
      <c r="K205" t="s">
        <v>9</v>
      </c>
      <c r="L205" t="s">
        <v>667</v>
      </c>
      <c r="M205" t="s">
        <v>1192</v>
      </c>
      <c r="N205" t="s">
        <v>1193</v>
      </c>
      <c r="O205" t="s">
        <v>1194</v>
      </c>
    </row>
    <row r="206" spans="1:19" x14ac:dyDescent="0.2">
      <c r="A206" t="s">
        <v>602</v>
      </c>
      <c r="B206" t="s">
        <v>1391</v>
      </c>
      <c r="C206" t="s">
        <v>64</v>
      </c>
      <c r="D206" t="s">
        <v>603</v>
      </c>
      <c r="E206" t="s">
        <v>193</v>
      </c>
      <c r="F206">
        <v>2013</v>
      </c>
      <c r="G206" t="s">
        <v>31</v>
      </c>
      <c r="H206">
        <v>14500000</v>
      </c>
      <c r="I206" t="s">
        <v>31</v>
      </c>
      <c r="J206" t="s">
        <v>1393</v>
      </c>
      <c r="K206" t="s">
        <v>23</v>
      </c>
      <c r="L206" t="s">
        <v>667</v>
      </c>
      <c r="M206" t="s">
        <v>1391</v>
      </c>
      <c r="N206" t="s">
        <v>1391</v>
      </c>
    </row>
    <row r="207" spans="1:19" x14ac:dyDescent="0.2">
      <c r="A207" t="s">
        <v>894</v>
      </c>
      <c r="B207" t="s">
        <v>790</v>
      </c>
      <c r="C207" t="s">
        <v>49</v>
      </c>
      <c r="D207" t="s">
        <v>895</v>
      </c>
      <c r="E207" t="s">
        <v>193</v>
      </c>
      <c r="F207">
        <v>2016</v>
      </c>
      <c r="H207">
        <v>78000</v>
      </c>
      <c r="J207" t="s">
        <v>896</v>
      </c>
      <c r="K207" t="s">
        <v>106</v>
      </c>
      <c r="L207" t="s">
        <v>667</v>
      </c>
      <c r="M207" t="s">
        <v>783</v>
      </c>
      <c r="N207" t="s">
        <v>793</v>
      </c>
      <c r="O207" t="s">
        <v>789</v>
      </c>
      <c r="P207" t="s">
        <v>607</v>
      </c>
      <c r="Q207" t="s">
        <v>1390</v>
      </c>
    </row>
    <row r="208" spans="1:19" x14ac:dyDescent="0.2">
      <c r="A208" t="s">
        <v>499</v>
      </c>
      <c r="C208" t="s">
        <v>712</v>
      </c>
      <c r="D208" t="s">
        <v>920</v>
      </c>
      <c r="E208" t="s">
        <v>193</v>
      </c>
      <c r="F208">
        <v>2012</v>
      </c>
      <c r="G208" t="s">
        <v>22</v>
      </c>
      <c r="H208">
        <v>100000</v>
      </c>
      <c r="I208" t="s">
        <v>22</v>
      </c>
      <c r="J208" t="s">
        <v>788</v>
      </c>
      <c r="K208" t="s">
        <v>106</v>
      </c>
      <c r="L208" t="s">
        <v>667</v>
      </c>
      <c r="M208" t="s">
        <v>783</v>
      </c>
      <c r="N208" t="s">
        <v>909</v>
      </c>
    </row>
    <row r="209" spans="1:19" x14ac:dyDescent="0.2">
      <c r="A209" t="s">
        <v>934</v>
      </c>
      <c r="B209" t="s">
        <v>790</v>
      </c>
      <c r="C209" t="s">
        <v>712</v>
      </c>
      <c r="D209" t="s">
        <v>895</v>
      </c>
      <c r="E209" t="s">
        <v>193</v>
      </c>
      <c r="F209">
        <v>2016</v>
      </c>
      <c r="H209">
        <v>102000</v>
      </c>
      <c r="J209" t="s">
        <v>896</v>
      </c>
      <c r="K209" t="s">
        <v>106</v>
      </c>
      <c r="L209" t="s">
        <v>667</v>
      </c>
      <c r="M209" t="s">
        <v>783</v>
      </c>
      <c r="N209" t="s">
        <v>793</v>
      </c>
      <c r="O209" t="s">
        <v>789</v>
      </c>
      <c r="P209" t="s">
        <v>1392</v>
      </c>
      <c r="Q209" t="s">
        <v>1396</v>
      </c>
      <c r="R209" t="s">
        <v>764</v>
      </c>
      <c r="S209" t="s">
        <v>1397</v>
      </c>
    </row>
    <row r="210" spans="1:19" x14ac:dyDescent="0.2">
      <c r="A210" t="s">
        <v>947</v>
      </c>
      <c r="B210" t="s">
        <v>790</v>
      </c>
      <c r="C210" t="s">
        <v>49</v>
      </c>
      <c r="D210" t="s">
        <v>948</v>
      </c>
      <c r="E210" t="s">
        <v>193</v>
      </c>
      <c r="F210">
        <v>2016</v>
      </c>
      <c r="H210">
        <v>123000</v>
      </c>
      <c r="J210" t="s">
        <v>896</v>
      </c>
      <c r="K210" t="s">
        <v>106</v>
      </c>
      <c r="L210" t="s">
        <v>667</v>
      </c>
      <c r="M210" t="s">
        <v>783</v>
      </c>
      <c r="N210" t="s">
        <v>793</v>
      </c>
      <c r="O210" t="s">
        <v>789</v>
      </c>
      <c r="P210" t="s">
        <v>830</v>
      </c>
      <c r="Q210" t="s">
        <v>932</v>
      </c>
      <c r="R210" t="s">
        <v>1403</v>
      </c>
      <c r="S210" t="s">
        <v>1404</v>
      </c>
    </row>
    <row r="211" spans="1:19" x14ac:dyDescent="0.2">
      <c r="A211" t="s">
        <v>952</v>
      </c>
      <c r="B211" t="s">
        <v>790</v>
      </c>
      <c r="C211" t="s">
        <v>49</v>
      </c>
      <c r="D211" t="s">
        <v>953</v>
      </c>
      <c r="E211" t="s">
        <v>193</v>
      </c>
      <c r="F211">
        <v>2016</v>
      </c>
      <c r="H211">
        <v>132000</v>
      </c>
      <c r="J211" t="s">
        <v>896</v>
      </c>
      <c r="K211" t="s">
        <v>106</v>
      </c>
      <c r="L211" t="s">
        <v>667</v>
      </c>
      <c r="M211" t="s">
        <v>783</v>
      </c>
      <c r="N211" t="s">
        <v>793</v>
      </c>
      <c r="O211" t="s">
        <v>789</v>
      </c>
    </row>
    <row r="212" spans="1:19" x14ac:dyDescent="0.2">
      <c r="A212" t="s">
        <v>966</v>
      </c>
      <c r="B212" t="s">
        <v>790</v>
      </c>
      <c r="C212" t="s">
        <v>720</v>
      </c>
      <c r="D212" t="s">
        <v>967</v>
      </c>
      <c r="E212" t="s">
        <v>193</v>
      </c>
      <c r="F212">
        <v>2016</v>
      </c>
      <c r="H212">
        <v>170000</v>
      </c>
      <c r="J212" t="s">
        <v>896</v>
      </c>
      <c r="K212" t="s">
        <v>106</v>
      </c>
      <c r="L212" t="s">
        <v>667</v>
      </c>
      <c r="M212" t="s">
        <v>783</v>
      </c>
      <c r="N212" t="s">
        <v>793</v>
      </c>
      <c r="O212" t="s">
        <v>789</v>
      </c>
      <c r="P212" t="s">
        <v>439</v>
      </c>
      <c r="S212" t="s">
        <v>1411</v>
      </c>
    </row>
    <row r="213" spans="1:19" x14ac:dyDescent="0.2">
      <c r="A213" t="s">
        <v>973</v>
      </c>
      <c r="B213" t="s">
        <v>790</v>
      </c>
      <c r="C213" t="s">
        <v>64</v>
      </c>
      <c r="D213" t="s">
        <v>974</v>
      </c>
      <c r="E213" t="s">
        <v>193</v>
      </c>
      <c r="F213">
        <v>2016</v>
      </c>
      <c r="H213">
        <v>173000</v>
      </c>
      <c r="J213" t="s">
        <v>896</v>
      </c>
      <c r="K213" t="s">
        <v>106</v>
      </c>
      <c r="L213" t="s">
        <v>667</v>
      </c>
      <c r="M213" t="s">
        <v>783</v>
      </c>
      <c r="N213" t="s">
        <v>793</v>
      </c>
      <c r="O213" t="s">
        <v>789</v>
      </c>
    </row>
    <row r="214" spans="1:19" x14ac:dyDescent="0.2">
      <c r="A214" t="s">
        <v>977</v>
      </c>
      <c r="B214" t="s">
        <v>790</v>
      </c>
      <c r="C214" t="s">
        <v>70</v>
      </c>
      <c r="D214" t="s">
        <v>978</v>
      </c>
      <c r="E214" t="s">
        <v>193</v>
      </c>
      <c r="F214">
        <v>2016</v>
      </c>
      <c r="H214">
        <v>193000</v>
      </c>
      <c r="J214" t="s">
        <v>896</v>
      </c>
      <c r="K214" t="s">
        <v>106</v>
      </c>
      <c r="L214" t="s">
        <v>667</v>
      </c>
      <c r="M214" t="s">
        <v>783</v>
      </c>
      <c r="N214" t="s">
        <v>793</v>
      </c>
      <c r="O214" t="s">
        <v>789</v>
      </c>
      <c r="P214" t="s">
        <v>738</v>
      </c>
      <c r="Q214" t="s">
        <v>1414</v>
      </c>
    </row>
    <row r="215" spans="1:19" x14ac:dyDescent="0.2">
      <c r="A215" t="s">
        <v>999</v>
      </c>
      <c r="B215" t="s">
        <v>790</v>
      </c>
      <c r="C215" t="s">
        <v>712</v>
      </c>
      <c r="D215" t="s">
        <v>1000</v>
      </c>
      <c r="E215" t="s">
        <v>193</v>
      </c>
      <c r="F215">
        <v>2016</v>
      </c>
      <c r="H215">
        <v>206000</v>
      </c>
      <c r="J215" t="s">
        <v>896</v>
      </c>
      <c r="K215" t="s">
        <v>106</v>
      </c>
      <c r="L215" t="s">
        <v>667</v>
      </c>
      <c r="M215" t="s">
        <v>783</v>
      </c>
      <c r="N215" t="s">
        <v>793</v>
      </c>
      <c r="O215" t="s">
        <v>789</v>
      </c>
      <c r="P215" t="s">
        <v>1232</v>
      </c>
      <c r="Q215" t="s">
        <v>1417</v>
      </c>
      <c r="R215" t="s">
        <v>816</v>
      </c>
      <c r="S215" t="s">
        <v>1418</v>
      </c>
    </row>
    <row r="216" spans="1:19" x14ac:dyDescent="0.2">
      <c r="A216" t="s">
        <v>1034</v>
      </c>
      <c r="B216" t="s">
        <v>790</v>
      </c>
      <c r="C216" t="s">
        <v>109</v>
      </c>
      <c r="D216" t="s">
        <v>1035</v>
      </c>
      <c r="E216" t="s">
        <v>193</v>
      </c>
      <c r="F216">
        <v>2016</v>
      </c>
      <c r="H216">
        <v>295000</v>
      </c>
      <c r="J216" t="s">
        <v>896</v>
      </c>
      <c r="K216" t="s">
        <v>106</v>
      </c>
      <c r="L216" t="s">
        <v>667</v>
      </c>
      <c r="M216" t="s">
        <v>783</v>
      </c>
      <c r="N216" t="s">
        <v>793</v>
      </c>
      <c r="O216" t="s">
        <v>789</v>
      </c>
    </row>
    <row r="217" spans="1:19" x14ac:dyDescent="0.2">
      <c r="A217" t="s">
        <v>1142</v>
      </c>
      <c r="B217" t="s">
        <v>790</v>
      </c>
      <c r="C217" t="s">
        <v>21</v>
      </c>
      <c r="D217" t="s">
        <v>21</v>
      </c>
      <c r="E217" t="s">
        <v>193</v>
      </c>
      <c r="F217">
        <v>2016</v>
      </c>
      <c r="H217">
        <v>510000</v>
      </c>
      <c r="J217" t="s">
        <v>896</v>
      </c>
      <c r="K217" t="s">
        <v>106</v>
      </c>
      <c r="L217" t="s">
        <v>667</v>
      </c>
      <c r="M217" t="s">
        <v>783</v>
      </c>
      <c r="N217" t="s">
        <v>793</v>
      </c>
      <c r="O217" t="s">
        <v>789</v>
      </c>
      <c r="P217" t="s">
        <v>1428</v>
      </c>
      <c r="Q217" t="s">
        <v>823</v>
      </c>
      <c r="R217" t="s">
        <v>1153</v>
      </c>
    </row>
    <row r="218" spans="1:19" x14ac:dyDescent="0.2">
      <c r="A218" t="s">
        <v>1168</v>
      </c>
      <c r="B218" t="s">
        <v>790</v>
      </c>
      <c r="C218" t="s">
        <v>21</v>
      </c>
      <c r="D218" t="s">
        <v>1169</v>
      </c>
      <c r="E218" t="s">
        <v>193</v>
      </c>
      <c r="F218">
        <v>2016</v>
      </c>
      <c r="H218">
        <v>898000</v>
      </c>
      <c r="J218" t="s">
        <v>896</v>
      </c>
      <c r="K218" t="s">
        <v>106</v>
      </c>
      <c r="L218" t="s">
        <v>667</v>
      </c>
      <c r="M218" t="s">
        <v>783</v>
      </c>
      <c r="N218" t="s">
        <v>793</v>
      </c>
      <c r="O218" t="s">
        <v>789</v>
      </c>
    </row>
    <row r="219" spans="1:19" x14ac:dyDescent="0.2">
      <c r="A219" t="s">
        <v>1262</v>
      </c>
      <c r="B219" t="s">
        <v>790</v>
      </c>
      <c r="C219" t="s">
        <v>122</v>
      </c>
      <c r="D219" t="s">
        <v>1263</v>
      </c>
      <c r="E219" t="s">
        <v>193</v>
      </c>
      <c r="F219">
        <v>2014</v>
      </c>
      <c r="H219">
        <v>3375000</v>
      </c>
      <c r="J219" t="s">
        <v>896</v>
      </c>
      <c r="K219" t="s">
        <v>106</v>
      </c>
      <c r="L219" t="s">
        <v>667</v>
      </c>
      <c r="M219" t="s">
        <v>783</v>
      </c>
      <c r="N219" t="s">
        <v>793</v>
      </c>
      <c r="O219" t="s">
        <v>789</v>
      </c>
    </row>
    <row r="220" spans="1:19" x14ac:dyDescent="0.2">
      <c r="A220" t="s">
        <v>207</v>
      </c>
      <c r="C220" t="s">
        <v>122</v>
      </c>
      <c r="D220" t="s">
        <v>1170</v>
      </c>
      <c r="E220" t="s">
        <v>193</v>
      </c>
      <c r="F220">
        <v>2008</v>
      </c>
      <c r="G220" t="s">
        <v>914</v>
      </c>
      <c r="H220">
        <v>900000</v>
      </c>
      <c r="I220" t="s">
        <v>914</v>
      </c>
      <c r="J220" t="s">
        <v>208</v>
      </c>
      <c r="K220" t="s">
        <v>46</v>
      </c>
      <c r="L220" t="s">
        <v>689</v>
      </c>
      <c r="M220" t="s">
        <v>1171</v>
      </c>
    </row>
    <row r="221" spans="1:19" x14ac:dyDescent="0.2">
      <c r="A221" t="s">
        <v>492</v>
      </c>
      <c r="B221" t="s">
        <v>1607</v>
      </c>
      <c r="C221" t="s">
        <v>11</v>
      </c>
      <c r="D221" t="s">
        <v>1609</v>
      </c>
      <c r="E221" t="s">
        <v>193</v>
      </c>
      <c r="F221">
        <v>2013</v>
      </c>
      <c r="G221" t="s">
        <v>22</v>
      </c>
      <c r="H221" t="s">
        <v>1608</v>
      </c>
      <c r="I221" t="s">
        <v>22</v>
      </c>
      <c r="J221" t="s">
        <v>1610</v>
      </c>
      <c r="K221" t="s">
        <v>55</v>
      </c>
      <c r="L221" t="s">
        <v>54</v>
      </c>
      <c r="M221" t="s">
        <v>1607</v>
      </c>
      <c r="N221" t="s">
        <v>697</v>
      </c>
      <c r="O221" t="s">
        <v>699</v>
      </c>
    </row>
    <row r="222" spans="1:19" x14ac:dyDescent="0.2">
      <c r="A222" t="s">
        <v>471</v>
      </c>
      <c r="B222" t="s">
        <v>701</v>
      </c>
      <c r="C222" t="s">
        <v>21</v>
      </c>
      <c r="D222" t="s">
        <v>704</v>
      </c>
      <c r="E222" t="s">
        <v>193</v>
      </c>
      <c r="F222">
        <v>2004</v>
      </c>
      <c r="G222" t="s">
        <v>31</v>
      </c>
      <c r="H222" t="s">
        <v>665</v>
      </c>
      <c r="I222" t="s">
        <v>31</v>
      </c>
      <c r="J222" t="s">
        <v>442</v>
      </c>
      <c r="K222" t="s">
        <v>55</v>
      </c>
      <c r="L222" t="s">
        <v>54</v>
      </c>
      <c r="M222" t="s">
        <v>705</v>
      </c>
      <c r="N222" t="s">
        <v>701</v>
      </c>
      <c r="O222" t="s">
        <v>706</v>
      </c>
    </row>
    <row r="223" spans="1:19" x14ac:dyDescent="0.2">
      <c r="A223" t="s">
        <v>585</v>
      </c>
      <c r="B223" t="s">
        <v>701</v>
      </c>
      <c r="C223" t="s">
        <v>720</v>
      </c>
      <c r="D223" t="s">
        <v>721</v>
      </c>
      <c r="E223" t="s">
        <v>193</v>
      </c>
      <c r="F223">
        <v>1986</v>
      </c>
      <c r="G223" t="s">
        <v>14</v>
      </c>
      <c r="H223" t="s">
        <v>665</v>
      </c>
      <c r="I223" t="s">
        <v>14</v>
      </c>
      <c r="J223" t="s">
        <v>586</v>
      </c>
      <c r="K223" t="s">
        <v>55</v>
      </c>
      <c r="L223" t="s">
        <v>54</v>
      </c>
      <c r="M223" t="s">
        <v>705</v>
      </c>
      <c r="N223" t="s">
        <v>707</v>
      </c>
      <c r="O223" t="s">
        <v>671</v>
      </c>
    </row>
    <row r="224" spans="1:19" x14ac:dyDescent="0.2">
      <c r="A224" t="s">
        <v>337</v>
      </c>
      <c r="B224" t="s">
        <v>791</v>
      </c>
      <c r="C224" t="s">
        <v>35</v>
      </c>
      <c r="D224" t="s">
        <v>1544</v>
      </c>
      <c r="E224" t="s">
        <v>193</v>
      </c>
      <c r="F224">
        <v>2015</v>
      </c>
      <c r="G224" t="s">
        <v>22</v>
      </c>
      <c r="H224" t="s">
        <v>1525</v>
      </c>
      <c r="I224" t="s">
        <v>22</v>
      </c>
      <c r="J224" t="s">
        <v>336</v>
      </c>
      <c r="K224" t="s">
        <v>106</v>
      </c>
      <c r="L224" t="s">
        <v>667</v>
      </c>
      <c r="M224" t="s">
        <v>909</v>
      </c>
    </row>
    <row r="225" spans="1:19" x14ac:dyDescent="0.2">
      <c r="A225" t="s">
        <v>2152</v>
      </c>
      <c r="B225" t="s">
        <v>1542</v>
      </c>
      <c r="C225" t="s">
        <v>122</v>
      </c>
      <c r="D225" t="s">
        <v>2154</v>
      </c>
      <c r="E225" t="s">
        <v>193</v>
      </c>
      <c r="F225">
        <v>2016</v>
      </c>
      <c r="H225" t="s">
        <v>2153</v>
      </c>
      <c r="J225" t="s">
        <v>2155</v>
      </c>
      <c r="K225" t="s">
        <v>106</v>
      </c>
      <c r="L225" t="s">
        <v>678</v>
      </c>
      <c r="M225" t="s">
        <v>909</v>
      </c>
    </row>
    <row r="226" spans="1:19" x14ac:dyDescent="0.2">
      <c r="A226" t="s">
        <v>2156</v>
      </c>
      <c r="B226" t="s">
        <v>1542</v>
      </c>
      <c r="C226" t="s">
        <v>131</v>
      </c>
      <c r="D226" t="s">
        <v>2157</v>
      </c>
      <c r="E226" t="s">
        <v>193</v>
      </c>
      <c r="F226">
        <v>2016</v>
      </c>
      <c r="H226" t="s">
        <v>2153</v>
      </c>
      <c r="J226" t="s">
        <v>2158</v>
      </c>
      <c r="K226" t="s">
        <v>106</v>
      </c>
      <c r="L226" t="s">
        <v>678</v>
      </c>
      <c r="M226" t="s">
        <v>909</v>
      </c>
    </row>
    <row r="227" spans="1:19" x14ac:dyDescent="0.2">
      <c r="A227" t="s">
        <v>145</v>
      </c>
      <c r="B227" t="s">
        <v>1542</v>
      </c>
      <c r="C227" t="s">
        <v>145</v>
      </c>
      <c r="D227" t="s">
        <v>2159</v>
      </c>
      <c r="E227" t="s">
        <v>193</v>
      </c>
      <c r="F227">
        <v>2016</v>
      </c>
      <c r="H227" t="s">
        <v>2153</v>
      </c>
      <c r="J227" t="s">
        <v>2160</v>
      </c>
      <c r="K227" t="s">
        <v>106</v>
      </c>
      <c r="L227" t="s">
        <v>678</v>
      </c>
      <c r="M227" t="s">
        <v>909</v>
      </c>
    </row>
    <row r="228" spans="1:19" x14ac:dyDescent="0.2">
      <c r="A228" t="s">
        <v>2161</v>
      </c>
      <c r="B228" t="s">
        <v>1542</v>
      </c>
      <c r="C228" t="s">
        <v>49</v>
      </c>
      <c r="D228" t="s">
        <v>2162</v>
      </c>
      <c r="E228" t="s">
        <v>193</v>
      </c>
      <c r="F228">
        <v>2016</v>
      </c>
      <c r="H228" t="s">
        <v>2153</v>
      </c>
      <c r="J228" t="s">
        <v>2163</v>
      </c>
      <c r="K228" t="s">
        <v>106</v>
      </c>
      <c r="L228" t="s">
        <v>678</v>
      </c>
      <c r="M228" t="s">
        <v>909</v>
      </c>
    </row>
    <row r="229" spans="1:19" x14ac:dyDescent="0.2">
      <c r="A229" t="s">
        <v>132</v>
      </c>
      <c r="B229" t="s">
        <v>1542</v>
      </c>
      <c r="C229" t="s">
        <v>132</v>
      </c>
      <c r="D229" t="s">
        <v>2164</v>
      </c>
      <c r="E229" t="s">
        <v>193</v>
      </c>
      <c r="F229">
        <v>2016</v>
      </c>
      <c r="H229" t="s">
        <v>2153</v>
      </c>
      <c r="J229" t="s">
        <v>2165</v>
      </c>
      <c r="K229" t="s">
        <v>106</v>
      </c>
      <c r="L229" t="s">
        <v>678</v>
      </c>
      <c r="M229" t="s">
        <v>909</v>
      </c>
    </row>
    <row r="230" spans="1:19" x14ac:dyDescent="0.2">
      <c r="A230" t="s">
        <v>335</v>
      </c>
      <c r="B230" t="s">
        <v>1542</v>
      </c>
      <c r="C230" t="s">
        <v>122</v>
      </c>
      <c r="D230" t="s">
        <v>1543</v>
      </c>
      <c r="E230" t="s">
        <v>193</v>
      </c>
      <c r="F230">
        <v>2011</v>
      </c>
      <c r="G230" t="s">
        <v>22</v>
      </c>
      <c r="H230" t="s">
        <v>665</v>
      </c>
      <c r="I230" t="s">
        <v>22</v>
      </c>
      <c r="J230" t="s">
        <v>336</v>
      </c>
      <c r="K230" t="s">
        <v>106</v>
      </c>
      <c r="L230" t="s">
        <v>678</v>
      </c>
      <c r="M230" t="s">
        <v>1542</v>
      </c>
      <c r="N230" t="s">
        <v>909</v>
      </c>
      <c r="O230" t="s">
        <v>791</v>
      </c>
    </row>
    <row r="231" spans="1:19" x14ac:dyDescent="0.2">
      <c r="A231" t="s">
        <v>339</v>
      </c>
      <c r="C231" t="s">
        <v>21</v>
      </c>
      <c r="D231" t="s">
        <v>340</v>
      </c>
      <c r="E231" t="s">
        <v>193</v>
      </c>
      <c r="F231">
        <v>2013</v>
      </c>
      <c r="G231" t="s">
        <v>14</v>
      </c>
      <c r="H231" t="s">
        <v>665</v>
      </c>
      <c r="I231" t="s">
        <v>14</v>
      </c>
      <c r="J231" t="s">
        <v>788</v>
      </c>
      <c r="K231" t="s">
        <v>106</v>
      </c>
      <c r="L231" t="s">
        <v>678</v>
      </c>
      <c r="M231" t="s">
        <v>1542</v>
      </c>
      <c r="N231" t="s">
        <v>789</v>
      </c>
      <c r="O231" t="s">
        <v>790</v>
      </c>
      <c r="P231" t="s">
        <v>1466</v>
      </c>
      <c r="Q231" t="s">
        <v>139</v>
      </c>
      <c r="R231" t="s">
        <v>1467</v>
      </c>
    </row>
    <row r="232" spans="1:19" x14ac:dyDescent="0.2">
      <c r="A232" t="s">
        <v>330</v>
      </c>
      <c r="C232" t="s">
        <v>37</v>
      </c>
      <c r="D232" t="s">
        <v>906</v>
      </c>
      <c r="E232" t="s">
        <v>193</v>
      </c>
      <c r="F232">
        <v>2005</v>
      </c>
      <c r="G232" t="s">
        <v>215</v>
      </c>
      <c r="H232">
        <v>100000</v>
      </c>
      <c r="I232" t="s">
        <v>215</v>
      </c>
      <c r="J232" t="s">
        <v>331</v>
      </c>
      <c r="K232" t="s">
        <v>9</v>
      </c>
      <c r="L232" t="s">
        <v>667</v>
      </c>
      <c r="M232" t="s">
        <v>907</v>
      </c>
      <c r="Q232" t="s">
        <v>691</v>
      </c>
      <c r="R232" t="s">
        <v>692</v>
      </c>
      <c r="S232" t="s">
        <v>1470</v>
      </c>
    </row>
    <row r="233" spans="1:19" x14ac:dyDescent="0.2">
      <c r="A233" t="s">
        <v>2128</v>
      </c>
      <c r="B233" t="s">
        <v>983</v>
      </c>
      <c r="C233" t="s">
        <v>204</v>
      </c>
      <c r="D233" t="s">
        <v>2129</v>
      </c>
      <c r="E233" t="s">
        <v>193</v>
      </c>
      <c r="F233">
        <v>2014</v>
      </c>
      <c r="G233" t="s">
        <v>22</v>
      </c>
      <c r="H233" t="s">
        <v>1430</v>
      </c>
      <c r="I233" t="s">
        <v>22</v>
      </c>
      <c r="J233" t="s">
        <v>2115</v>
      </c>
      <c r="K233" t="s">
        <v>9</v>
      </c>
      <c r="L233" t="s">
        <v>678</v>
      </c>
      <c r="M233" t="s">
        <v>907</v>
      </c>
      <c r="N233" t="s">
        <v>1760</v>
      </c>
      <c r="O233" t="s">
        <v>2130</v>
      </c>
    </row>
    <row r="234" spans="1:19" x14ac:dyDescent="0.2">
      <c r="A234" t="s">
        <v>520</v>
      </c>
      <c r="B234" t="s">
        <v>847</v>
      </c>
      <c r="C234" t="s">
        <v>21</v>
      </c>
      <c r="D234" t="s">
        <v>849</v>
      </c>
      <c r="E234" t="s">
        <v>193</v>
      </c>
      <c r="F234">
        <v>2010</v>
      </c>
      <c r="G234" t="s">
        <v>22</v>
      </c>
      <c r="H234">
        <v>49985</v>
      </c>
      <c r="I234" t="s">
        <v>22</v>
      </c>
      <c r="J234" t="s">
        <v>171</v>
      </c>
      <c r="K234" t="s">
        <v>9</v>
      </c>
      <c r="L234" t="s">
        <v>667</v>
      </c>
      <c r="M234" t="s">
        <v>850</v>
      </c>
    </row>
    <row r="235" spans="1:19" x14ac:dyDescent="0.2">
      <c r="A235" t="s">
        <v>246</v>
      </c>
      <c r="C235" t="s">
        <v>64</v>
      </c>
      <c r="D235" t="s">
        <v>1500</v>
      </c>
      <c r="E235" t="s">
        <v>193</v>
      </c>
      <c r="F235">
        <v>2009</v>
      </c>
      <c r="G235" t="s">
        <v>22</v>
      </c>
      <c r="H235" t="s">
        <v>665</v>
      </c>
      <c r="I235" t="s">
        <v>22</v>
      </c>
      <c r="J235" t="s">
        <v>171</v>
      </c>
      <c r="K235" t="s">
        <v>9</v>
      </c>
      <c r="L235" t="s">
        <v>667</v>
      </c>
      <c r="M235" t="s">
        <v>850</v>
      </c>
      <c r="N235" t="s">
        <v>847</v>
      </c>
    </row>
    <row r="236" spans="1:19" x14ac:dyDescent="0.2">
      <c r="A236" t="s">
        <v>385</v>
      </c>
      <c r="B236" t="s">
        <v>1417</v>
      </c>
      <c r="C236" t="s">
        <v>24</v>
      </c>
      <c r="D236" t="s">
        <v>1553</v>
      </c>
      <c r="E236" t="s">
        <v>193</v>
      </c>
      <c r="F236">
        <v>2015</v>
      </c>
      <c r="G236" t="s">
        <v>22</v>
      </c>
      <c r="H236" t="s">
        <v>1525</v>
      </c>
      <c r="I236" t="s">
        <v>22</v>
      </c>
      <c r="J236" t="s">
        <v>171</v>
      </c>
      <c r="K236" t="s">
        <v>9</v>
      </c>
      <c r="L236" t="s">
        <v>689</v>
      </c>
      <c r="M236" t="s">
        <v>850</v>
      </c>
    </row>
    <row r="237" spans="1:19" x14ac:dyDescent="0.2">
      <c r="A237" t="s">
        <v>545</v>
      </c>
      <c r="C237" t="s">
        <v>35</v>
      </c>
      <c r="D237" t="s">
        <v>1630</v>
      </c>
      <c r="E237" t="s">
        <v>193</v>
      </c>
      <c r="F237">
        <v>2007</v>
      </c>
      <c r="G237" t="s">
        <v>14</v>
      </c>
      <c r="H237" t="s">
        <v>665</v>
      </c>
      <c r="I237" t="s">
        <v>14</v>
      </c>
      <c r="J237" t="s">
        <v>171</v>
      </c>
      <c r="K237" t="s">
        <v>9</v>
      </c>
      <c r="L237" t="s">
        <v>667</v>
      </c>
      <c r="M237" t="s">
        <v>850</v>
      </c>
      <c r="N237" t="s">
        <v>1417</v>
      </c>
      <c r="O237" t="s">
        <v>1578</v>
      </c>
    </row>
    <row r="238" spans="1:19" x14ac:dyDescent="0.2">
      <c r="A238" t="s">
        <v>1688</v>
      </c>
      <c r="B238" t="s">
        <v>1417</v>
      </c>
      <c r="C238" t="s">
        <v>109</v>
      </c>
      <c r="D238" t="s">
        <v>1689</v>
      </c>
      <c r="E238" t="s">
        <v>1690</v>
      </c>
      <c r="F238">
        <v>2016</v>
      </c>
      <c r="G238" t="s">
        <v>22</v>
      </c>
      <c r="H238" t="s">
        <v>1430</v>
      </c>
      <c r="I238" t="s">
        <v>22</v>
      </c>
      <c r="J238" t="s">
        <v>1691</v>
      </c>
      <c r="K238" t="s">
        <v>9</v>
      </c>
      <c r="L238" t="s">
        <v>689</v>
      </c>
      <c r="M238" t="s">
        <v>1692</v>
      </c>
    </row>
    <row r="239" spans="1:19" x14ac:dyDescent="0.2">
      <c r="A239" t="s">
        <v>1766</v>
      </c>
      <c r="B239" t="s">
        <v>1756</v>
      </c>
      <c r="C239" t="s">
        <v>132</v>
      </c>
      <c r="D239" t="s">
        <v>1767</v>
      </c>
      <c r="E239" t="s">
        <v>157</v>
      </c>
      <c r="F239">
        <v>2017</v>
      </c>
      <c r="G239" t="s">
        <v>22</v>
      </c>
      <c r="H239" t="s">
        <v>1430</v>
      </c>
      <c r="I239" t="s">
        <v>22</v>
      </c>
      <c r="J239" t="s">
        <v>1759</v>
      </c>
      <c r="K239" t="s">
        <v>9</v>
      </c>
      <c r="L239" t="s">
        <v>689</v>
      </c>
      <c r="M239" t="s">
        <v>379</v>
      </c>
      <c r="N239" t="s">
        <v>1768</v>
      </c>
      <c r="O239" t="s">
        <v>1762</v>
      </c>
    </row>
    <row r="240" spans="1:19" x14ac:dyDescent="0.2">
      <c r="A240" t="s">
        <v>261</v>
      </c>
      <c r="C240" t="s">
        <v>49</v>
      </c>
      <c r="D240" t="s">
        <v>982</v>
      </c>
      <c r="E240" t="s">
        <v>193</v>
      </c>
      <c r="F240">
        <v>2011</v>
      </c>
      <c r="G240" t="s">
        <v>14</v>
      </c>
      <c r="H240">
        <v>200000</v>
      </c>
      <c r="I240" t="s">
        <v>14</v>
      </c>
      <c r="J240" t="s">
        <v>262</v>
      </c>
      <c r="K240" t="s">
        <v>106</v>
      </c>
      <c r="L240" t="s">
        <v>678</v>
      </c>
      <c r="M240" t="s">
        <v>983</v>
      </c>
      <c r="N240" t="s">
        <v>781</v>
      </c>
    </row>
    <row r="241" spans="1:18" x14ac:dyDescent="0.2">
      <c r="A241" t="s">
        <v>271</v>
      </c>
      <c r="B241" t="s">
        <v>983</v>
      </c>
      <c r="C241" t="s">
        <v>49</v>
      </c>
      <c r="D241" t="s">
        <v>1040</v>
      </c>
      <c r="E241" t="s">
        <v>193</v>
      </c>
      <c r="F241">
        <v>2012</v>
      </c>
      <c r="G241" t="s">
        <v>14</v>
      </c>
      <c r="H241">
        <v>300000</v>
      </c>
      <c r="I241" t="s">
        <v>14</v>
      </c>
      <c r="J241" t="s">
        <v>262</v>
      </c>
      <c r="K241" t="s">
        <v>9</v>
      </c>
      <c r="L241" t="s">
        <v>678</v>
      </c>
      <c r="M241" t="s">
        <v>983</v>
      </c>
      <c r="N241" t="s">
        <v>1041</v>
      </c>
      <c r="O241" t="s">
        <v>1042</v>
      </c>
    </row>
    <row r="242" spans="1:18" x14ac:dyDescent="0.2">
      <c r="A242" t="s">
        <v>575</v>
      </c>
      <c r="B242" t="s">
        <v>1086</v>
      </c>
      <c r="C242" t="s">
        <v>49</v>
      </c>
      <c r="D242" t="s">
        <v>1087</v>
      </c>
      <c r="E242" t="s">
        <v>193</v>
      </c>
      <c r="F242">
        <v>2000</v>
      </c>
      <c r="G242" t="s">
        <v>14</v>
      </c>
      <c r="H242">
        <v>400000</v>
      </c>
      <c r="I242" t="s">
        <v>14</v>
      </c>
      <c r="J242" t="s">
        <v>262</v>
      </c>
      <c r="K242" t="s">
        <v>9</v>
      </c>
      <c r="L242" t="s">
        <v>678</v>
      </c>
      <c r="M242" t="s">
        <v>983</v>
      </c>
      <c r="N242" t="s">
        <v>766</v>
      </c>
      <c r="O242" t="s">
        <v>1088</v>
      </c>
    </row>
    <row r="243" spans="1:18" x14ac:dyDescent="0.2">
      <c r="A243" t="s">
        <v>341</v>
      </c>
      <c r="B243" t="s">
        <v>1086</v>
      </c>
      <c r="C243" t="s">
        <v>49</v>
      </c>
      <c r="D243" t="s">
        <v>342</v>
      </c>
      <c r="E243" t="s">
        <v>193</v>
      </c>
      <c r="F243">
        <v>2012</v>
      </c>
      <c r="G243" t="s">
        <v>22</v>
      </c>
      <c r="H243">
        <v>2000000</v>
      </c>
      <c r="I243" t="s">
        <v>22</v>
      </c>
      <c r="J243" t="s">
        <v>262</v>
      </c>
      <c r="K243" t="s">
        <v>9</v>
      </c>
      <c r="L243" t="s">
        <v>678</v>
      </c>
      <c r="M243" t="s">
        <v>983</v>
      </c>
      <c r="N243" t="s">
        <v>343</v>
      </c>
    </row>
    <row r="244" spans="1:18" x14ac:dyDescent="0.2">
      <c r="A244" t="s">
        <v>1326</v>
      </c>
      <c r="B244" t="s">
        <v>1194</v>
      </c>
      <c r="C244" t="s">
        <v>132</v>
      </c>
      <c r="D244" t="s">
        <v>1327</v>
      </c>
      <c r="E244" t="s">
        <v>193</v>
      </c>
      <c r="F244">
        <v>2014</v>
      </c>
      <c r="G244" t="s">
        <v>22</v>
      </c>
      <c r="H244">
        <v>5100000</v>
      </c>
      <c r="I244" t="s">
        <v>22</v>
      </c>
      <c r="J244" t="s">
        <v>1328</v>
      </c>
      <c r="K244" t="s">
        <v>9</v>
      </c>
      <c r="L244" t="s">
        <v>689</v>
      </c>
      <c r="M244" t="s">
        <v>983</v>
      </c>
      <c r="N244" t="s">
        <v>379</v>
      </c>
    </row>
    <row r="245" spans="1:18" x14ac:dyDescent="0.2">
      <c r="A245" t="s">
        <v>376</v>
      </c>
      <c r="C245" t="s">
        <v>122</v>
      </c>
      <c r="D245" t="s">
        <v>377</v>
      </c>
      <c r="E245" t="s">
        <v>193</v>
      </c>
      <c r="F245">
        <v>2014</v>
      </c>
      <c r="G245" t="s">
        <v>14</v>
      </c>
      <c r="H245" t="s">
        <v>665</v>
      </c>
      <c r="I245" t="s">
        <v>14</v>
      </c>
      <c r="J245" t="s">
        <v>262</v>
      </c>
      <c r="K245" t="s">
        <v>9</v>
      </c>
      <c r="L245" t="s">
        <v>678</v>
      </c>
      <c r="M245" t="s">
        <v>983</v>
      </c>
      <c r="N245" t="s">
        <v>343</v>
      </c>
      <c r="O245" t="s">
        <v>379</v>
      </c>
    </row>
    <row r="246" spans="1:18" x14ac:dyDescent="0.2">
      <c r="A246" t="s">
        <v>2124</v>
      </c>
      <c r="B246" t="s">
        <v>1042</v>
      </c>
      <c r="C246" t="s">
        <v>132</v>
      </c>
      <c r="D246" t="s">
        <v>2125</v>
      </c>
      <c r="E246" t="s">
        <v>193</v>
      </c>
      <c r="F246">
        <v>2015</v>
      </c>
      <c r="H246" t="s">
        <v>1430</v>
      </c>
      <c r="J246" t="s">
        <v>2115</v>
      </c>
      <c r="K246" t="s">
        <v>9</v>
      </c>
      <c r="L246" t="s">
        <v>667</v>
      </c>
      <c r="M246" t="s">
        <v>983</v>
      </c>
      <c r="N246" t="s">
        <v>2126</v>
      </c>
      <c r="O246" t="s">
        <v>2127</v>
      </c>
    </row>
    <row r="247" spans="1:18" x14ac:dyDescent="0.2">
      <c r="A247" t="s">
        <v>2131</v>
      </c>
      <c r="B247" t="s">
        <v>905</v>
      </c>
      <c r="C247" t="s">
        <v>218</v>
      </c>
      <c r="D247" t="s">
        <v>2132</v>
      </c>
      <c r="E247" t="s">
        <v>193</v>
      </c>
      <c r="F247">
        <v>2015</v>
      </c>
      <c r="H247" t="s">
        <v>1430</v>
      </c>
      <c r="J247" t="s">
        <v>2115</v>
      </c>
      <c r="K247" t="s">
        <v>9</v>
      </c>
      <c r="L247" t="s">
        <v>667</v>
      </c>
      <c r="M247" t="s">
        <v>983</v>
      </c>
      <c r="N247" t="s">
        <v>2133</v>
      </c>
      <c r="O247" t="s">
        <v>2134</v>
      </c>
    </row>
    <row r="248" spans="1:18" x14ac:dyDescent="0.2">
      <c r="A248" t="s">
        <v>2140</v>
      </c>
      <c r="B248" t="s">
        <v>2141</v>
      </c>
      <c r="C248" t="s">
        <v>132</v>
      </c>
      <c r="D248" t="s">
        <v>2142</v>
      </c>
      <c r="E248" t="s">
        <v>193</v>
      </c>
      <c r="F248">
        <v>2015</v>
      </c>
      <c r="H248" t="s">
        <v>1430</v>
      </c>
      <c r="J248" t="s">
        <v>2115</v>
      </c>
      <c r="K248" t="s">
        <v>9</v>
      </c>
      <c r="L248" t="s">
        <v>678</v>
      </c>
      <c r="M248" t="s">
        <v>983</v>
      </c>
      <c r="N248" t="s">
        <v>813</v>
      </c>
      <c r="O248" t="s">
        <v>2127</v>
      </c>
      <c r="P248" t="s">
        <v>932</v>
      </c>
      <c r="Q248" t="s">
        <v>1497</v>
      </c>
    </row>
    <row r="249" spans="1:18" x14ac:dyDescent="0.2">
      <c r="A249" t="s">
        <v>2143</v>
      </c>
      <c r="B249" t="s">
        <v>2144</v>
      </c>
      <c r="C249" t="s">
        <v>132</v>
      </c>
      <c r="D249" t="s">
        <v>2145</v>
      </c>
      <c r="E249" t="s">
        <v>193</v>
      </c>
      <c r="F249">
        <v>2016</v>
      </c>
      <c r="H249" t="s">
        <v>1430</v>
      </c>
      <c r="J249" t="s">
        <v>2115</v>
      </c>
      <c r="K249" t="s">
        <v>9</v>
      </c>
      <c r="L249" t="s">
        <v>678</v>
      </c>
      <c r="M249" t="s">
        <v>983</v>
      </c>
      <c r="N249" t="s">
        <v>2146</v>
      </c>
      <c r="O249" t="s">
        <v>2147</v>
      </c>
    </row>
    <row r="250" spans="1:18" x14ac:dyDescent="0.2">
      <c r="A250" t="s">
        <v>425</v>
      </c>
      <c r="B250" t="s">
        <v>766</v>
      </c>
      <c r="C250" t="s">
        <v>21</v>
      </c>
      <c r="D250" t="s">
        <v>426</v>
      </c>
      <c r="E250" t="s">
        <v>193</v>
      </c>
      <c r="F250">
        <v>2015</v>
      </c>
      <c r="G250" t="s">
        <v>22</v>
      </c>
      <c r="H250">
        <v>6000</v>
      </c>
      <c r="I250" t="s">
        <v>22</v>
      </c>
      <c r="J250" t="s">
        <v>198</v>
      </c>
      <c r="K250" t="s">
        <v>9</v>
      </c>
      <c r="L250" t="s">
        <v>667</v>
      </c>
      <c r="M250" t="s">
        <v>767</v>
      </c>
    </row>
    <row r="251" spans="1:18" x14ac:dyDescent="0.2">
      <c r="A251" t="s">
        <v>812</v>
      </c>
      <c r="B251" t="s">
        <v>813</v>
      </c>
      <c r="C251" t="s">
        <v>35</v>
      </c>
      <c r="D251" t="s">
        <v>814</v>
      </c>
      <c r="E251" t="s">
        <v>193</v>
      </c>
      <c r="F251">
        <v>2015</v>
      </c>
      <c r="G251" t="s">
        <v>22</v>
      </c>
      <c r="H251">
        <v>20000</v>
      </c>
      <c r="I251" t="s">
        <v>22</v>
      </c>
      <c r="J251" t="s">
        <v>198</v>
      </c>
      <c r="K251" t="s">
        <v>9</v>
      </c>
      <c r="L251" t="s">
        <v>667</v>
      </c>
      <c r="M251" t="s">
        <v>767</v>
      </c>
      <c r="P251" t="s">
        <v>740</v>
      </c>
    </row>
    <row r="252" spans="1:18" x14ac:dyDescent="0.2">
      <c r="A252" t="s">
        <v>133</v>
      </c>
      <c r="B252" t="s">
        <v>1274</v>
      </c>
      <c r="C252" t="s">
        <v>122</v>
      </c>
      <c r="D252" t="s">
        <v>1275</v>
      </c>
      <c r="E252" t="s">
        <v>193</v>
      </c>
      <c r="F252">
        <v>2014</v>
      </c>
      <c r="G252" t="s">
        <v>14</v>
      </c>
      <c r="H252">
        <v>3500000</v>
      </c>
      <c r="I252" t="s">
        <v>14</v>
      </c>
      <c r="J252" t="s">
        <v>134</v>
      </c>
      <c r="K252" t="s">
        <v>9</v>
      </c>
      <c r="L252" t="s">
        <v>667</v>
      </c>
      <c r="M252" t="s">
        <v>767</v>
      </c>
      <c r="N252" t="s">
        <v>1042</v>
      </c>
      <c r="O252" t="s">
        <v>785</v>
      </c>
    </row>
    <row r="253" spans="1:18" x14ac:dyDescent="0.2">
      <c r="A253" t="s">
        <v>196</v>
      </c>
      <c r="B253" t="s">
        <v>766</v>
      </c>
      <c r="C253" t="s">
        <v>109</v>
      </c>
      <c r="D253" t="s">
        <v>197</v>
      </c>
      <c r="E253" t="s">
        <v>193</v>
      </c>
      <c r="F253">
        <v>2007</v>
      </c>
      <c r="G253" t="s">
        <v>22</v>
      </c>
      <c r="H253" t="s">
        <v>676</v>
      </c>
      <c r="I253" t="s">
        <v>22</v>
      </c>
      <c r="J253" t="s">
        <v>198</v>
      </c>
      <c r="K253" t="s">
        <v>9</v>
      </c>
      <c r="L253" t="s">
        <v>667</v>
      </c>
      <c r="M253" t="s">
        <v>767</v>
      </c>
      <c r="P253" t="s">
        <v>715</v>
      </c>
      <c r="Q253" t="s">
        <v>716</v>
      </c>
      <c r="R253" t="s">
        <v>1160</v>
      </c>
    </row>
    <row r="254" spans="1:18" x14ac:dyDescent="0.2">
      <c r="A254" t="s">
        <v>334</v>
      </c>
      <c r="B254" t="s">
        <v>1041</v>
      </c>
      <c r="C254" t="s">
        <v>49</v>
      </c>
      <c r="D254" t="s">
        <v>1541</v>
      </c>
      <c r="E254" t="s">
        <v>193</v>
      </c>
      <c r="F254">
        <v>2015</v>
      </c>
      <c r="G254" t="s">
        <v>31</v>
      </c>
      <c r="H254" t="s">
        <v>1496</v>
      </c>
      <c r="I254" t="s">
        <v>31</v>
      </c>
      <c r="J254" t="s">
        <v>198</v>
      </c>
      <c r="K254" t="s">
        <v>9</v>
      </c>
      <c r="L254" t="s">
        <v>667</v>
      </c>
      <c r="M254" t="s">
        <v>767</v>
      </c>
      <c r="N254" t="s">
        <v>1042</v>
      </c>
      <c r="P254" t="s">
        <v>715</v>
      </c>
      <c r="Q254" t="s">
        <v>716</v>
      </c>
      <c r="R254" t="s">
        <v>1160</v>
      </c>
    </row>
    <row r="255" spans="1:18" x14ac:dyDescent="0.2">
      <c r="A255" t="s">
        <v>566</v>
      </c>
      <c r="B255" t="s">
        <v>766</v>
      </c>
      <c r="C255" t="s">
        <v>21</v>
      </c>
      <c r="D255" t="s">
        <v>567</v>
      </c>
      <c r="E255" t="s">
        <v>193</v>
      </c>
      <c r="F255">
        <v>2011</v>
      </c>
      <c r="G255" t="s">
        <v>22</v>
      </c>
      <c r="H255" t="s">
        <v>1496</v>
      </c>
      <c r="I255" t="s">
        <v>22</v>
      </c>
      <c r="J255" t="s">
        <v>198</v>
      </c>
      <c r="K255" t="s">
        <v>9</v>
      </c>
      <c r="L255" t="s">
        <v>667</v>
      </c>
      <c r="M255" t="s">
        <v>767</v>
      </c>
    </row>
    <row r="256" spans="1:18" x14ac:dyDescent="0.2">
      <c r="A256" t="s">
        <v>1723</v>
      </c>
      <c r="B256" t="s">
        <v>766</v>
      </c>
      <c r="C256" t="s">
        <v>49</v>
      </c>
      <c r="D256" t="s">
        <v>1724</v>
      </c>
      <c r="E256" t="s">
        <v>193</v>
      </c>
      <c r="F256">
        <v>2015</v>
      </c>
      <c r="G256" t="s">
        <v>22</v>
      </c>
      <c r="H256" t="s">
        <v>676</v>
      </c>
      <c r="I256" t="s">
        <v>22</v>
      </c>
      <c r="J256" t="s">
        <v>198</v>
      </c>
      <c r="K256" t="s">
        <v>9</v>
      </c>
      <c r="L256" t="s">
        <v>667</v>
      </c>
      <c r="M256" t="s">
        <v>767</v>
      </c>
    </row>
    <row r="257" spans="1:19" x14ac:dyDescent="0.2">
      <c r="A257" t="s">
        <v>1725</v>
      </c>
      <c r="B257" t="s">
        <v>766</v>
      </c>
      <c r="C257" t="s">
        <v>145</v>
      </c>
      <c r="D257" t="s">
        <v>1726</v>
      </c>
      <c r="E257" t="s">
        <v>157</v>
      </c>
      <c r="F257">
        <v>2016</v>
      </c>
      <c r="G257" t="s">
        <v>22</v>
      </c>
      <c r="H257" t="s">
        <v>1721</v>
      </c>
      <c r="I257" t="s">
        <v>22</v>
      </c>
      <c r="J257" t="s">
        <v>198</v>
      </c>
      <c r="K257" t="s">
        <v>9</v>
      </c>
      <c r="L257" t="s">
        <v>667</v>
      </c>
      <c r="M257" t="s">
        <v>767</v>
      </c>
      <c r="P257" t="s">
        <v>1231</v>
      </c>
    </row>
    <row r="258" spans="1:19" x14ac:dyDescent="0.2">
      <c r="A258" t="s">
        <v>1727</v>
      </c>
      <c r="B258" t="s">
        <v>813</v>
      </c>
      <c r="C258" t="s">
        <v>21</v>
      </c>
      <c r="D258" t="s">
        <v>1728</v>
      </c>
      <c r="E258" t="s">
        <v>193</v>
      </c>
      <c r="F258">
        <v>2015</v>
      </c>
      <c r="G258" t="s">
        <v>22</v>
      </c>
      <c r="H258" t="s">
        <v>1721</v>
      </c>
      <c r="I258" t="s">
        <v>22</v>
      </c>
      <c r="J258" t="s">
        <v>198</v>
      </c>
      <c r="K258" t="s">
        <v>9</v>
      </c>
      <c r="L258" t="s">
        <v>667</v>
      </c>
      <c r="M258" t="s">
        <v>767</v>
      </c>
    </row>
    <row r="259" spans="1:19" x14ac:dyDescent="0.2">
      <c r="A259" t="s">
        <v>1729</v>
      </c>
      <c r="B259" t="s">
        <v>813</v>
      </c>
      <c r="C259" t="s">
        <v>468</v>
      </c>
      <c r="D259" t="s">
        <v>1731</v>
      </c>
      <c r="E259" t="s">
        <v>193</v>
      </c>
      <c r="F259">
        <v>2012</v>
      </c>
      <c r="G259" t="s">
        <v>22</v>
      </c>
      <c r="H259" t="s">
        <v>1721</v>
      </c>
      <c r="I259" t="s">
        <v>22</v>
      </c>
      <c r="J259" t="s">
        <v>198</v>
      </c>
      <c r="K259" t="s">
        <v>9</v>
      </c>
      <c r="L259" t="s">
        <v>667</v>
      </c>
      <c r="M259" t="s">
        <v>767</v>
      </c>
      <c r="P259" t="s">
        <v>1183</v>
      </c>
      <c r="Q259" t="s">
        <v>959</v>
      </c>
      <c r="R259" t="s">
        <v>299</v>
      </c>
    </row>
    <row r="260" spans="1:19" x14ac:dyDescent="0.2">
      <c r="A260" t="s">
        <v>1732</v>
      </c>
      <c r="B260" t="s">
        <v>813</v>
      </c>
      <c r="C260" t="s">
        <v>21</v>
      </c>
      <c r="D260" t="s">
        <v>1733</v>
      </c>
      <c r="E260" t="s">
        <v>193</v>
      </c>
      <c r="F260">
        <v>2016</v>
      </c>
      <c r="G260" t="s">
        <v>22</v>
      </c>
      <c r="H260" t="s">
        <v>1721</v>
      </c>
      <c r="I260" t="s">
        <v>22</v>
      </c>
      <c r="J260" t="s">
        <v>198</v>
      </c>
      <c r="K260" t="s">
        <v>9</v>
      </c>
      <c r="L260" t="s">
        <v>667</v>
      </c>
      <c r="M260" t="s">
        <v>767</v>
      </c>
      <c r="P260" t="s">
        <v>1516</v>
      </c>
      <c r="Q260" t="s">
        <v>740</v>
      </c>
      <c r="R260" t="s">
        <v>1517</v>
      </c>
      <c r="S260" t="s">
        <v>1518</v>
      </c>
    </row>
    <row r="261" spans="1:19" x14ac:dyDescent="0.2">
      <c r="A261" t="s">
        <v>525</v>
      </c>
      <c r="B261" t="s">
        <v>778</v>
      </c>
      <c r="C261" t="s">
        <v>131</v>
      </c>
      <c r="D261" t="s">
        <v>526</v>
      </c>
      <c r="E261" t="s">
        <v>193</v>
      </c>
      <c r="F261">
        <v>2010</v>
      </c>
      <c r="H261">
        <v>2750000</v>
      </c>
      <c r="J261" t="s">
        <v>1191</v>
      </c>
      <c r="K261" t="s">
        <v>9</v>
      </c>
      <c r="L261" t="s">
        <v>667</v>
      </c>
      <c r="M261" t="s">
        <v>1238</v>
      </c>
      <c r="N261" t="s">
        <v>1041</v>
      </c>
      <c r="Q261" t="s">
        <v>1521</v>
      </c>
      <c r="R261" t="s">
        <v>1522</v>
      </c>
      <c r="S261" t="s">
        <v>1523</v>
      </c>
    </row>
    <row r="262" spans="1:19" x14ac:dyDescent="0.2">
      <c r="A262" t="s">
        <v>605</v>
      </c>
      <c r="B262" t="s">
        <v>1386</v>
      </c>
      <c r="C262" t="s">
        <v>132</v>
      </c>
      <c r="D262" t="s">
        <v>1387</v>
      </c>
      <c r="E262" t="s">
        <v>193</v>
      </c>
      <c r="F262">
        <v>2015</v>
      </c>
      <c r="G262" t="s">
        <v>245</v>
      </c>
      <c r="H262">
        <v>13650565</v>
      </c>
      <c r="I262" t="s">
        <v>245</v>
      </c>
      <c r="J262" t="s">
        <v>606</v>
      </c>
      <c r="K262" t="s">
        <v>84</v>
      </c>
      <c r="L262" t="s">
        <v>678</v>
      </c>
      <c r="M262" t="s">
        <v>1388</v>
      </c>
      <c r="N262" t="s">
        <v>916</v>
      </c>
      <c r="O262" t="s">
        <v>1389</v>
      </c>
      <c r="P262" t="s">
        <v>1516</v>
      </c>
      <c r="Q262" t="s">
        <v>740</v>
      </c>
      <c r="R262" t="s">
        <v>1517</v>
      </c>
      <c r="S262" t="s">
        <v>1524</v>
      </c>
    </row>
    <row r="263" spans="1:19" x14ac:dyDescent="0.2">
      <c r="A263" t="s">
        <v>600</v>
      </c>
      <c r="B263" t="s">
        <v>1605</v>
      </c>
      <c r="C263" t="s">
        <v>132</v>
      </c>
      <c r="D263" t="s">
        <v>1645</v>
      </c>
      <c r="E263" t="s">
        <v>193</v>
      </c>
      <c r="F263">
        <v>2011</v>
      </c>
      <c r="G263" t="s">
        <v>215</v>
      </c>
      <c r="H263" t="s">
        <v>665</v>
      </c>
      <c r="I263" t="s">
        <v>215</v>
      </c>
      <c r="J263" t="s">
        <v>601</v>
      </c>
      <c r="K263" t="s">
        <v>84</v>
      </c>
      <c r="L263" t="s">
        <v>689</v>
      </c>
      <c r="M263" t="s">
        <v>784</v>
      </c>
      <c r="N263" t="s">
        <v>1646</v>
      </c>
      <c r="O263" t="s">
        <v>1647</v>
      </c>
    </row>
    <row r="264" spans="1:19" x14ac:dyDescent="0.2">
      <c r="A264" t="s">
        <v>155</v>
      </c>
      <c r="B264" t="s">
        <v>1605</v>
      </c>
      <c r="C264" t="s">
        <v>49</v>
      </c>
      <c r="D264" t="s">
        <v>156</v>
      </c>
      <c r="E264" t="s">
        <v>193</v>
      </c>
      <c r="F264">
        <v>2011</v>
      </c>
      <c r="G264" t="s">
        <v>22</v>
      </c>
      <c r="H264" t="s">
        <v>665</v>
      </c>
      <c r="I264" t="s">
        <v>22</v>
      </c>
      <c r="J264" t="s">
        <v>773</v>
      </c>
      <c r="K264" t="s">
        <v>84</v>
      </c>
      <c r="L264" t="s">
        <v>689</v>
      </c>
      <c r="M264" t="s">
        <v>158</v>
      </c>
      <c r="N264" t="s">
        <v>738</v>
      </c>
      <c r="P264" t="s">
        <v>938</v>
      </c>
      <c r="Q264" t="s">
        <v>809</v>
      </c>
      <c r="R264" t="s">
        <v>731</v>
      </c>
      <c r="S264" t="s">
        <v>1526</v>
      </c>
    </row>
    <row r="265" spans="1:19" x14ac:dyDescent="0.2">
      <c r="A265" t="s">
        <v>2072</v>
      </c>
      <c r="B265" t="s">
        <v>2043</v>
      </c>
      <c r="C265" t="s">
        <v>37</v>
      </c>
      <c r="D265" t="s">
        <v>2073</v>
      </c>
      <c r="E265" t="s">
        <v>193</v>
      </c>
      <c r="F265">
        <v>2017</v>
      </c>
      <c r="G265" t="s">
        <v>22</v>
      </c>
      <c r="H265" t="s">
        <v>1721</v>
      </c>
      <c r="I265" t="s">
        <v>22</v>
      </c>
      <c r="J265" t="s">
        <v>2045</v>
      </c>
      <c r="K265" t="s">
        <v>744</v>
      </c>
      <c r="L265" t="s">
        <v>802</v>
      </c>
      <c r="M265" t="s">
        <v>2074</v>
      </c>
      <c r="N265" t="s">
        <v>2075</v>
      </c>
      <c r="P265" t="s">
        <v>730</v>
      </c>
      <c r="Q265" t="s">
        <v>937</v>
      </c>
      <c r="R265" t="s">
        <v>1531</v>
      </c>
      <c r="S265" t="s">
        <v>1532</v>
      </c>
    </row>
    <row r="266" spans="1:19" x14ac:dyDescent="0.2">
      <c r="A266" t="s">
        <v>80</v>
      </c>
      <c r="B266" t="s">
        <v>1201</v>
      </c>
      <c r="C266" t="s">
        <v>712</v>
      </c>
      <c r="D266" t="s">
        <v>1202</v>
      </c>
      <c r="E266" t="s">
        <v>193</v>
      </c>
      <c r="F266">
        <v>2010</v>
      </c>
      <c r="H266">
        <v>1500000</v>
      </c>
      <c r="J266" t="s">
        <v>81</v>
      </c>
      <c r="K266" t="s">
        <v>9</v>
      </c>
      <c r="L266" t="s">
        <v>667</v>
      </c>
      <c r="M266" t="s">
        <v>1203</v>
      </c>
      <c r="N266" t="s">
        <v>1204</v>
      </c>
    </row>
    <row r="267" spans="1:19" x14ac:dyDescent="0.2">
      <c r="A267" t="s">
        <v>798</v>
      </c>
      <c r="B267" t="s">
        <v>778</v>
      </c>
      <c r="C267" t="s">
        <v>132</v>
      </c>
      <c r="D267" t="s">
        <v>800</v>
      </c>
      <c r="E267" t="s">
        <v>193</v>
      </c>
      <c r="F267">
        <v>2015</v>
      </c>
      <c r="H267">
        <v>18000</v>
      </c>
      <c r="J267" t="s">
        <v>801</v>
      </c>
      <c r="K267" t="s">
        <v>744</v>
      </c>
      <c r="L267" t="s">
        <v>802</v>
      </c>
      <c r="M267" t="s">
        <v>803</v>
      </c>
      <c r="N267" t="s">
        <v>804</v>
      </c>
    </row>
    <row r="268" spans="1:19" x14ac:dyDescent="0.2">
      <c r="A268" t="s">
        <v>876</v>
      </c>
      <c r="B268" t="s">
        <v>778</v>
      </c>
      <c r="C268" t="s">
        <v>132</v>
      </c>
      <c r="D268" t="s">
        <v>878</v>
      </c>
      <c r="E268" t="s">
        <v>193</v>
      </c>
      <c r="F268">
        <v>2015</v>
      </c>
      <c r="G268" t="s">
        <v>547</v>
      </c>
      <c r="H268">
        <v>75000</v>
      </c>
      <c r="I268" t="s">
        <v>547</v>
      </c>
      <c r="J268" t="s">
        <v>801</v>
      </c>
      <c r="K268" t="s">
        <v>744</v>
      </c>
      <c r="L268" t="s">
        <v>802</v>
      </c>
      <c r="M268" t="s">
        <v>803</v>
      </c>
      <c r="N268" t="s">
        <v>296</v>
      </c>
    </row>
    <row r="269" spans="1:19" x14ac:dyDescent="0.2">
      <c r="A269" t="s">
        <v>96</v>
      </c>
      <c r="B269" t="s">
        <v>949</v>
      </c>
      <c r="C269" t="s">
        <v>37</v>
      </c>
      <c r="D269" t="s">
        <v>950</v>
      </c>
      <c r="E269" t="s">
        <v>193</v>
      </c>
      <c r="F269">
        <v>2014</v>
      </c>
      <c r="H269">
        <v>125000</v>
      </c>
      <c r="J269" t="s">
        <v>97</v>
      </c>
      <c r="K269" t="s">
        <v>23</v>
      </c>
      <c r="L269" t="s">
        <v>667</v>
      </c>
      <c r="M269" t="s">
        <v>949</v>
      </c>
      <c r="N269" t="s">
        <v>951</v>
      </c>
    </row>
    <row r="270" spans="1:19" x14ac:dyDescent="0.2">
      <c r="A270" t="s">
        <v>1844</v>
      </c>
      <c r="B270" t="s">
        <v>1845</v>
      </c>
      <c r="C270" t="s">
        <v>11</v>
      </c>
      <c r="D270" t="s">
        <v>1846</v>
      </c>
      <c r="E270" t="s">
        <v>193</v>
      </c>
      <c r="F270">
        <v>1999</v>
      </c>
      <c r="G270" t="s">
        <v>59</v>
      </c>
      <c r="H270" t="s">
        <v>1438</v>
      </c>
      <c r="I270" t="s">
        <v>59</v>
      </c>
      <c r="J270" t="s">
        <v>1809</v>
      </c>
      <c r="K270" t="s">
        <v>46</v>
      </c>
      <c r="L270" t="s">
        <v>54</v>
      </c>
      <c r="M270" t="s">
        <v>1847</v>
      </c>
      <c r="N270" t="s">
        <v>1848</v>
      </c>
    </row>
    <row r="271" spans="1:19" x14ac:dyDescent="0.2">
      <c r="A271" t="s">
        <v>623</v>
      </c>
      <c r="B271" t="s">
        <v>1044</v>
      </c>
      <c r="C271" t="s">
        <v>19</v>
      </c>
      <c r="D271" t="s">
        <v>624</v>
      </c>
      <c r="E271" t="s">
        <v>193</v>
      </c>
      <c r="F271">
        <v>2014</v>
      </c>
      <c r="G271" t="s">
        <v>22</v>
      </c>
      <c r="H271" t="s">
        <v>1496</v>
      </c>
      <c r="I271" t="s">
        <v>22</v>
      </c>
      <c r="J271" t="s">
        <v>625</v>
      </c>
      <c r="K271" t="s">
        <v>106</v>
      </c>
      <c r="L271" t="s">
        <v>689</v>
      </c>
      <c r="M271" t="s">
        <v>1659</v>
      </c>
    </row>
    <row r="272" spans="1:19" x14ac:dyDescent="0.2">
      <c r="A272" t="s">
        <v>1813</v>
      </c>
      <c r="B272" t="s">
        <v>1814</v>
      </c>
      <c r="C272" t="s">
        <v>37</v>
      </c>
      <c r="D272" t="s">
        <v>1815</v>
      </c>
      <c r="E272" t="s">
        <v>193</v>
      </c>
      <c r="F272">
        <v>2014</v>
      </c>
      <c r="G272" t="s">
        <v>22</v>
      </c>
      <c r="H272" t="s">
        <v>1438</v>
      </c>
      <c r="I272" t="s">
        <v>22</v>
      </c>
      <c r="J272" t="s">
        <v>1816</v>
      </c>
      <c r="K272" t="s">
        <v>9</v>
      </c>
      <c r="L272" t="s">
        <v>1139</v>
      </c>
      <c r="M272" t="s">
        <v>1817</v>
      </c>
      <c r="N272" t="s">
        <v>1818</v>
      </c>
    </row>
    <row r="273" spans="1:19" x14ac:dyDescent="0.2">
      <c r="A273" t="s">
        <v>111</v>
      </c>
      <c r="B273" t="s">
        <v>1180</v>
      </c>
      <c r="C273" t="s">
        <v>712</v>
      </c>
      <c r="D273" t="s">
        <v>1182</v>
      </c>
      <c r="E273" t="s">
        <v>193</v>
      </c>
      <c r="F273">
        <v>2013</v>
      </c>
      <c r="H273">
        <v>1000000</v>
      </c>
      <c r="J273" t="s">
        <v>112</v>
      </c>
      <c r="K273" t="s">
        <v>23</v>
      </c>
      <c r="L273" t="s">
        <v>667</v>
      </c>
      <c r="M273" t="s">
        <v>1180</v>
      </c>
      <c r="N273" t="s">
        <v>1183</v>
      </c>
    </row>
    <row r="274" spans="1:19" x14ac:dyDescent="0.2">
      <c r="A274" t="s">
        <v>1311</v>
      </c>
      <c r="B274" t="s">
        <v>1312</v>
      </c>
      <c r="C274" t="s">
        <v>109</v>
      </c>
      <c r="D274" t="s">
        <v>1314</v>
      </c>
      <c r="E274" t="s">
        <v>193</v>
      </c>
      <c r="F274">
        <v>2011</v>
      </c>
      <c r="H274">
        <v>5000000</v>
      </c>
      <c r="J274" t="s">
        <v>1315</v>
      </c>
      <c r="K274" t="s">
        <v>744</v>
      </c>
      <c r="L274" t="s">
        <v>54</v>
      </c>
      <c r="M274" t="s">
        <v>1316</v>
      </c>
      <c r="N274" t="s">
        <v>1317</v>
      </c>
      <c r="O274" t="s">
        <v>1318</v>
      </c>
      <c r="P274" t="s">
        <v>783</v>
      </c>
      <c r="Q274" t="s">
        <v>910</v>
      </c>
    </row>
    <row r="275" spans="1:19" x14ac:dyDescent="0.2">
      <c r="A275" t="s">
        <v>183</v>
      </c>
      <c r="B275" t="s">
        <v>675</v>
      </c>
      <c r="C275" t="s">
        <v>103</v>
      </c>
      <c r="D275" t="s">
        <v>184</v>
      </c>
      <c r="E275" t="s">
        <v>193</v>
      </c>
      <c r="F275">
        <v>2008</v>
      </c>
      <c r="G275" t="s">
        <v>136</v>
      </c>
      <c r="H275" t="s">
        <v>665</v>
      </c>
      <c r="I275" t="s">
        <v>136</v>
      </c>
      <c r="J275" t="s">
        <v>185</v>
      </c>
      <c r="K275" t="s">
        <v>46</v>
      </c>
      <c r="L275" t="s">
        <v>678</v>
      </c>
      <c r="M275" t="s">
        <v>47</v>
      </c>
      <c r="P275" t="s">
        <v>907</v>
      </c>
      <c r="Q275" t="s">
        <v>767</v>
      </c>
      <c r="R275" t="s">
        <v>1042</v>
      </c>
      <c r="S275" t="s">
        <v>1546</v>
      </c>
    </row>
    <row r="276" spans="1:19" x14ac:dyDescent="0.2">
      <c r="A276" t="s">
        <v>209</v>
      </c>
      <c r="C276" t="s">
        <v>44</v>
      </c>
      <c r="D276" t="s">
        <v>210</v>
      </c>
      <c r="E276" t="s">
        <v>193</v>
      </c>
      <c r="F276">
        <v>2015</v>
      </c>
      <c r="G276" t="s">
        <v>22</v>
      </c>
      <c r="H276" t="s">
        <v>1438</v>
      </c>
      <c r="I276" t="s">
        <v>22</v>
      </c>
      <c r="J276" t="s">
        <v>211</v>
      </c>
      <c r="K276" t="s">
        <v>46</v>
      </c>
      <c r="L276" t="s">
        <v>678</v>
      </c>
      <c r="M276" t="s">
        <v>1462</v>
      </c>
      <c r="N276" t="s">
        <v>1468</v>
      </c>
      <c r="O276" t="s">
        <v>1469</v>
      </c>
    </row>
    <row r="277" spans="1:19" x14ac:dyDescent="0.2">
      <c r="A277" t="s">
        <v>406</v>
      </c>
      <c r="B277" t="s">
        <v>675</v>
      </c>
      <c r="C277" t="s">
        <v>720</v>
      </c>
      <c r="D277" t="s">
        <v>407</v>
      </c>
      <c r="E277" t="s">
        <v>193</v>
      </c>
      <c r="F277">
        <v>2012</v>
      </c>
      <c r="G277" t="s">
        <v>22</v>
      </c>
      <c r="H277" t="s">
        <v>1496</v>
      </c>
      <c r="I277" t="s">
        <v>22</v>
      </c>
      <c r="J277" t="s">
        <v>408</v>
      </c>
      <c r="K277" t="s">
        <v>46</v>
      </c>
      <c r="L277" t="s">
        <v>678</v>
      </c>
      <c r="M277" t="s">
        <v>1555</v>
      </c>
      <c r="N277" t="s">
        <v>1556</v>
      </c>
      <c r="O277" t="s">
        <v>409</v>
      </c>
    </row>
    <row r="278" spans="1:19" x14ac:dyDescent="0.2">
      <c r="A278" t="s">
        <v>1533</v>
      </c>
      <c r="C278" t="s">
        <v>132</v>
      </c>
      <c r="D278" t="s">
        <v>1534</v>
      </c>
      <c r="E278" t="s">
        <v>193</v>
      </c>
      <c r="F278">
        <v>2015</v>
      </c>
      <c r="G278" t="s">
        <v>22</v>
      </c>
      <c r="H278" t="s">
        <v>665</v>
      </c>
      <c r="I278" t="s">
        <v>22</v>
      </c>
      <c r="J278" t="s">
        <v>326</v>
      </c>
      <c r="K278" t="s">
        <v>46</v>
      </c>
      <c r="L278" t="s">
        <v>667</v>
      </c>
      <c r="M278" t="s">
        <v>1111</v>
      </c>
      <c r="N278" t="s">
        <v>675</v>
      </c>
    </row>
    <row r="279" spans="1:19" x14ac:dyDescent="0.2">
      <c r="A279" t="s">
        <v>372</v>
      </c>
      <c r="B279" t="s">
        <v>675</v>
      </c>
      <c r="C279" t="s">
        <v>11</v>
      </c>
      <c r="D279" t="s">
        <v>373</v>
      </c>
      <c r="E279" t="s">
        <v>193</v>
      </c>
      <c r="F279">
        <v>2013</v>
      </c>
      <c r="G279" t="s">
        <v>136</v>
      </c>
      <c r="H279" t="s">
        <v>1496</v>
      </c>
      <c r="I279" t="s">
        <v>136</v>
      </c>
      <c r="J279" t="s">
        <v>374</v>
      </c>
      <c r="K279" t="s">
        <v>46</v>
      </c>
      <c r="L279" t="s">
        <v>678</v>
      </c>
      <c r="M279" t="s">
        <v>1550</v>
      </c>
      <c r="N279" t="s">
        <v>375</v>
      </c>
      <c r="O279" t="s">
        <v>1551</v>
      </c>
      <c r="P279" t="s">
        <v>938</v>
      </c>
      <c r="Q279" t="s">
        <v>809</v>
      </c>
      <c r="R279" t="s">
        <v>731</v>
      </c>
      <c r="S279" t="s">
        <v>1549</v>
      </c>
    </row>
    <row r="280" spans="1:19" x14ac:dyDescent="0.2">
      <c r="A280" t="s">
        <v>491</v>
      </c>
      <c r="B280" t="s">
        <v>777</v>
      </c>
      <c r="C280" t="s">
        <v>204</v>
      </c>
      <c r="D280" t="s">
        <v>166</v>
      </c>
      <c r="E280" t="s">
        <v>193</v>
      </c>
      <c r="F280">
        <v>1997</v>
      </c>
      <c r="G280" t="s">
        <v>22</v>
      </c>
      <c r="H280" t="s">
        <v>665</v>
      </c>
      <c r="I280" t="s">
        <v>22</v>
      </c>
      <c r="J280" t="s">
        <v>773</v>
      </c>
      <c r="K280" t="s">
        <v>12</v>
      </c>
      <c r="L280" t="s">
        <v>678</v>
      </c>
      <c r="M280" t="s">
        <v>1606</v>
      </c>
      <c r="P280" t="s">
        <v>1552</v>
      </c>
    </row>
    <row r="281" spans="1:19" x14ac:dyDescent="0.2">
      <c r="A281" t="s">
        <v>56</v>
      </c>
      <c r="B281" t="s">
        <v>777</v>
      </c>
      <c r="C281" t="s">
        <v>57</v>
      </c>
      <c r="D281" t="s">
        <v>58</v>
      </c>
      <c r="E281" t="s">
        <v>193</v>
      </c>
      <c r="F281">
        <v>2013</v>
      </c>
      <c r="G281" t="s">
        <v>59</v>
      </c>
      <c r="H281" t="s">
        <v>665</v>
      </c>
      <c r="I281" t="s">
        <v>59</v>
      </c>
      <c r="J281" t="s">
        <v>773</v>
      </c>
      <c r="K281" t="s">
        <v>12</v>
      </c>
      <c r="L281" t="s">
        <v>678</v>
      </c>
      <c r="M281" t="s">
        <v>776</v>
      </c>
      <c r="N281" t="s">
        <v>738</v>
      </c>
      <c r="P281" t="s">
        <v>1039</v>
      </c>
      <c r="Q281" t="s">
        <v>378</v>
      </c>
    </row>
    <row r="282" spans="1:19" x14ac:dyDescent="0.2">
      <c r="A282" t="s">
        <v>1641</v>
      </c>
      <c r="B282" t="s">
        <v>776</v>
      </c>
      <c r="C282" t="s">
        <v>37</v>
      </c>
      <c r="D282" t="s">
        <v>588</v>
      </c>
      <c r="E282" t="s">
        <v>193</v>
      </c>
      <c r="F282">
        <v>2015</v>
      </c>
      <c r="G282" t="s">
        <v>22</v>
      </c>
      <c r="H282" t="s">
        <v>1496</v>
      </c>
      <c r="I282" t="s">
        <v>22</v>
      </c>
      <c r="J282" t="s">
        <v>773</v>
      </c>
      <c r="K282" t="s">
        <v>12</v>
      </c>
      <c r="L282" t="s">
        <v>689</v>
      </c>
      <c r="M282" t="s">
        <v>777</v>
      </c>
      <c r="N282" t="s">
        <v>738</v>
      </c>
      <c r="O282" t="s">
        <v>589</v>
      </c>
    </row>
    <row r="283" spans="1:19" x14ac:dyDescent="0.2">
      <c r="A283" t="s">
        <v>494</v>
      </c>
      <c r="C283" t="s">
        <v>712</v>
      </c>
      <c r="D283" t="s">
        <v>1613</v>
      </c>
      <c r="E283" t="s">
        <v>193</v>
      </c>
      <c r="F283">
        <v>2015</v>
      </c>
      <c r="G283" t="s">
        <v>31</v>
      </c>
      <c r="H283" t="s">
        <v>665</v>
      </c>
      <c r="I283" t="s">
        <v>31</v>
      </c>
      <c r="J283" t="s">
        <v>495</v>
      </c>
      <c r="K283" t="s">
        <v>9</v>
      </c>
      <c r="L283" t="s">
        <v>667</v>
      </c>
      <c r="M283" t="s">
        <v>27</v>
      </c>
    </row>
    <row r="284" spans="1:19" x14ac:dyDescent="0.2">
      <c r="A284" t="s">
        <v>2010</v>
      </c>
      <c r="B284" t="s">
        <v>1877</v>
      </c>
      <c r="C284" t="s">
        <v>19</v>
      </c>
      <c r="D284" t="s">
        <v>2011</v>
      </c>
      <c r="E284" t="s">
        <v>193</v>
      </c>
      <c r="F284">
        <v>2016</v>
      </c>
      <c r="G284" t="s">
        <v>22</v>
      </c>
      <c r="H284" t="s">
        <v>1438</v>
      </c>
      <c r="I284" t="s">
        <v>22</v>
      </c>
      <c r="J284" t="s">
        <v>2012</v>
      </c>
      <c r="K284" t="s">
        <v>23</v>
      </c>
      <c r="L284" t="s">
        <v>678</v>
      </c>
      <c r="M284" t="s">
        <v>2013</v>
      </c>
      <c r="N284" t="s">
        <v>2014</v>
      </c>
      <c r="O284" t="s">
        <v>2015</v>
      </c>
    </row>
    <row r="285" spans="1:19" x14ac:dyDescent="0.2">
      <c r="A285" t="s">
        <v>635</v>
      </c>
      <c r="C285" t="s">
        <v>712</v>
      </c>
      <c r="D285" t="s">
        <v>636</v>
      </c>
      <c r="E285" t="s">
        <v>193</v>
      </c>
      <c r="F285">
        <v>2002</v>
      </c>
      <c r="G285" t="s">
        <v>14</v>
      </c>
      <c r="H285" t="s">
        <v>665</v>
      </c>
      <c r="I285" t="s">
        <v>14</v>
      </c>
      <c r="J285" t="s">
        <v>637</v>
      </c>
      <c r="K285" t="s">
        <v>970</v>
      </c>
      <c r="L285" t="s">
        <v>8</v>
      </c>
      <c r="M285" t="s">
        <v>1663</v>
      </c>
      <c r="N285" t="s">
        <v>1664</v>
      </c>
      <c r="O285" t="s">
        <v>1665</v>
      </c>
    </row>
    <row r="286" spans="1:19" x14ac:dyDescent="0.2">
      <c r="A286" t="s">
        <v>201</v>
      </c>
      <c r="B286" t="s">
        <v>1081</v>
      </c>
      <c r="C286" t="s">
        <v>109</v>
      </c>
      <c r="D286" t="s">
        <v>1107</v>
      </c>
      <c r="E286" t="s">
        <v>193</v>
      </c>
      <c r="F286">
        <v>2006</v>
      </c>
      <c r="H286">
        <v>500000</v>
      </c>
      <c r="J286" t="s">
        <v>202</v>
      </c>
      <c r="K286" t="s">
        <v>23</v>
      </c>
      <c r="L286" t="s">
        <v>689</v>
      </c>
      <c r="M286" t="s">
        <v>1108</v>
      </c>
    </row>
    <row r="287" spans="1:19" x14ac:dyDescent="0.2">
      <c r="A287" t="s">
        <v>638</v>
      </c>
      <c r="B287" t="s">
        <v>1370</v>
      </c>
      <c r="C287" t="s">
        <v>218</v>
      </c>
      <c r="D287" t="s">
        <v>639</v>
      </c>
      <c r="E287" t="s">
        <v>193</v>
      </c>
      <c r="F287">
        <v>2009</v>
      </c>
      <c r="G287" t="s">
        <v>14</v>
      </c>
      <c r="H287">
        <v>9800000</v>
      </c>
      <c r="I287" t="s">
        <v>14</v>
      </c>
      <c r="J287" t="s">
        <v>640</v>
      </c>
      <c r="K287" t="s">
        <v>970</v>
      </c>
      <c r="L287" t="s">
        <v>8</v>
      </c>
      <c r="M287" t="s">
        <v>1372</v>
      </c>
      <c r="N287" t="s">
        <v>1148</v>
      </c>
      <c r="O287" t="s">
        <v>1370</v>
      </c>
      <c r="P287" t="s">
        <v>1557</v>
      </c>
      <c r="Q287" t="s">
        <v>1558</v>
      </c>
      <c r="R287" t="s">
        <v>411</v>
      </c>
      <c r="S287" t="s">
        <v>1559</v>
      </c>
    </row>
    <row r="288" spans="1:19" x14ac:dyDescent="0.2">
      <c r="A288" t="s">
        <v>1296</v>
      </c>
      <c r="B288" t="s">
        <v>1297</v>
      </c>
      <c r="C288" t="s">
        <v>70</v>
      </c>
      <c r="D288" t="s">
        <v>1299</v>
      </c>
      <c r="E288" t="s">
        <v>193</v>
      </c>
      <c r="F288">
        <v>2013</v>
      </c>
      <c r="G288" t="s">
        <v>22</v>
      </c>
      <c r="H288">
        <v>4400000</v>
      </c>
      <c r="I288" t="s">
        <v>22</v>
      </c>
      <c r="J288" t="s">
        <v>542</v>
      </c>
      <c r="K288" t="s">
        <v>970</v>
      </c>
      <c r="L288" t="s">
        <v>8</v>
      </c>
      <c r="M288" t="s">
        <v>1162</v>
      </c>
      <c r="N288" t="s">
        <v>1164</v>
      </c>
      <c r="O288" t="s">
        <v>1300</v>
      </c>
    </row>
    <row r="289" spans="1:19" x14ac:dyDescent="0.2">
      <c r="A289" t="s">
        <v>1144</v>
      </c>
      <c r="B289" t="s">
        <v>1136</v>
      </c>
      <c r="C289" t="s">
        <v>70</v>
      </c>
      <c r="D289" t="s">
        <v>1146</v>
      </c>
      <c r="E289" t="s">
        <v>193</v>
      </c>
      <c r="F289">
        <v>2016</v>
      </c>
      <c r="G289" t="s">
        <v>22</v>
      </c>
      <c r="H289">
        <v>562000</v>
      </c>
      <c r="I289" t="s">
        <v>22</v>
      </c>
      <c r="J289" t="s">
        <v>1147</v>
      </c>
      <c r="K289" t="s">
        <v>970</v>
      </c>
      <c r="L289" t="s">
        <v>8</v>
      </c>
      <c r="M289" t="s">
        <v>1148</v>
      </c>
      <c r="N289" t="s">
        <v>1149</v>
      </c>
      <c r="O289" t="s">
        <v>1150</v>
      </c>
      <c r="P289" t="s">
        <v>1565</v>
      </c>
      <c r="Q289" t="s">
        <v>1566</v>
      </c>
      <c r="R289" t="s">
        <v>1567</v>
      </c>
    </row>
    <row r="290" spans="1:19" x14ac:dyDescent="0.2">
      <c r="A290" t="s">
        <v>599</v>
      </c>
      <c r="C290" t="s">
        <v>21</v>
      </c>
      <c r="D290" t="s">
        <v>1644</v>
      </c>
      <c r="E290" t="s">
        <v>193</v>
      </c>
      <c r="F290">
        <v>1986</v>
      </c>
      <c r="G290" t="s">
        <v>914</v>
      </c>
      <c r="H290" t="s">
        <v>665</v>
      </c>
      <c r="I290" t="s">
        <v>914</v>
      </c>
      <c r="J290" t="s">
        <v>188</v>
      </c>
      <c r="K290" t="s">
        <v>970</v>
      </c>
      <c r="L290" t="s">
        <v>8</v>
      </c>
      <c r="M290" t="s">
        <v>1148</v>
      </c>
      <c r="N290" t="s">
        <v>1370</v>
      </c>
      <c r="O290" t="s">
        <v>1136</v>
      </c>
    </row>
    <row r="291" spans="1:19" x14ac:dyDescent="0.2">
      <c r="A291" t="s">
        <v>203</v>
      </c>
      <c r="B291" t="s">
        <v>1162</v>
      </c>
      <c r="C291" t="s">
        <v>204</v>
      </c>
      <c r="D291" t="s">
        <v>205</v>
      </c>
      <c r="E291" t="s">
        <v>844</v>
      </c>
      <c r="G291" t="s">
        <v>22</v>
      </c>
      <c r="H291">
        <v>770000</v>
      </c>
      <c r="I291" t="s">
        <v>22</v>
      </c>
      <c r="J291" t="s">
        <v>206</v>
      </c>
      <c r="K291" t="s">
        <v>970</v>
      </c>
      <c r="L291" t="s">
        <v>8</v>
      </c>
      <c r="M291" t="s">
        <v>1164</v>
      </c>
    </row>
    <row r="292" spans="1:19" x14ac:dyDescent="0.2">
      <c r="A292" t="s">
        <v>984</v>
      </c>
      <c r="B292" t="s">
        <v>26</v>
      </c>
      <c r="C292" t="s">
        <v>122</v>
      </c>
      <c r="D292" t="s">
        <v>986</v>
      </c>
      <c r="E292" t="s">
        <v>193</v>
      </c>
      <c r="F292">
        <v>2012</v>
      </c>
      <c r="G292" t="s">
        <v>160</v>
      </c>
      <c r="H292">
        <v>200000</v>
      </c>
      <c r="I292" t="s">
        <v>160</v>
      </c>
      <c r="J292" t="s">
        <v>481</v>
      </c>
      <c r="K292" t="s">
        <v>970</v>
      </c>
      <c r="L292" t="s">
        <v>8</v>
      </c>
      <c r="M292" t="s">
        <v>987</v>
      </c>
      <c r="N292" t="s">
        <v>988</v>
      </c>
      <c r="O292" t="s">
        <v>989</v>
      </c>
    </row>
    <row r="293" spans="1:19" x14ac:dyDescent="0.2">
      <c r="A293" t="s">
        <v>1668</v>
      </c>
      <c r="C293" t="s">
        <v>49</v>
      </c>
      <c r="D293" t="s">
        <v>167</v>
      </c>
      <c r="E293" t="s">
        <v>193</v>
      </c>
      <c r="F293">
        <v>2016</v>
      </c>
      <c r="G293" t="s">
        <v>14</v>
      </c>
      <c r="H293" t="s">
        <v>665</v>
      </c>
      <c r="I293" t="s">
        <v>14</v>
      </c>
      <c r="J293" t="s">
        <v>168</v>
      </c>
      <c r="K293" t="s">
        <v>970</v>
      </c>
      <c r="L293" t="s">
        <v>8</v>
      </c>
      <c r="M293" t="s">
        <v>987</v>
      </c>
      <c r="N293" t="s">
        <v>1670</v>
      </c>
      <c r="O293" t="s">
        <v>1671</v>
      </c>
      <c r="P293" t="s">
        <v>852</v>
      </c>
      <c r="Q293" t="s">
        <v>1083</v>
      </c>
    </row>
    <row r="294" spans="1:19" x14ac:dyDescent="0.2">
      <c r="A294" t="s">
        <v>365</v>
      </c>
      <c r="B294" t="s">
        <v>981</v>
      </c>
      <c r="C294" t="s">
        <v>19</v>
      </c>
      <c r="D294" t="s">
        <v>366</v>
      </c>
      <c r="E294" t="s">
        <v>193</v>
      </c>
      <c r="F294">
        <v>2011</v>
      </c>
      <c r="G294" t="s">
        <v>31</v>
      </c>
      <c r="H294">
        <v>294000</v>
      </c>
      <c r="I294" t="s">
        <v>31</v>
      </c>
      <c r="J294" t="s">
        <v>15</v>
      </c>
      <c r="K294" t="s">
        <v>970</v>
      </c>
      <c r="L294" t="s">
        <v>8</v>
      </c>
      <c r="M294" t="s">
        <v>1031</v>
      </c>
      <c r="N294" t="s">
        <v>1032</v>
      </c>
      <c r="O294" t="s">
        <v>1033</v>
      </c>
      <c r="P294" t="s">
        <v>1580</v>
      </c>
    </row>
    <row r="295" spans="1:19" x14ac:dyDescent="0.2">
      <c r="A295" t="s">
        <v>543</v>
      </c>
      <c r="B295" t="s">
        <v>975</v>
      </c>
      <c r="C295" t="s">
        <v>21</v>
      </c>
      <c r="D295" t="s">
        <v>544</v>
      </c>
      <c r="E295" t="s">
        <v>193</v>
      </c>
      <c r="F295">
        <v>2003</v>
      </c>
      <c r="H295">
        <v>600000</v>
      </c>
      <c r="J295" t="s">
        <v>15</v>
      </c>
      <c r="K295" t="s">
        <v>970</v>
      </c>
      <c r="L295" t="s">
        <v>8</v>
      </c>
      <c r="M295" t="s">
        <v>1031</v>
      </c>
      <c r="N295" t="s">
        <v>988</v>
      </c>
      <c r="O295" t="s">
        <v>981</v>
      </c>
      <c r="P295" t="s">
        <v>692</v>
      </c>
      <c r="Q295" t="s">
        <v>693</v>
      </c>
      <c r="R295" t="s">
        <v>1110</v>
      </c>
      <c r="S295" t="s">
        <v>1582</v>
      </c>
    </row>
    <row r="296" spans="1:19" x14ac:dyDescent="0.2">
      <c r="A296" t="s">
        <v>1131</v>
      </c>
      <c r="B296" t="s">
        <v>1132</v>
      </c>
      <c r="C296" t="s">
        <v>145</v>
      </c>
      <c r="D296" t="s">
        <v>1134</v>
      </c>
      <c r="E296" t="s">
        <v>193</v>
      </c>
      <c r="F296">
        <v>2016</v>
      </c>
      <c r="G296" t="s">
        <v>22</v>
      </c>
      <c r="H296">
        <v>500000</v>
      </c>
      <c r="I296" t="s">
        <v>22</v>
      </c>
      <c r="J296" t="s">
        <v>1135</v>
      </c>
      <c r="K296" t="s">
        <v>9</v>
      </c>
      <c r="L296" t="s">
        <v>678</v>
      </c>
      <c r="M296" t="s">
        <v>1136</v>
      </c>
      <c r="P296" t="s">
        <v>699</v>
      </c>
      <c r="Q296" t="s">
        <v>700</v>
      </c>
      <c r="R296" t="s">
        <v>701</v>
      </c>
      <c r="S296" t="s">
        <v>1584</v>
      </c>
    </row>
    <row r="297" spans="1:19" x14ac:dyDescent="0.2">
      <c r="A297" t="s">
        <v>626</v>
      </c>
      <c r="C297" t="s">
        <v>109</v>
      </c>
      <c r="D297" t="s">
        <v>1660</v>
      </c>
      <c r="E297" t="s">
        <v>193</v>
      </c>
      <c r="F297">
        <v>2012</v>
      </c>
      <c r="G297" t="s">
        <v>627</v>
      </c>
      <c r="H297" t="s">
        <v>665</v>
      </c>
      <c r="I297" t="s">
        <v>627</v>
      </c>
      <c r="J297" t="s">
        <v>628</v>
      </c>
      <c r="K297" t="s">
        <v>970</v>
      </c>
      <c r="L297" t="s">
        <v>8</v>
      </c>
      <c r="M297" t="s">
        <v>1136</v>
      </c>
      <c r="N297" t="s">
        <v>1372</v>
      </c>
      <c r="O297" t="s">
        <v>1661</v>
      </c>
    </row>
    <row r="298" spans="1:19" x14ac:dyDescent="0.2">
      <c r="A298" t="s">
        <v>472</v>
      </c>
      <c r="C298" t="s">
        <v>64</v>
      </c>
      <c r="D298" t="s">
        <v>1587</v>
      </c>
      <c r="E298" t="s">
        <v>193</v>
      </c>
      <c r="F298">
        <v>2014</v>
      </c>
      <c r="G298" t="s">
        <v>14</v>
      </c>
      <c r="H298" t="s">
        <v>665</v>
      </c>
      <c r="I298" t="s">
        <v>14</v>
      </c>
      <c r="J298" t="s">
        <v>473</v>
      </c>
      <c r="K298" t="s">
        <v>970</v>
      </c>
      <c r="L298" t="s">
        <v>8</v>
      </c>
      <c r="M298" t="s">
        <v>1588</v>
      </c>
      <c r="N298" t="s">
        <v>1589</v>
      </c>
      <c r="O298" t="s">
        <v>1162</v>
      </c>
    </row>
    <row r="299" spans="1:19" x14ac:dyDescent="0.2">
      <c r="A299" t="s">
        <v>1157</v>
      </c>
      <c r="B299" t="s">
        <v>988</v>
      </c>
      <c r="C299" t="s">
        <v>109</v>
      </c>
      <c r="D299" t="s">
        <v>1158</v>
      </c>
      <c r="E299" t="s">
        <v>193</v>
      </c>
      <c r="F299">
        <v>2011</v>
      </c>
      <c r="G299" t="s">
        <v>31</v>
      </c>
      <c r="H299">
        <v>600000</v>
      </c>
      <c r="I299" t="s">
        <v>31</v>
      </c>
      <c r="J299" t="s">
        <v>15</v>
      </c>
      <c r="K299" t="s">
        <v>970</v>
      </c>
      <c r="L299" t="s">
        <v>8</v>
      </c>
      <c r="M299" t="s">
        <v>988</v>
      </c>
      <c r="N299" t="s">
        <v>968</v>
      </c>
      <c r="O299" t="s">
        <v>981</v>
      </c>
    </row>
    <row r="300" spans="1:19" x14ac:dyDescent="0.2">
      <c r="A300" t="s">
        <v>521</v>
      </c>
      <c r="C300" t="s">
        <v>145</v>
      </c>
      <c r="D300" t="s">
        <v>522</v>
      </c>
      <c r="E300" t="s">
        <v>193</v>
      </c>
      <c r="F300">
        <v>2013</v>
      </c>
      <c r="G300" t="s">
        <v>52</v>
      </c>
      <c r="H300" t="s">
        <v>665</v>
      </c>
      <c r="I300" t="s">
        <v>52</v>
      </c>
      <c r="J300" t="s">
        <v>188</v>
      </c>
      <c r="K300" t="s">
        <v>970</v>
      </c>
      <c r="L300" t="s">
        <v>8</v>
      </c>
      <c r="M300" t="s">
        <v>988</v>
      </c>
      <c r="N300" t="s">
        <v>968</v>
      </c>
      <c r="O300" t="s">
        <v>981</v>
      </c>
    </row>
    <row r="301" spans="1:19" x14ac:dyDescent="0.2">
      <c r="A301" t="s">
        <v>551</v>
      </c>
      <c r="B301" t="s">
        <v>1172</v>
      </c>
      <c r="C301" t="s">
        <v>122</v>
      </c>
      <c r="D301" t="s">
        <v>1173</v>
      </c>
      <c r="E301" t="s">
        <v>193</v>
      </c>
      <c r="F301">
        <v>2015</v>
      </c>
      <c r="G301" t="s">
        <v>22</v>
      </c>
      <c r="H301">
        <v>944500</v>
      </c>
      <c r="I301" t="s">
        <v>22</v>
      </c>
      <c r="J301" t="s">
        <v>188</v>
      </c>
      <c r="K301" t="s">
        <v>970</v>
      </c>
      <c r="L301" t="s">
        <v>8</v>
      </c>
      <c r="M301" t="s">
        <v>1174</v>
      </c>
      <c r="N301" t="s">
        <v>968</v>
      </c>
      <c r="O301" t="s">
        <v>1175</v>
      </c>
    </row>
    <row r="302" spans="1:19" x14ac:dyDescent="0.2">
      <c r="A302" t="s">
        <v>381</v>
      </c>
      <c r="B302" t="s">
        <v>968</v>
      </c>
      <c r="C302" t="s">
        <v>24</v>
      </c>
      <c r="D302" t="s">
        <v>382</v>
      </c>
      <c r="E302" t="s">
        <v>193</v>
      </c>
      <c r="F302">
        <v>2016</v>
      </c>
      <c r="G302" t="s">
        <v>31</v>
      </c>
      <c r="H302">
        <v>170000</v>
      </c>
      <c r="I302" t="s">
        <v>31</v>
      </c>
      <c r="J302" t="s">
        <v>15</v>
      </c>
      <c r="K302" t="s">
        <v>970</v>
      </c>
      <c r="L302" t="s">
        <v>8</v>
      </c>
      <c r="M302" t="s">
        <v>971</v>
      </c>
      <c r="N302" t="s">
        <v>968</v>
      </c>
      <c r="O302" t="s">
        <v>972</v>
      </c>
    </row>
    <row r="303" spans="1:19" x14ac:dyDescent="0.2">
      <c r="A303" t="s">
        <v>1888</v>
      </c>
      <c r="B303" t="s">
        <v>1889</v>
      </c>
      <c r="C303" t="s">
        <v>44</v>
      </c>
      <c r="D303" t="s">
        <v>1891</v>
      </c>
      <c r="E303" t="s">
        <v>193</v>
      </c>
      <c r="F303">
        <v>2013</v>
      </c>
      <c r="G303" t="s">
        <v>14</v>
      </c>
      <c r="H303" t="s">
        <v>1438</v>
      </c>
      <c r="I303" t="s">
        <v>14</v>
      </c>
      <c r="J303" t="s">
        <v>1892</v>
      </c>
      <c r="K303" t="s">
        <v>970</v>
      </c>
      <c r="L303" t="s">
        <v>8</v>
      </c>
      <c r="M303" t="s">
        <v>1893</v>
      </c>
      <c r="N303" t="s">
        <v>1894</v>
      </c>
      <c r="O303" t="s">
        <v>1895</v>
      </c>
    </row>
    <row r="304" spans="1:19" x14ac:dyDescent="0.2">
      <c r="A304" t="s">
        <v>61</v>
      </c>
      <c r="B304" t="s">
        <v>975</v>
      </c>
      <c r="C304" t="s">
        <v>19</v>
      </c>
      <c r="D304" t="s">
        <v>62</v>
      </c>
      <c r="E304" t="s">
        <v>193</v>
      </c>
      <c r="F304">
        <v>2011</v>
      </c>
      <c r="G304" t="s">
        <v>31</v>
      </c>
      <c r="H304">
        <v>180000</v>
      </c>
      <c r="I304" t="s">
        <v>31</v>
      </c>
      <c r="J304" t="s">
        <v>15</v>
      </c>
      <c r="K304" t="s">
        <v>970</v>
      </c>
      <c r="L304" t="s">
        <v>8</v>
      </c>
      <c r="M304" t="s">
        <v>968</v>
      </c>
    </row>
    <row r="305" spans="1:19" x14ac:dyDescent="0.2">
      <c r="A305" t="s">
        <v>527</v>
      </c>
      <c r="B305" t="s">
        <v>988</v>
      </c>
      <c r="C305" t="s">
        <v>21</v>
      </c>
      <c r="D305" t="s">
        <v>1117</v>
      </c>
      <c r="E305" t="s">
        <v>193</v>
      </c>
      <c r="F305">
        <v>2014</v>
      </c>
      <c r="G305" t="s">
        <v>22</v>
      </c>
      <c r="H305">
        <v>500000</v>
      </c>
      <c r="I305" t="s">
        <v>22</v>
      </c>
      <c r="J305" t="s">
        <v>528</v>
      </c>
      <c r="K305" t="s">
        <v>970</v>
      </c>
      <c r="L305" t="s">
        <v>8</v>
      </c>
      <c r="M305" t="s">
        <v>968</v>
      </c>
      <c r="P305" t="s">
        <v>1418</v>
      </c>
      <c r="S305" t="s">
        <v>1592</v>
      </c>
    </row>
    <row r="306" spans="1:19" x14ac:dyDescent="0.2">
      <c r="A306" t="s">
        <v>551</v>
      </c>
      <c r="B306" t="s">
        <v>1536</v>
      </c>
      <c r="C306" t="s">
        <v>24</v>
      </c>
      <c r="D306" t="s">
        <v>1537</v>
      </c>
      <c r="E306" t="s">
        <v>193</v>
      </c>
      <c r="F306">
        <v>2015</v>
      </c>
      <c r="G306" t="s">
        <v>25</v>
      </c>
      <c r="H306" t="s">
        <v>676</v>
      </c>
      <c r="I306" t="s">
        <v>25</v>
      </c>
      <c r="J306" t="s">
        <v>15</v>
      </c>
      <c r="K306" t="s">
        <v>970</v>
      </c>
      <c r="L306" t="s">
        <v>8</v>
      </c>
      <c r="M306" t="s">
        <v>968</v>
      </c>
      <c r="N306" t="s">
        <v>981</v>
      </c>
      <c r="O306" t="s">
        <v>980</v>
      </c>
    </row>
    <row r="307" spans="1:19" x14ac:dyDescent="0.2">
      <c r="A307" t="s">
        <v>348</v>
      </c>
      <c r="C307" t="s">
        <v>145</v>
      </c>
      <c r="D307" t="s">
        <v>349</v>
      </c>
      <c r="E307" t="s">
        <v>6</v>
      </c>
      <c r="G307" t="s">
        <v>914</v>
      </c>
      <c r="H307" t="s">
        <v>676</v>
      </c>
      <c r="I307" t="s">
        <v>914</v>
      </c>
      <c r="J307" t="s">
        <v>15</v>
      </c>
      <c r="K307" t="s">
        <v>970</v>
      </c>
      <c r="L307" t="s">
        <v>8</v>
      </c>
      <c r="M307" t="s">
        <v>968</v>
      </c>
    </row>
    <row r="308" spans="1:19" x14ac:dyDescent="0.2">
      <c r="A308" t="s">
        <v>524</v>
      </c>
      <c r="B308" t="s">
        <v>988</v>
      </c>
      <c r="C308" t="s">
        <v>109</v>
      </c>
      <c r="D308" t="s">
        <v>1626</v>
      </c>
      <c r="E308" t="s">
        <v>193</v>
      </c>
      <c r="F308">
        <v>2011</v>
      </c>
      <c r="G308" t="s">
        <v>22</v>
      </c>
      <c r="H308" t="s">
        <v>665</v>
      </c>
      <c r="I308" t="s">
        <v>22</v>
      </c>
      <c r="J308" t="s">
        <v>188</v>
      </c>
      <c r="K308" t="s">
        <v>970</v>
      </c>
      <c r="L308" t="s">
        <v>8</v>
      </c>
      <c r="M308" t="s">
        <v>968</v>
      </c>
      <c r="N308" t="s">
        <v>981</v>
      </c>
      <c r="O308" t="s">
        <v>1301</v>
      </c>
    </row>
    <row r="309" spans="1:19" x14ac:dyDescent="0.2">
      <c r="A309" t="s">
        <v>549</v>
      </c>
      <c r="B309" t="s">
        <v>975</v>
      </c>
      <c r="C309" t="s">
        <v>357</v>
      </c>
      <c r="D309" t="s">
        <v>550</v>
      </c>
      <c r="E309" t="s">
        <v>193</v>
      </c>
      <c r="F309">
        <v>2013</v>
      </c>
      <c r="G309" t="s">
        <v>31</v>
      </c>
      <c r="H309" t="s">
        <v>1496</v>
      </c>
      <c r="I309" t="s">
        <v>31</v>
      </c>
      <c r="J309" t="s">
        <v>15</v>
      </c>
      <c r="K309" t="s">
        <v>970</v>
      </c>
      <c r="L309" t="s">
        <v>8</v>
      </c>
      <c r="M309" t="s">
        <v>968</v>
      </c>
      <c r="N309" t="s">
        <v>981</v>
      </c>
    </row>
    <row r="310" spans="1:19" x14ac:dyDescent="0.2">
      <c r="A310" t="s">
        <v>159</v>
      </c>
      <c r="C310" t="s">
        <v>712</v>
      </c>
      <c r="D310" t="s">
        <v>1205</v>
      </c>
      <c r="E310" t="s">
        <v>193</v>
      </c>
      <c r="F310">
        <v>2016</v>
      </c>
      <c r="G310" t="s">
        <v>160</v>
      </c>
      <c r="H310">
        <v>1600000</v>
      </c>
      <c r="I310" t="s">
        <v>160</v>
      </c>
      <c r="J310" t="s">
        <v>161</v>
      </c>
      <c r="K310" t="s">
        <v>970</v>
      </c>
      <c r="L310" t="s">
        <v>8</v>
      </c>
      <c r="M310" t="s">
        <v>1206</v>
      </c>
      <c r="N310" t="s">
        <v>1207</v>
      </c>
    </row>
    <row r="311" spans="1:19" x14ac:dyDescent="0.2">
      <c r="A311" t="s">
        <v>143</v>
      </c>
      <c r="B311" t="s">
        <v>975</v>
      </c>
      <c r="C311" t="s">
        <v>17</v>
      </c>
      <c r="D311" t="s">
        <v>144</v>
      </c>
      <c r="E311" t="s">
        <v>193</v>
      </c>
      <c r="F311">
        <v>2016</v>
      </c>
      <c r="H311" t="s">
        <v>1525</v>
      </c>
      <c r="J311" t="s">
        <v>15</v>
      </c>
      <c r="K311" t="s">
        <v>970</v>
      </c>
      <c r="L311" t="s">
        <v>8</v>
      </c>
      <c r="M311" t="s">
        <v>981</v>
      </c>
      <c r="P311" t="s">
        <v>1600</v>
      </c>
      <c r="Q311" t="s">
        <v>1601</v>
      </c>
      <c r="R311" t="s">
        <v>1602</v>
      </c>
      <c r="S311" t="s">
        <v>1603</v>
      </c>
    </row>
    <row r="312" spans="1:19" x14ac:dyDescent="0.2">
      <c r="A312" t="s">
        <v>1547</v>
      </c>
      <c r="B312" t="s">
        <v>975</v>
      </c>
      <c r="C312" t="s">
        <v>145</v>
      </c>
      <c r="D312" t="s">
        <v>146</v>
      </c>
      <c r="E312" t="s">
        <v>193</v>
      </c>
      <c r="F312">
        <v>2016</v>
      </c>
      <c r="G312" t="s">
        <v>914</v>
      </c>
      <c r="H312" t="s">
        <v>1525</v>
      </c>
      <c r="I312" t="s">
        <v>914</v>
      </c>
      <c r="J312" t="s">
        <v>15</v>
      </c>
      <c r="K312" t="s">
        <v>970</v>
      </c>
      <c r="L312" t="s">
        <v>8</v>
      </c>
      <c r="M312" t="s">
        <v>981</v>
      </c>
    </row>
    <row r="313" spans="1:19" x14ac:dyDescent="0.2">
      <c r="A313" t="s">
        <v>1597</v>
      </c>
      <c r="B313" t="s">
        <v>981</v>
      </c>
      <c r="C313" t="s">
        <v>122</v>
      </c>
      <c r="D313" t="s">
        <v>1598</v>
      </c>
      <c r="E313" t="s">
        <v>193</v>
      </c>
      <c r="F313">
        <v>2016</v>
      </c>
      <c r="G313" t="s">
        <v>914</v>
      </c>
      <c r="H313" t="s">
        <v>1525</v>
      </c>
      <c r="I313" t="s">
        <v>914</v>
      </c>
      <c r="J313" t="s">
        <v>15</v>
      </c>
      <c r="K313" t="s">
        <v>970</v>
      </c>
      <c r="L313" t="s">
        <v>8</v>
      </c>
      <c r="M313" t="s">
        <v>981</v>
      </c>
    </row>
    <row r="314" spans="1:19" x14ac:dyDescent="0.2">
      <c r="A314" t="s">
        <v>1693</v>
      </c>
      <c r="B314" t="s">
        <v>981</v>
      </c>
      <c r="C314" t="s">
        <v>218</v>
      </c>
      <c r="D314" t="s">
        <v>1694</v>
      </c>
      <c r="E314" t="s">
        <v>157</v>
      </c>
      <c r="F314">
        <v>2016</v>
      </c>
      <c r="G314" t="s">
        <v>1695</v>
      </c>
      <c r="H314" t="s">
        <v>1430</v>
      </c>
      <c r="I314" t="s">
        <v>1695</v>
      </c>
      <c r="J314" t="s">
        <v>1696</v>
      </c>
      <c r="K314" t="s">
        <v>970</v>
      </c>
      <c r="L314" t="s">
        <v>8</v>
      </c>
      <c r="M314" t="s">
        <v>981</v>
      </c>
      <c r="N314" t="s">
        <v>1697</v>
      </c>
      <c r="O314" t="s">
        <v>1698</v>
      </c>
    </row>
    <row r="315" spans="1:19" x14ac:dyDescent="0.2">
      <c r="A315" t="s">
        <v>1574</v>
      </c>
      <c r="B315" t="s">
        <v>1575</v>
      </c>
      <c r="C315" t="s">
        <v>64</v>
      </c>
      <c r="D315" t="s">
        <v>1577</v>
      </c>
      <c r="E315" t="s">
        <v>193</v>
      </c>
      <c r="F315">
        <v>2008</v>
      </c>
      <c r="G315" t="s">
        <v>22</v>
      </c>
      <c r="H315" t="s">
        <v>676</v>
      </c>
      <c r="I315" t="s">
        <v>22</v>
      </c>
      <c r="J315" t="s">
        <v>432</v>
      </c>
      <c r="K315" t="s">
        <v>9</v>
      </c>
      <c r="L315" t="s">
        <v>667</v>
      </c>
      <c r="M315" t="s">
        <v>1576</v>
      </c>
      <c r="N315" t="s">
        <v>1578</v>
      </c>
      <c r="O315" t="s">
        <v>1579</v>
      </c>
      <c r="P315" t="s">
        <v>725</v>
      </c>
      <c r="Q315" t="s">
        <v>701</v>
      </c>
      <c r="R315" t="s">
        <v>707</v>
      </c>
      <c r="S315" t="s">
        <v>1611</v>
      </c>
    </row>
    <row r="316" spans="1:19" x14ac:dyDescent="0.2">
      <c r="A316" t="s">
        <v>552</v>
      </c>
      <c r="B316" t="s">
        <v>1252</v>
      </c>
      <c r="C316" t="s">
        <v>49</v>
      </c>
      <c r="D316" t="s">
        <v>553</v>
      </c>
      <c r="E316" t="s">
        <v>193</v>
      </c>
      <c r="F316">
        <v>2010</v>
      </c>
      <c r="G316" t="s">
        <v>14</v>
      </c>
      <c r="H316">
        <v>3000000</v>
      </c>
      <c r="I316" t="s">
        <v>14</v>
      </c>
      <c r="J316" t="s">
        <v>554</v>
      </c>
      <c r="K316" t="s">
        <v>84</v>
      </c>
      <c r="L316" t="s">
        <v>667</v>
      </c>
      <c r="M316" t="s">
        <v>1253</v>
      </c>
      <c r="N316" t="s">
        <v>1254</v>
      </c>
    </row>
    <row r="317" spans="1:19" x14ac:dyDescent="0.2">
      <c r="A317" t="s">
        <v>555</v>
      </c>
      <c r="B317" t="s">
        <v>1252</v>
      </c>
      <c r="C317" t="s">
        <v>712</v>
      </c>
      <c r="D317" t="s">
        <v>556</v>
      </c>
      <c r="E317" t="s">
        <v>193</v>
      </c>
      <c r="F317">
        <v>2007</v>
      </c>
      <c r="G317" t="s">
        <v>14</v>
      </c>
      <c r="H317">
        <v>10000000</v>
      </c>
      <c r="I317" t="s">
        <v>14</v>
      </c>
      <c r="J317" t="s">
        <v>554</v>
      </c>
      <c r="K317" t="s">
        <v>84</v>
      </c>
      <c r="L317" t="s">
        <v>667</v>
      </c>
      <c r="M317" t="s">
        <v>1253</v>
      </c>
      <c r="N317" t="s">
        <v>1254</v>
      </c>
      <c r="O317" t="s">
        <v>1376</v>
      </c>
    </row>
    <row r="318" spans="1:19" x14ac:dyDescent="0.2">
      <c r="A318" t="s">
        <v>608</v>
      </c>
      <c r="B318" t="s">
        <v>915</v>
      </c>
      <c r="C318" t="s">
        <v>21</v>
      </c>
      <c r="D318" t="s">
        <v>609</v>
      </c>
      <c r="E318" t="s">
        <v>193</v>
      </c>
      <c r="F318">
        <v>2010</v>
      </c>
      <c r="G318" t="s">
        <v>14</v>
      </c>
      <c r="H318" t="s">
        <v>665</v>
      </c>
      <c r="I318" t="s">
        <v>14</v>
      </c>
      <c r="J318" t="s">
        <v>610</v>
      </c>
      <c r="K318" t="s">
        <v>84</v>
      </c>
      <c r="L318" t="s">
        <v>667</v>
      </c>
      <c r="M318" t="s">
        <v>1253</v>
      </c>
      <c r="N318" t="s">
        <v>916</v>
      </c>
      <c r="O318" t="s">
        <v>1254</v>
      </c>
    </row>
    <row r="319" spans="1:19" x14ac:dyDescent="0.2">
      <c r="A319" t="s">
        <v>69</v>
      </c>
      <c r="B319" t="s">
        <v>807</v>
      </c>
      <c r="C319" t="s">
        <v>64</v>
      </c>
      <c r="D319" t="s">
        <v>808</v>
      </c>
      <c r="E319" t="s">
        <v>193</v>
      </c>
      <c r="F319">
        <v>2012</v>
      </c>
      <c r="H319">
        <v>19332</v>
      </c>
      <c r="J319" t="s">
        <v>67</v>
      </c>
      <c r="K319" t="s">
        <v>12</v>
      </c>
      <c r="L319" t="s">
        <v>667</v>
      </c>
      <c r="M319" t="s">
        <v>805</v>
      </c>
    </row>
    <row r="320" spans="1:19" x14ac:dyDescent="0.2">
      <c r="A320" t="s">
        <v>1674</v>
      </c>
      <c r="B320" t="s">
        <v>807</v>
      </c>
      <c r="C320" t="s">
        <v>64</v>
      </c>
      <c r="D320" t="s">
        <v>68</v>
      </c>
      <c r="E320" t="s">
        <v>193</v>
      </c>
      <c r="F320">
        <v>2015</v>
      </c>
      <c r="H320" t="s">
        <v>665</v>
      </c>
      <c r="J320" t="s">
        <v>67</v>
      </c>
      <c r="K320" t="s">
        <v>12</v>
      </c>
      <c r="L320" t="s">
        <v>667</v>
      </c>
      <c r="M320" t="s">
        <v>805</v>
      </c>
    </row>
    <row r="321" spans="1:18" x14ac:dyDescent="0.2">
      <c r="A321" t="s">
        <v>1675</v>
      </c>
      <c r="B321" t="s">
        <v>807</v>
      </c>
      <c r="C321" t="s">
        <v>64</v>
      </c>
      <c r="D321" t="s">
        <v>1676</v>
      </c>
      <c r="E321" t="s">
        <v>193</v>
      </c>
      <c r="F321">
        <v>2015</v>
      </c>
      <c r="H321" t="s">
        <v>665</v>
      </c>
      <c r="J321" t="s">
        <v>67</v>
      </c>
      <c r="K321" t="s">
        <v>12</v>
      </c>
      <c r="L321" t="s">
        <v>667</v>
      </c>
      <c r="M321" t="s">
        <v>805</v>
      </c>
      <c r="P321" t="s">
        <v>42</v>
      </c>
    </row>
    <row r="322" spans="1:18" x14ac:dyDescent="0.2">
      <c r="A322" t="s">
        <v>1678</v>
      </c>
      <c r="C322" t="s">
        <v>64</v>
      </c>
      <c r="D322" t="s">
        <v>1679</v>
      </c>
      <c r="E322" t="s">
        <v>193</v>
      </c>
      <c r="F322">
        <v>2015</v>
      </c>
      <c r="H322" t="s">
        <v>1496</v>
      </c>
      <c r="J322" t="s">
        <v>67</v>
      </c>
      <c r="K322" t="s">
        <v>12</v>
      </c>
      <c r="L322" t="s">
        <v>667</v>
      </c>
      <c r="M322" t="s">
        <v>805</v>
      </c>
    </row>
    <row r="323" spans="1:18" x14ac:dyDescent="0.2">
      <c r="A323" t="s">
        <v>1486</v>
      </c>
      <c r="B323" t="s">
        <v>738</v>
      </c>
      <c r="C323" t="s">
        <v>37</v>
      </c>
      <c r="D323" t="s">
        <v>230</v>
      </c>
      <c r="E323" t="s">
        <v>193</v>
      </c>
      <c r="F323">
        <v>2013</v>
      </c>
      <c r="G323" t="s">
        <v>22</v>
      </c>
      <c r="H323" t="s">
        <v>665</v>
      </c>
      <c r="I323" t="s">
        <v>22</v>
      </c>
      <c r="J323" t="s">
        <v>773</v>
      </c>
      <c r="K323" t="s">
        <v>12</v>
      </c>
      <c r="L323" t="s">
        <v>689</v>
      </c>
      <c r="M323" t="s">
        <v>740</v>
      </c>
    </row>
    <row r="324" spans="1:18" x14ac:dyDescent="0.2">
      <c r="A324" t="s">
        <v>517</v>
      </c>
      <c r="C324" t="s">
        <v>109</v>
      </c>
      <c r="D324" t="s">
        <v>1616</v>
      </c>
      <c r="E324" t="s">
        <v>193</v>
      </c>
      <c r="F324">
        <v>2015</v>
      </c>
      <c r="G324" t="s">
        <v>31</v>
      </c>
      <c r="H324" t="s">
        <v>665</v>
      </c>
      <c r="I324" t="s">
        <v>31</v>
      </c>
      <c r="J324" t="s">
        <v>485</v>
      </c>
      <c r="K324" t="s">
        <v>106</v>
      </c>
      <c r="L324" t="s">
        <v>667</v>
      </c>
      <c r="M324" t="s">
        <v>785</v>
      </c>
      <c r="N324" t="s">
        <v>1338</v>
      </c>
      <c r="O324" t="s">
        <v>1340</v>
      </c>
    </row>
    <row r="325" spans="1:18" x14ac:dyDescent="0.2">
      <c r="A325" t="s">
        <v>537</v>
      </c>
      <c r="C325" t="s">
        <v>35</v>
      </c>
      <c r="D325" t="s">
        <v>1628</v>
      </c>
      <c r="E325" t="s">
        <v>193</v>
      </c>
      <c r="F325">
        <v>2016</v>
      </c>
      <c r="G325" t="s">
        <v>52</v>
      </c>
      <c r="H325" t="s">
        <v>665</v>
      </c>
      <c r="I325" t="s">
        <v>52</v>
      </c>
      <c r="J325" t="s">
        <v>485</v>
      </c>
      <c r="K325" t="s">
        <v>106</v>
      </c>
      <c r="L325" t="s">
        <v>667</v>
      </c>
      <c r="M325" t="s">
        <v>785</v>
      </c>
      <c r="N325" t="s">
        <v>786</v>
      </c>
      <c r="O325" t="s">
        <v>1338</v>
      </c>
    </row>
    <row r="326" spans="1:18" x14ac:dyDescent="0.2">
      <c r="A326" t="s">
        <v>538</v>
      </c>
      <c r="C326" t="s">
        <v>21</v>
      </c>
      <c r="D326" t="s">
        <v>1629</v>
      </c>
      <c r="E326" t="s">
        <v>193</v>
      </c>
      <c r="F326">
        <v>2007</v>
      </c>
      <c r="G326" t="s">
        <v>52</v>
      </c>
      <c r="H326" t="s">
        <v>665</v>
      </c>
      <c r="I326" t="s">
        <v>52</v>
      </c>
      <c r="J326" t="s">
        <v>485</v>
      </c>
      <c r="K326" t="s">
        <v>106</v>
      </c>
      <c r="L326" t="s">
        <v>667</v>
      </c>
      <c r="M326" t="s">
        <v>785</v>
      </c>
      <c r="N326" t="s">
        <v>786</v>
      </c>
      <c r="O326" t="s">
        <v>1186</v>
      </c>
      <c r="P326" t="s">
        <v>1023</v>
      </c>
      <c r="Q326" t="s">
        <v>148</v>
      </c>
    </row>
    <row r="327" spans="1:18" x14ac:dyDescent="0.2">
      <c r="A327" t="s">
        <v>897</v>
      </c>
      <c r="B327" t="s">
        <v>778</v>
      </c>
      <c r="C327" t="s">
        <v>70</v>
      </c>
      <c r="D327" t="s">
        <v>899</v>
      </c>
      <c r="E327" t="s">
        <v>193</v>
      </c>
      <c r="F327">
        <v>2005</v>
      </c>
      <c r="H327">
        <v>80000</v>
      </c>
      <c r="J327" t="s">
        <v>900</v>
      </c>
      <c r="K327" t="s">
        <v>46</v>
      </c>
      <c r="L327" t="s">
        <v>802</v>
      </c>
      <c r="M327" t="s">
        <v>898</v>
      </c>
      <c r="N327" t="s">
        <v>402</v>
      </c>
    </row>
    <row r="328" spans="1:18" x14ac:dyDescent="0.2">
      <c r="A328" t="s">
        <v>1066</v>
      </c>
      <c r="B328" t="s">
        <v>1067</v>
      </c>
      <c r="C328" t="s">
        <v>132</v>
      </c>
      <c r="D328" t="s">
        <v>1068</v>
      </c>
      <c r="E328" t="s">
        <v>193</v>
      </c>
      <c r="F328">
        <v>2014</v>
      </c>
      <c r="G328" t="s">
        <v>22</v>
      </c>
      <c r="H328">
        <v>345000</v>
      </c>
      <c r="I328" t="s">
        <v>22</v>
      </c>
      <c r="J328" t="s">
        <v>900</v>
      </c>
      <c r="K328" t="s">
        <v>46</v>
      </c>
      <c r="L328" t="s">
        <v>802</v>
      </c>
      <c r="M328" t="s">
        <v>1069</v>
      </c>
      <c r="N328" t="s">
        <v>1070</v>
      </c>
    </row>
    <row r="329" spans="1:18" x14ac:dyDescent="0.2">
      <c r="A329" t="s">
        <v>13</v>
      </c>
      <c r="B329" t="s">
        <v>975</v>
      </c>
      <c r="C329" t="s">
        <v>11</v>
      </c>
      <c r="D329" t="s">
        <v>979</v>
      </c>
      <c r="E329" t="s">
        <v>193</v>
      </c>
      <c r="F329">
        <v>2006</v>
      </c>
      <c r="G329" t="s">
        <v>14</v>
      </c>
      <c r="H329">
        <v>200000</v>
      </c>
      <c r="I329" t="s">
        <v>14</v>
      </c>
      <c r="J329" t="s">
        <v>15</v>
      </c>
      <c r="K329" t="s">
        <v>970</v>
      </c>
      <c r="L329" t="s">
        <v>8</v>
      </c>
      <c r="M329" t="s">
        <v>980</v>
      </c>
      <c r="N329" t="s">
        <v>981</v>
      </c>
      <c r="P329" t="s">
        <v>148</v>
      </c>
    </row>
    <row r="330" spans="1:18" x14ac:dyDescent="0.2">
      <c r="A330" t="s">
        <v>346</v>
      </c>
      <c r="C330" t="s">
        <v>145</v>
      </c>
      <c r="D330" t="s">
        <v>1143</v>
      </c>
      <c r="E330" t="s">
        <v>193</v>
      </c>
      <c r="F330">
        <v>2012</v>
      </c>
      <c r="G330" t="s">
        <v>31</v>
      </c>
      <c r="H330">
        <v>520000</v>
      </c>
      <c r="I330" t="s">
        <v>31</v>
      </c>
      <c r="J330" t="s">
        <v>15</v>
      </c>
      <c r="K330" t="s">
        <v>970</v>
      </c>
      <c r="L330" t="s">
        <v>8</v>
      </c>
      <c r="M330" t="s">
        <v>980</v>
      </c>
      <c r="N330" t="s">
        <v>968</v>
      </c>
      <c r="O330" t="s">
        <v>981</v>
      </c>
    </row>
    <row r="331" spans="1:18" x14ac:dyDescent="0.2">
      <c r="A331" t="s">
        <v>18</v>
      </c>
      <c r="B331" t="s">
        <v>975</v>
      </c>
      <c r="C331" t="s">
        <v>19</v>
      </c>
      <c r="D331" t="s">
        <v>20</v>
      </c>
      <c r="E331" t="s">
        <v>844</v>
      </c>
      <c r="G331" t="s">
        <v>14</v>
      </c>
      <c r="H331" t="s">
        <v>1496</v>
      </c>
      <c r="I331" t="s">
        <v>14</v>
      </c>
      <c r="J331" t="s">
        <v>15</v>
      </c>
      <c r="K331" t="s">
        <v>970</v>
      </c>
      <c r="L331" t="s">
        <v>8</v>
      </c>
      <c r="M331" t="s">
        <v>980</v>
      </c>
      <c r="N331" t="s">
        <v>968</v>
      </c>
      <c r="O331" t="s">
        <v>981</v>
      </c>
      <c r="P331" t="s">
        <v>412</v>
      </c>
    </row>
    <row r="332" spans="1:18" x14ac:dyDescent="0.2">
      <c r="A332" t="s">
        <v>510</v>
      </c>
      <c r="B332" t="s">
        <v>981</v>
      </c>
      <c r="C332" t="s">
        <v>37</v>
      </c>
      <c r="D332" t="s">
        <v>1199</v>
      </c>
      <c r="E332" t="s">
        <v>193</v>
      </c>
      <c r="F332">
        <v>2005</v>
      </c>
      <c r="G332" t="s">
        <v>22</v>
      </c>
      <c r="H332">
        <v>1441000</v>
      </c>
      <c r="I332" t="s">
        <v>22</v>
      </c>
      <c r="J332" t="s">
        <v>511</v>
      </c>
      <c r="K332" t="s">
        <v>970</v>
      </c>
      <c r="L332" t="s">
        <v>8</v>
      </c>
      <c r="M332" t="s">
        <v>512</v>
      </c>
      <c r="N332" t="s">
        <v>513</v>
      </c>
      <c r="O332" t="s">
        <v>514</v>
      </c>
      <c r="P332" t="s">
        <v>1340</v>
      </c>
    </row>
    <row r="333" spans="1:18" x14ac:dyDescent="0.2">
      <c r="A333" t="s">
        <v>581</v>
      </c>
      <c r="B333" t="s">
        <v>722</v>
      </c>
      <c r="C333" t="s">
        <v>122</v>
      </c>
      <c r="D333" t="s">
        <v>582</v>
      </c>
      <c r="E333" t="s">
        <v>193</v>
      </c>
      <c r="F333">
        <v>2011</v>
      </c>
      <c r="G333" t="s">
        <v>22</v>
      </c>
      <c r="H333" t="s">
        <v>665</v>
      </c>
      <c r="I333" t="s">
        <v>22</v>
      </c>
      <c r="J333" t="s">
        <v>583</v>
      </c>
      <c r="K333" t="s">
        <v>55</v>
      </c>
      <c r="L333" t="s">
        <v>689</v>
      </c>
      <c r="M333" t="s">
        <v>725</v>
      </c>
      <c r="N333" t="s">
        <v>1639</v>
      </c>
      <c r="O333" t="s">
        <v>1640</v>
      </c>
      <c r="P333" t="s">
        <v>1617</v>
      </c>
      <c r="Q333" t="s">
        <v>1338</v>
      </c>
      <c r="R333" t="s">
        <v>1340</v>
      </c>
    </row>
    <row r="334" spans="1:18" x14ac:dyDescent="0.2">
      <c r="A334" t="s">
        <v>397</v>
      </c>
      <c r="C334" t="s">
        <v>145</v>
      </c>
      <c r="D334" t="s">
        <v>398</v>
      </c>
      <c r="E334" t="s">
        <v>193</v>
      </c>
      <c r="F334">
        <v>2001</v>
      </c>
      <c r="G334" t="s">
        <v>195</v>
      </c>
      <c r="H334" t="s">
        <v>665</v>
      </c>
      <c r="I334" t="s">
        <v>195</v>
      </c>
      <c r="J334" t="s">
        <v>399</v>
      </c>
      <c r="K334" t="s">
        <v>55</v>
      </c>
      <c r="L334" t="s">
        <v>689</v>
      </c>
      <c r="M334" t="s">
        <v>700</v>
      </c>
      <c r="N334" t="s">
        <v>2081</v>
      </c>
    </row>
    <row r="335" spans="1:18" x14ac:dyDescent="0.2">
      <c r="A335" t="s">
        <v>2022</v>
      </c>
      <c r="B335" t="s">
        <v>308</v>
      </c>
      <c r="C335" t="s">
        <v>720</v>
      </c>
      <c r="D335" t="s">
        <v>2023</v>
      </c>
      <c r="E335" t="s">
        <v>193</v>
      </c>
      <c r="F335">
        <v>2016</v>
      </c>
      <c r="H335" t="s">
        <v>1438</v>
      </c>
      <c r="J335" t="s">
        <v>882</v>
      </c>
      <c r="K335" t="s">
        <v>84</v>
      </c>
      <c r="L335" t="s">
        <v>802</v>
      </c>
      <c r="M335" t="s">
        <v>2024</v>
      </c>
    </row>
    <row r="336" spans="1:18" x14ac:dyDescent="0.2">
      <c r="A336" t="s">
        <v>252</v>
      </c>
      <c r="C336" t="s">
        <v>49</v>
      </c>
      <c r="D336" t="s">
        <v>1225</v>
      </c>
      <c r="E336" t="s">
        <v>193</v>
      </c>
      <c r="F336">
        <v>2014</v>
      </c>
      <c r="G336" t="s">
        <v>245</v>
      </c>
      <c r="H336">
        <v>2292000</v>
      </c>
      <c r="I336" t="s">
        <v>245</v>
      </c>
      <c r="J336" t="s">
        <v>1226</v>
      </c>
      <c r="K336" t="s">
        <v>106</v>
      </c>
      <c r="L336" t="s">
        <v>689</v>
      </c>
      <c r="M336" t="s">
        <v>253</v>
      </c>
    </row>
    <row r="337" spans="1:19" x14ac:dyDescent="0.2">
      <c r="A337" t="s">
        <v>2119</v>
      </c>
      <c r="B337" t="s">
        <v>983</v>
      </c>
      <c r="C337" t="s">
        <v>720</v>
      </c>
      <c r="D337" t="s">
        <v>2120</v>
      </c>
      <c r="E337" t="s">
        <v>193</v>
      </c>
      <c r="F337">
        <v>2015</v>
      </c>
      <c r="H337" t="s">
        <v>1430</v>
      </c>
      <c r="J337" t="s">
        <v>2115</v>
      </c>
      <c r="K337" t="s">
        <v>9</v>
      </c>
      <c r="L337" t="s">
        <v>678</v>
      </c>
      <c r="M337" t="s">
        <v>2121</v>
      </c>
      <c r="N337" t="s">
        <v>2122</v>
      </c>
      <c r="O337" t="s">
        <v>2123</v>
      </c>
    </row>
    <row r="338" spans="1:19" x14ac:dyDescent="0.2">
      <c r="A338" t="s">
        <v>584</v>
      </c>
      <c r="B338" t="s">
        <v>705</v>
      </c>
      <c r="C338" t="s">
        <v>21</v>
      </c>
      <c r="D338" t="s">
        <v>718</v>
      </c>
      <c r="E338" t="s">
        <v>193</v>
      </c>
      <c r="F338">
        <v>1986</v>
      </c>
      <c r="G338" t="s">
        <v>14</v>
      </c>
      <c r="H338" t="s">
        <v>665</v>
      </c>
      <c r="I338" t="s">
        <v>14</v>
      </c>
      <c r="J338" t="s">
        <v>442</v>
      </c>
      <c r="K338" t="s">
        <v>55</v>
      </c>
      <c r="L338" t="s">
        <v>54</v>
      </c>
      <c r="M338" t="s">
        <v>701</v>
      </c>
      <c r="N338" t="s">
        <v>707</v>
      </c>
      <c r="O338" t="s">
        <v>719</v>
      </c>
      <c r="P338" t="s">
        <v>750</v>
      </c>
      <c r="Q338" t="s">
        <v>751</v>
      </c>
      <c r="R338" t="s">
        <v>1535</v>
      </c>
      <c r="S338" t="s">
        <v>1633</v>
      </c>
    </row>
    <row r="339" spans="1:19" x14ac:dyDescent="0.2">
      <c r="A339" t="s">
        <v>415</v>
      </c>
      <c r="B339" t="s">
        <v>416</v>
      </c>
      <c r="C339" t="s">
        <v>269</v>
      </c>
      <c r="D339" t="s">
        <v>417</v>
      </c>
      <c r="E339" t="s">
        <v>193</v>
      </c>
      <c r="F339">
        <v>2014</v>
      </c>
      <c r="G339" t="s">
        <v>22</v>
      </c>
      <c r="H339" t="s">
        <v>1525</v>
      </c>
      <c r="I339" t="s">
        <v>22</v>
      </c>
      <c r="J339" t="s">
        <v>418</v>
      </c>
      <c r="K339" t="s">
        <v>744</v>
      </c>
      <c r="L339" t="s">
        <v>54</v>
      </c>
      <c r="M339" t="s">
        <v>419</v>
      </c>
      <c r="N339" t="s">
        <v>859</v>
      </c>
      <c r="P339" t="s">
        <v>750</v>
      </c>
      <c r="Q339" t="s">
        <v>751</v>
      </c>
      <c r="R339" t="s">
        <v>1535</v>
      </c>
      <c r="S339" t="s">
        <v>1635</v>
      </c>
    </row>
    <row r="340" spans="1:19" x14ac:dyDescent="0.2">
      <c r="A340" t="s">
        <v>960</v>
      </c>
      <c r="B340" t="s">
        <v>961</v>
      </c>
      <c r="C340" t="s">
        <v>11</v>
      </c>
      <c r="D340" t="s">
        <v>962</v>
      </c>
      <c r="E340" t="s">
        <v>193</v>
      </c>
      <c r="F340">
        <v>2016</v>
      </c>
      <c r="H340">
        <v>150487</v>
      </c>
      <c r="J340" t="s">
        <v>963</v>
      </c>
      <c r="K340" t="s">
        <v>46</v>
      </c>
      <c r="L340" t="s">
        <v>54</v>
      </c>
      <c r="M340" t="s">
        <v>964</v>
      </c>
      <c r="N340" t="s">
        <v>965</v>
      </c>
      <c r="O340" t="s">
        <v>775</v>
      </c>
      <c r="P340" t="s">
        <v>1276</v>
      </c>
      <c r="Q340" t="s">
        <v>793</v>
      </c>
      <c r="S340" t="s">
        <v>1637</v>
      </c>
    </row>
    <row r="341" spans="1:19" x14ac:dyDescent="0.2">
      <c r="A341" t="s">
        <v>486</v>
      </c>
      <c r="B341" t="s">
        <v>675</v>
      </c>
      <c r="C341" t="s">
        <v>132</v>
      </c>
      <c r="D341" t="s">
        <v>2085</v>
      </c>
      <c r="E341" t="s">
        <v>193</v>
      </c>
      <c r="F341">
        <v>2011</v>
      </c>
      <c r="G341" t="s">
        <v>31</v>
      </c>
      <c r="H341" t="s">
        <v>1496</v>
      </c>
      <c r="I341" t="s">
        <v>31</v>
      </c>
      <c r="J341" t="s">
        <v>487</v>
      </c>
      <c r="K341" t="s">
        <v>46</v>
      </c>
      <c r="L341" t="s">
        <v>678</v>
      </c>
      <c r="M341" t="s">
        <v>2086</v>
      </c>
    </row>
    <row r="342" spans="1:19" x14ac:dyDescent="0.2">
      <c r="A342" t="s">
        <v>149</v>
      </c>
      <c r="C342" t="s">
        <v>35</v>
      </c>
      <c r="D342" t="s">
        <v>150</v>
      </c>
      <c r="E342" t="s">
        <v>157</v>
      </c>
      <c r="F342">
        <v>2017</v>
      </c>
      <c r="G342" t="s">
        <v>14</v>
      </c>
      <c r="H342" t="s">
        <v>1430</v>
      </c>
      <c r="I342" t="s">
        <v>14</v>
      </c>
      <c r="J342" t="s">
        <v>151</v>
      </c>
      <c r="K342" t="s">
        <v>106</v>
      </c>
      <c r="L342" t="s">
        <v>667</v>
      </c>
      <c r="M342" t="s">
        <v>1431</v>
      </c>
    </row>
    <row r="343" spans="1:19" x14ac:dyDescent="0.2">
      <c r="A343" t="s">
        <v>477</v>
      </c>
      <c r="C343" t="s">
        <v>70</v>
      </c>
      <c r="D343" t="s">
        <v>917</v>
      </c>
      <c r="E343" t="s">
        <v>193</v>
      </c>
      <c r="F343">
        <v>2006</v>
      </c>
      <c r="G343" t="s">
        <v>14</v>
      </c>
      <c r="H343">
        <v>100000</v>
      </c>
      <c r="I343" t="s">
        <v>14</v>
      </c>
      <c r="J343" t="s">
        <v>478</v>
      </c>
      <c r="K343" t="s">
        <v>744</v>
      </c>
      <c r="L343" t="s">
        <v>689</v>
      </c>
      <c r="M343" t="s">
        <v>918</v>
      </c>
      <c r="N343" t="s">
        <v>919</v>
      </c>
    </row>
    <row r="344" spans="1:19" x14ac:dyDescent="0.2">
      <c r="A344" t="s">
        <v>152</v>
      </c>
      <c r="C344" t="s">
        <v>49</v>
      </c>
      <c r="D344" t="s">
        <v>1585</v>
      </c>
      <c r="E344" t="s">
        <v>157</v>
      </c>
      <c r="F344">
        <v>2016</v>
      </c>
      <c r="G344" t="s">
        <v>14</v>
      </c>
      <c r="H344" t="s">
        <v>665</v>
      </c>
      <c r="I344" t="s">
        <v>14</v>
      </c>
      <c r="J344" t="s">
        <v>153</v>
      </c>
      <c r="K344" t="s">
        <v>744</v>
      </c>
      <c r="L344" t="s">
        <v>689</v>
      </c>
      <c r="M344" t="s">
        <v>918</v>
      </c>
      <c r="N344" t="s">
        <v>919</v>
      </c>
    </row>
    <row r="345" spans="1:19" x14ac:dyDescent="0.2">
      <c r="A345" t="s">
        <v>117</v>
      </c>
      <c r="B345" t="s">
        <v>942</v>
      </c>
      <c r="C345" t="s">
        <v>35</v>
      </c>
      <c r="D345" t="s">
        <v>943</v>
      </c>
      <c r="E345" t="s">
        <v>193</v>
      </c>
      <c r="F345">
        <v>2007</v>
      </c>
      <c r="G345" t="s">
        <v>944</v>
      </c>
      <c r="H345">
        <v>135000</v>
      </c>
      <c r="I345" t="s">
        <v>944</v>
      </c>
      <c r="J345" t="s">
        <v>945</v>
      </c>
      <c r="K345" t="s">
        <v>84</v>
      </c>
      <c r="L345" t="s">
        <v>667</v>
      </c>
      <c r="M345" t="s">
        <v>946</v>
      </c>
    </row>
    <row r="346" spans="1:19" x14ac:dyDescent="0.2">
      <c r="A346" t="s">
        <v>1899</v>
      </c>
      <c r="B346" t="s">
        <v>1321</v>
      </c>
      <c r="C346" t="s">
        <v>37</v>
      </c>
      <c r="D346" t="s">
        <v>1901</v>
      </c>
      <c r="E346" t="s">
        <v>157</v>
      </c>
      <c r="F346">
        <v>2016</v>
      </c>
      <c r="G346" t="s">
        <v>22</v>
      </c>
      <c r="H346" t="s">
        <v>1900</v>
      </c>
      <c r="I346" t="s">
        <v>22</v>
      </c>
      <c r="J346" t="s">
        <v>1902</v>
      </c>
      <c r="K346" t="s">
        <v>46</v>
      </c>
      <c r="L346" t="s">
        <v>802</v>
      </c>
      <c r="M346" t="s">
        <v>1070</v>
      </c>
    </row>
    <row r="347" spans="1:19" x14ac:dyDescent="0.2">
      <c r="A347" t="s">
        <v>1906</v>
      </c>
      <c r="B347" t="s">
        <v>1321</v>
      </c>
      <c r="C347" t="s">
        <v>37</v>
      </c>
      <c r="D347" t="s">
        <v>1908</v>
      </c>
      <c r="E347" t="s">
        <v>193</v>
      </c>
      <c r="F347">
        <v>2009</v>
      </c>
      <c r="G347" t="s">
        <v>22</v>
      </c>
      <c r="H347" t="s">
        <v>1907</v>
      </c>
      <c r="I347" t="s">
        <v>22</v>
      </c>
      <c r="J347" t="s">
        <v>1902</v>
      </c>
      <c r="K347" t="s">
        <v>46</v>
      </c>
      <c r="L347" t="s">
        <v>802</v>
      </c>
      <c r="M347" t="s">
        <v>1070</v>
      </c>
      <c r="P347" t="s">
        <v>1374</v>
      </c>
      <c r="Q347" t="s">
        <v>1375</v>
      </c>
      <c r="R347" t="s">
        <v>968</v>
      </c>
    </row>
    <row r="348" spans="1:19" x14ac:dyDescent="0.2">
      <c r="A348" t="s">
        <v>2003</v>
      </c>
      <c r="B348" t="s">
        <v>1211</v>
      </c>
      <c r="C348" t="s">
        <v>37</v>
      </c>
      <c r="D348" t="s">
        <v>2004</v>
      </c>
      <c r="E348" t="s">
        <v>157</v>
      </c>
      <c r="F348">
        <v>2017</v>
      </c>
      <c r="G348" t="s">
        <v>22</v>
      </c>
      <c r="H348" t="s">
        <v>1900</v>
      </c>
      <c r="I348" t="s">
        <v>22</v>
      </c>
      <c r="J348" t="s">
        <v>2005</v>
      </c>
      <c r="K348" t="s">
        <v>46</v>
      </c>
      <c r="L348" t="s">
        <v>678</v>
      </c>
      <c r="M348" t="s">
        <v>1070</v>
      </c>
      <c r="P348" t="s">
        <v>1386</v>
      </c>
    </row>
    <row r="349" spans="1:19" x14ac:dyDescent="0.2">
      <c r="A349" t="s">
        <v>383</v>
      </c>
      <c r="B349" t="s">
        <v>707</v>
      </c>
      <c r="C349" t="s">
        <v>122</v>
      </c>
      <c r="D349" t="s">
        <v>1195</v>
      </c>
      <c r="E349" t="s">
        <v>193</v>
      </c>
      <c r="F349">
        <v>2012</v>
      </c>
      <c r="G349" t="s">
        <v>22</v>
      </c>
      <c r="H349">
        <v>1300000</v>
      </c>
      <c r="I349" t="s">
        <v>22</v>
      </c>
      <c r="J349" t="s">
        <v>384</v>
      </c>
      <c r="K349" t="s">
        <v>55</v>
      </c>
      <c r="L349" t="s">
        <v>54</v>
      </c>
      <c r="M349" t="s">
        <v>706</v>
      </c>
      <c r="N349" t="s">
        <v>707</v>
      </c>
      <c r="P349" t="s">
        <v>1252</v>
      </c>
    </row>
    <row r="350" spans="1:19" x14ac:dyDescent="0.2">
      <c r="A350" t="s">
        <v>1329</v>
      </c>
      <c r="B350" t="s">
        <v>1128</v>
      </c>
      <c r="C350" t="s">
        <v>132</v>
      </c>
      <c r="D350" t="s">
        <v>1330</v>
      </c>
      <c r="E350" t="s">
        <v>193</v>
      </c>
      <c r="F350">
        <v>2015</v>
      </c>
      <c r="G350" t="s">
        <v>22</v>
      </c>
      <c r="H350">
        <v>5150000</v>
      </c>
      <c r="I350" t="s">
        <v>22</v>
      </c>
      <c r="J350" t="s">
        <v>1129</v>
      </c>
      <c r="K350" t="s">
        <v>12</v>
      </c>
      <c r="L350" t="s">
        <v>689</v>
      </c>
      <c r="M350" t="s">
        <v>439</v>
      </c>
      <c r="P350" t="s">
        <v>1651</v>
      </c>
    </row>
    <row r="351" spans="1:19" x14ac:dyDescent="0.2">
      <c r="A351" t="s">
        <v>1331</v>
      </c>
      <c r="C351" t="s">
        <v>70</v>
      </c>
      <c r="D351" t="s">
        <v>1332</v>
      </c>
      <c r="E351" t="s">
        <v>193</v>
      </c>
      <c r="F351">
        <v>2010</v>
      </c>
      <c r="H351">
        <v>5715000</v>
      </c>
      <c r="J351" t="s">
        <v>1333</v>
      </c>
      <c r="K351" t="s">
        <v>84</v>
      </c>
      <c r="L351" t="s">
        <v>54</v>
      </c>
      <c r="M351" t="s">
        <v>1334</v>
      </c>
      <c r="N351" t="s">
        <v>1335</v>
      </c>
      <c r="O351" t="s">
        <v>1336</v>
      </c>
    </row>
    <row r="352" spans="1:19" x14ac:dyDescent="0.2">
      <c r="A352" t="s">
        <v>2039</v>
      </c>
      <c r="B352" t="s">
        <v>887</v>
      </c>
      <c r="C352" t="s">
        <v>70</v>
      </c>
      <c r="D352" t="s">
        <v>2040</v>
      </c>
      <c r="E352" t="s">
        <v>193</v>
      </c>
      <c r="F352">
        <v>2014</v>
      </c>
      <c r="H352" t="s">
        <v>665</v>
      </c>
      <c r="K352" t="s">
        <v>84</v>
      </c>
      <c r="L352" t="s">
        <v>54</v>
      </c>
      <c r="M352" t="s">
        <v>1334</v>
      </c>
      <c r="N352" t="s">
        <v>2041</v>
      </c>
    </row>
    <row r="353" spans="1:19" x14ac:dyDescent="0.2">
      <c r="A353" t="s">
        <v>1419</v>
      </c>
      <c r="C353" t="s">
        <v>103</v>
      </c>
      <c r="D353" t="s">
        <v>1421</v>
      </c>
      <c r="E353" t="s">
        <v>193</v>
      </c>
      <c r="F353">
        <v>2012</v>
      </c>
      <c r="G353" t="s">
        <v>31</v>
      </c>
      <c r="H353">
        <v>25000000</v>
      </c>
      <c r="I353" t="s">
        <v>31</v>
      </c>
      <c r="J353" t="s">
        <v>1422</v>
      </c>
      <c r="K353" t="s">
        <v>1423</v>
      </c>
      <c r="L353" t="s">
        <v>1423</v>
      </c>
      <c r="M353" t="s">
        <v>1424</v>
      </c>
      <c r="N353" t="s">
        <v>1425</v>
      </c>
    </row>
    <row r="354" spans="1:19" x14ac:dyDescent="0.2">
      <c r="A354" t="s">
        <v>1005</v>
      </c>
      <c r="B354" t="s">
        <v>1006</v>
      </c>
      <c r="C354" t="s">
        <v>37</v>
      </c>
      <c r="D354" t="s">
        <v>1008</v>
      </c>
      <c r="E354" t="s">
        <v>157</v>
      </c>
      <c r="F354">
        <v>2016</v>
      </c>
      <c r="G354" t="s">
        <v>22</v>
      </c>
      <c r="H354">
        <v>228525</v>
      </c>
      <c r="I354" t="s">
        <v>22</v>
      </c>
      <c r="J354" t="s">
        <v>1009</v>
      </c>
      <c r="K354" t="s">
        <v>9</v>
      </c>
      <c r="L354" t="s">
        <v>802</v>
      </c>
      <c r="M354" t="s">
        <v>1010</v>
      </c>
      <c r="P354" t="s">
        <v>1657</v>
      </c>
      <c r="Q354" t="s">
        <v>1335</v>
      </c>
      <c r="R354" t="s">
        <v>946</v>
      </c>
      <c r="S354" t="s">
        <v>1658</v>
      </c>
    </row>
    <row r="355" spans="1:19" x14ac:dyDescent="0.2">
      <c r="A355" t="s">
        <v>1442</v>
      </c>
      <c r="B355" t="s">
        <v>1418</v>
      </c>
      <c r="C355" t="s">
        <v>19</v>
      </c>
      <c r="D355" t="s">
        <v>1443</v>
      </c>
      <c r="E355" t="s">
        <v>157</v>
      </c>
      <c r="F355">
        <v>2015</v>
      </c>
      <c r="G355" t="s">
        <v>22</v>
      </c>
      <c r="H355" t="s">
        <v>1438</v>
      </c>
      <c r="I355" t="s">
        <v>22</v>
      </c>
      <c r="J355" t="s">
        <v>1244</v>
      </c>
      <c r="K355" t="s">
        <v>9</v>
      </c>
      <c r="L355" t="s">
        <v>678</v>
      </c>
      <c r="M355" t="s">
        <v>1444</v>
      </c>
      <c r="N355" t="s">
        <v>1445</v>
      </c>
      <c r="O355" t="s">
        <v>1446</v>
      </c>
    </row>
    <row r="356" spans="1:19" x14ac:dyDescent="0.2">
      <c r="A356" t="s">
        <v>258</v>
      </c>
      <c r="B356" t="s">
        <v>1184</v>
      </c>
      <c r="C356" t="s">
        <v>122</v>
      </c>
      <c r="D356" t="s">
        <v>1233</v>
      </c>
      <c r="E356" t="s">
        <v>193</v>
      </c>
      <c r="F356">
        <v>2009</v>
      </c>
      <c r="G356" t="s">
        <v>14</v>
      </c>
      <c r="H356">
        <v>2390000</v>
      </c>
      <c r="I356" t="s">
        <v>14</v>
      </c>
      <c r="J356" t="s">
        <v>1234</v>
      </c>
      <c r="K356" t="s">
        <v>106</v>
      </c>
      <c r="L356" t="s">
        <v>678</v>
      </c>
      <c r="M356" t="s">
        <v>1224</v>
      </c>
      <c r="N356" t="s">
        <v>1235</v>
      </c>
      <c r="O356" t="s">
        <v>1236</v>
      </c>
      <c r="P356" t="s">
        <v>1375</v>
      </c>
    </row>
    <row r="357" spans="1:19" x14ac:dyDescent="0.2">
      <c r="A357" t="s">
        <v>1711</v>
      </c>
      <c r="B357" t="s">
        <v>1120</v>
      </c>
      <c r="C357" t="s">
        <v>44</v>
      </c>
      <c r="D357" t="s">
        <v>1711</v>
      </c>
      <c r="E357" t="s">
        <v>157</v>
      </c>
      <c r="F357">
        <v>2017</v>
      </c>
      <c r="G357" t="s">
        <v>22</v>
      </c>
      <c r="H357" t="s">
        <v>1525</v>
      </c>
      <c r="I357" t="s">
        <v>22</v>
      </c>
      <c r="J357" t="s">
        <v>643</v>
      </c>
      <c r="K357" t="s">
        <v>9</v>
      </c>
      <c r="L357" t="s">
        <v>689</v>
      </c>
      <c r="M357" t="s">
        <v>1194</v>
      </c>
    </row>
    <row r="358" spans="1:19" x14ac:dyDescent="0.2">
      <c r="A358" t="s">
        <v>496</v>
      </c>
      <c r="B358" t="s">
        <v>1292</v>
      </c>
      <c r="C358" t="s">
        <v>64</v>
      </c>
      <c r="D358" t="s">
        <v>1293</v>
      </c>
      <c r="E358" t="s">
        <v>193</v>
      </c>
      <c r="F358">
        <v>2011</v>
      </c>
      <c r="G358" t="s">
        <v>14</v>
      </c>
      <c r="H358">
        <v>4300000</v>
      </c>
      <c r="I358" t="s">
        <v>14</v>
      </c>
      <c r="J358" t="s">
        <v>497</v>
      </c>
      <c r="K358" t="s">
        <v>46</v>
      </c>
      <c r="L358" t="s">
        <v>667</v>
      </c>
      <c r="M358" t="s">
        <v>1292</v>
      </c>
      <c r="N358" t="s">
        <v>1111</v>
      </c>
      <c r="P358" t="s">
        <v>1588</v>
      </c>
      <c r="Q358" t="s">
        <v>1589</v>
      </c>
      <c r="R358" t="s">
        <v>1666</v>
      </c>
      <c r="S358" t="s">
        <v>1667</v>
      </c>
    </row>
    <row r="359" spans="1:19" x14ac:dyDescent="0.2">
      <c r="A359" t="s">
        <v>493</v>
      </c>
      <c r="B359" t="s">
        <v>710</v>
      </c>
      <c r="C359" t="s">
        <v>712</v>
      </c>
      <c r="D359" t="s">
        <v>713</v>
      </c>
      <c r="E359" t="s">
        <v>193</v>
      </c>
      <c r="F359">
        <v>2009</v>
      </c>
      <c r="G359" t="s">
        <v>14</v>
      </c>
      <c r="H359" t="s">
        <v>665</v>
      </c>
      <c r="I359" t="s">
        <v>14</v>
      </c>
      <c r="J359" t="s">
        <v>714</v>
      </c>
      <c r="K359" t="s">
        <v>106</v>
      </c>
      <c r="L359" t="s">
        <v>667</v>
      </c>
      <c r="M359" t="s">
        <v>715</v>
      </c>
      <c r="N359" t="s">
        <v>716</v>
      </c>
    </row>
    <row r="360" spans="1:19" x14ac:dyDescent="0.2">
      <c r="A360" t="s">
        <v>214</v>
      </c>
      <c r="C360" t="s">
        <v>64</v>
      </c>
      <c r="D360" t="s">
        <v>1363</v>
      </c>
      <c r="E360" t="s">
        <v>193</v>
      </c>
      <c r="F360">
        <v>2010</v>
      </c>
      <c r="G360" t="s">
        <v>215</v>
      </c>
      <c r="H360">
        <v>8250000</v>
      </c>
      <c r="I360" t="s">
        <v>215</v>
      </c>
      <c r="J360" t="s">
        <v>216</v>
      </c>
      <c r="K360" t="s">
        <v>84</v>
      </c>
      <c r="L360" t="s">
        <v>667</v>
      </c>
      <c r="M360" t="s">
        <v>916</v>
      </c>
    </row>
    <row r="361" spans="1:19" x14ac:dyDescent="0.2">
      <c r="A361" t="s">
        <v>1471</v>
      </c>
      <c r="C361" t="s">
        <v>21</v>
      </c>
      <c r="D361" t="s">
        <v>217</v>
      </c>
      <c r="E361" t="s">
        <v>193</v>
      </c>
      <c r="F361">
        <v>2012</v>
      </c>
      <c r="G361" t="s">
        <v>215</v>
      </c>
      <c r="H361" t="s">
        <v>665</v>
      </c>
      <c r="I361" t="s">
        <v>215</v>
      </c>
      <c r="J361" t="s">
        <v>216</v>
      </c>
      <c r="K361" t="s">
        <v>84</v>
      </c>
      <c r="L361" t="s">
        <v>667</v>
      </c>
      <c r="M361" t="s">
        <v>916</v>
      </c>
    </row>
    <row r="362" spans="1:19" x14ac:dyDescent="0.2">
      <c r="A362" t="s">
        <v>1476</v>
      </c>
      <c r="C362" t="s">
        <v>132</v>
      </c>
      <c r="D362" t="s">
        <v>220</v>
      </c>
      <c r="E362" t="s">
        <v>193</v>
      </c>
      <c r="F362">
        <v>2012</v>
      </c>
      <c r="G362" t="s">
        <v>215</v>
      </c>
      <c r="H362" t="s">
        <v>665</v>
      </c>
      <c r="I362" t="s">
        <v>215</v>
      </c>
      <c r="J362" t="s">
        <v>216</v>
      </c>
      <c r="K362" t="s">
        <v>84</v>
      </c>
      <c r="L362" t="s">
        <v>667</v>
      </c>
      <c r="M362" t="s">
        <v>916</v>
      </c>
    </row>
    <row r="363" spans="1:19" x14ac:dyDescent="0.2">
      <c r="A363" t="s">
        <v>1477</v>
      </c>
      <c r="C363" t="s">
        <v>24</v>
      </c>
      <c r="D363" t="s">
        <v>221</v>
      </c>
      <c r="E363" t="s">
        <v>193</v>
      </c>
      <c r="F363">
        <v>2011</v>
      </c>
      <c r="G363" t="s">
        <v>215</v>
      </c>
      <c r="H363" t="s">
        <v>665</v>
      </c>
      <c r="I363" t="s">
        <v>215</v>
      </c>
      <c r="J363" t="s">
        <v>216</v>
      </c>
      <c r="K363" t="s">
        <v>84</v>
      </c>
      <c r="L363" t="s">
        <v>667</v>
      </c>
      <c r="M363" t="s">
        <v>916</v>
      </c>
    </row>
    <row r="364" spans="1:19" x14ac:dyDescent="0.2">
      <c r="A364" t="s">
        <v>1480</v>
      </c>
      <c r="C364" t="s">
        <v>109</v>
      </c>
      <c r="D364" t="s">
        <v>224</v>
      </c>
      <c r="E364" t="s">
        <v>193</v>
      </c>
      <c r="F364">
        <v>2012</v>
      </c>
      <c r="G364" t="s">
        <v>215</v>
      </c>
      <c r="H364" t="s">
        <v>665</v>
      </c>
      <c r="I364" t="s">
        <v>215</v>
      </c>
      <c r="J364" t="s">
        <v>216</v>
      </c>
      <c r="K364" t="s">
        <v>84</v>
      </c>
      <c r="L364" t="s">
        <v>667</v>
      </c>
      <c r="M364" t="s">
        <v>916</v>
      </c>
    </row>
    <row r="365" spans="1:19" x14ac:dyDescent="0.2">
      <c r="A365" t="s">
        <v>1481</v>
      </c>
      <c r="B365" t="s">
        <v>1252</v>
      </c>
      <c r="C365" t="s">
        <v>17</v>
      </c>
      <c r="D365" t="s">
        <v>225</v>
      </c>
      <c r="E365" t="s">
        <v>193</v>
      </c>
      <c r="F365">
        <v>2012</v>
      </c>
      <c r="G365" t="s">
        <v>22</v>
      </c>
      <c r="H365" t="s">
        <v>665</v>
      </c>
      <c r="I365" t="s">
        <v>22</v>
      </c>
      <c r="J365" t="s">
        <v>216</v>
      </c>
      <c r="K365" t="s">
        <v>84</v>
      </c>
      <c r="L365" t="s">
        <v>667</v>
      </c>
      <c r="M365" t="s">
        <v>916</v>
      </c>
      <c r="N365" t="s">
        <v>1252</v>
      </c>
    </row>
    <row r="366" spans="1:19" x14ac:dyDescent="0.2">
      <c r="A366" t="s">
        <v>1482</v>
      </c>
      <c r="C366" t="s">
        <v>145</v>
      </c>
      <c r="D366" t="s">
        <v>226</v>
      </c>
      <c r="E366" t="s">
        <v>193</v>
      </c>
      <c r="F366">
        <v>2011</v>
      </c>
      <c r="G366" t="s">
        <v>215</v>
      </c>
      <c r="H366" t="s">
        <v>665</v>
      </c>
      <c r="I366" t="s">
        <v>215</v>
      </c>
      <c r="J366" t="s">
        <v>216</v>
      </c>
      <c r="K366" t="s">
        <v>84</v>
      </c>
      <c r="L366" t="s">
        <v>667</v>
      </c>
      <c r="M366" t="s">
        <v>1483</v>
      </c>
      <c r="P366" t="s">
        <v>1214</v>
      </c>
      <c r="Q366" t="s">
        <v>1215</v>
      </c>
      <c r="R366" t="s">
        <v>1216</v>
      </c>
      <c r="S366" t="s">
        <v>1682</v>
      </c>
    </row>
    <row r="367" spans="1:19" x14ac:dyDescent="0.2">
      <c r="A367" t="s">
        <v>452</v>
      </c>
      <c r="B367" t="s">
        <v>915</v>
      </c>
      <c r="C367" t="s">
        <v>35</v>
      </c>
      <c r="D367" t="s">
        <v>453</v>
      </c>
      <c r="E367" t="s">
        <v>193</v>
      </c>
      <c r="F367">
        <v>2011</v>
      </c>
      <c r="G367" t="s">
        <v>215</v>
      </c>
      <c r="H367" t="s">
        <v>676</v>
      </c>
      <c r="I367" t="s">
        <v>215</v>
      </c>
      <c r="J367" t="s">
        <v>216</v>
      </c>
      <c r="K367" t="s">
        <v>84</v>
      </c>
      <c r="L367" t="s">
        <v>667</v>
      </c>
      <c r="M367" t="s">
        <v>916</v>
      </c>
      <c r="N367" t="s">
        <v>911</v>
      </c>
      <c r="P367" t="s">
        <v>1686</v>
      </c>
      <c r="Q367" t="s">
        <v>774</v>
      </c>
      <c r="R367" t="s">
        <v>1026</v>
      </c>
      <c r="S367" t="s">
        <v>1687</v>
      </c>
    </row>
    <row r="368" spans="1:19" x14ac:dyDescent="0.2">
      <c r="A368" t="s">
        <v>459</v>
      </c>
      <c r="B368" t="s">
        <v>911</v>
      </c>
      <c r="C368" t="s">
        <v>21</v>
      </c>
      <c r="D368" t="s">
        <v>460</v>
      </c>
      <c r="E368" t="s">
        <v>193</v>
      </c>
      <c r="F368">
        <v>2012</v>
      </c>
      <c r="G368" t="s">
        <v>215</v>
      </c>
      <c r="H368" t="s">
        <v>676</v>
      </c>
      <c r="I368" t="s">
        <v>215</v>
      </c>
      <c r="J368" t="s">
        <v>216</v>
      </c>
      <c r="K368" t="s">
        <v>46</v>
      </c>
      <c r="L368" t="s">
        <v>667</v>
      </c>
      <c r="M368" t="s">
        <v>916</v>
      </c>
      <c r="N368" t="s">
        <v>911</v>
      </c>
    </row>
    <row r="369" spans="1:19" x14ac:dyDescent="0.2">
      <c r="A369" t="s">
        <v>592</v>
      </c>
      <c r="B369" t="s">
        <v>768</v>
      </c>
      <c r="C369" t="s">
        <v>122</v>
      </c>
      <c r="D369" t="s">
        <v>769</v>
      </c>
      <c r="E369" t="s">
        <v>193</v>
      </c>
      <c r="F369">
        <v>2011</v>
      </c>
      <c r="G369" t="s">
        <v>245</v>
      </c>
      <c r="H369">
        <v>6000</v>
      </c>
      <c r="I369" t="s">
        <v>245</v>
      </c>
      <c r="J369" t="s">
        <v>249</v>
      </c>
      <c r="K369" t="s">
        <v>744</v>
      </c>
      <c r="L369" t="s">
        <v>667</v>
      </c>
      <c r="M369" t="s">
        <v>757</v>
      </c>
      <c r="N369" t="s">
        <v>770</v>
      </c>
      <c r="O369" t="s">
        <v>771</v>
      </c>
      <c r="P369" t="s">
        <v>1699</v>
      </c>
      <c r="Q369" t="s">
        <v>1700</v>
      </c>
    </row>
    <row r="370" spans="1:19" x14ac:dyDescent="0.2">
      <c r="A370" t="s">
        <v>1380</v>
      </c>
      <c r="B370" t="s">
        <v>778</v>
      </c>
      <c r="C370" t="s">
        <v>70</v>
      </c>
      <c r="D370" t="s">
        <v>1381</v>
      </c>
      <c r="E370" t="s">
        <v>193</v>
      </c>
      <c r="F370">
        <v>2014</v>
      </c>
      <c r="G370" t="s">
        <v>14</v>
      </c>
      <c r="H370">
        <v>13000000</v>
      </c>
      <c r="I370" t="s">
        <v>14</v>
      </c>
      <c r="J370" t="s">
        <v>1382</v>
      </c>
      <c r="K370" t="s">
        <v>46</v>
      </c>
      <c r="L370" t="s">
        <v>54</v>
      </c>
      <c r="M370" t="s">
        <v>1383</v>
      </c>
      <c r="N370" t="s">
        <v>1384</v>
      </c>
      <c r="O370" t="s">
        <v>1385</v>
      </c>
    </row>
    <row r="371" spans="1:19" x14ac:dyDescent="0.2">
      <c r="A371" t="s">
        <v>501</v>
      </c>
      <c r="B371" t="s">
        <v>1187</v>
      </c>
      <c r="C371" t="s">
        <v>145</v>
      </c>
      <c r="D371" t="s">
        <v>502</v>
      </c>
      <c r="E371" t="s">
        <v>193</v>
      </c>
      <c r="F371">
        <v>2007</v>
      </c>
      <c r="G371" t="s">
        <v>22</v>
      </c>
      <c r="H371" t="s">
        <v>676</v>
      </c>
      <c r="I371" t="s">
        <v>22</v>
      </c>
      <c r="J371" t="s">
        <v>289</v>
      </c>
      <c r="K371" t="s">
        <v>9</v>
      </c>
      <c r="L371" t="s">
        <v>667</v>
      </c>
      <c r="M371" t="s">
        <v>1187</v>
      </c>
      <c r="N371" t="s">
        <v>1189</v>
      </c>
    </row>
    <row r="372" spans="1:19" x14ac:dyDescent="0.2">
      <c r="A372" t="s">
        <v>503</v>
      </c>
      <c r="B372" t="s">
        <v>1189</v>
      </c>
      <c r="C372" t="s">
        <v>109</v>
      </c>
      <c r="D372" t="s">
        <v>504</v>
      </c>
      <c r="E372" t="s">
        <v>193</v>
      </c>
      <c r="F372">
        <v>2012</v>
      </c>
      <c r="G372" t="s">
        <v>215</v>
      </c>
      <c r="H372" t="s">
        <v>676</v>
      </c>
      <c r="I372" t="s">
        <v>215</v>
      </c>
      <c r="J372" t="s">
        <v>289</v>
      </c>
      <c r="K372" t="s">
        <v>9</v>
      </c>
      <c r="L372" t="s">
        <v>667</v>
      </c>
      <c r="M372" t="s">
        <v>1187</v>
      </c>
    </row>
    <row r="373" spans="1:19" x14ac:dyDescent="0.2">
      <c r="A373" t="s">
        <v>1264</v>
      </c>
      <c r="B373" t="s">
        <v>1265</v>
      </c>
      <c r="C373" t="s">
        <v>37</v>
      </c>
      <c r="D373" t="s">
        <v>1267</v>
      </c>
      <c r="E373" t="s">
        <v>193</v>
      </c>
      <c r="F373">
        <v>2015</v>
      </c>
      <c r="G373" t="s">
        <v>14</v>
      </c>
      <c r="H373">
        <v>3400000</v>
      </c>
      <c r="I373" t="s">
        <v>14</v>
      </c>
      <c r="J373" t="s">
        <v>1268</v>
      </c>
      <c r="K373" t="s">
        <v>9</v>
      </c>
      <c r="L373" t="s">
        <v>802</v>
      </c>
      <c r="M373" t="s">
        <v>1269</v>
      </c>
      <c r="N373" t="s">
        <v>1270</v>
      </c>
      <c r="O373" t="s">
        <v>1271</v>
      </c>
    </row>
    <row r="374" spans="1:19" x14ac:dyDescent="0.2">
      <c r="A374" t="s">
        <v>548</v>
      </c>
      <c r="B374" t="s">
        <v>1020</v>
      </c>
      <c r="C374" t="s">
        <v>122</v>
      </c>
      <c r="D374" t="s">
        <v>1021</v>
      </c>
      <c r="E374" t="s">
        <v>193</v>
      </c>
      <c r="F374">
        <v>2012</v>
      </c>
      <c r="G374" t="s">
        <v>22</v>
      </c>
      <c r="H374">
        <v>248000</v>
      </c>
      <c r="I374" t="s">
        <v>22</v>
      </c>
      <c r="J374" t="s">
        <v>1022</v>
      </c>
      <c r="K374" t="s">
        <v>970</v>
      </c>
      <c r="L374" t="s">
        <v>8</v>
      </c>
      <c r="M374" t="s">
        <v>1023</v>
      </c>
      <c r="N374" t="s">
        <v>988</v>
      </c>
      <c r="O374" t="s">
        <v>981</v>
      </c>
    </row>
    <row r="375" spans="1:19" x14ac:dyDescent="0.2">
      <c r="A375" t="s">
        <v>1701</v>
      </c>
      <c r="B375" t="s">
        <v>981</v>
      </c>
      <c r="C375" t="s">
        <v>122</v>
      </c>
      <c r="D375" t="s">
        <v>1702</v>
      </c>
      <c r="E375" t="s">
        <v>157</v>
      </c>
      <c r="F375">
        <v>2016</v>
      </c>
      <c r="G375" t="s">
        <v>22</v>
      </c>
      <c r="H375" t="s">
        <v>1525</v>
      </c>
      <c r="I375" t="s">
        <v>22</v>
      </c>
      <c r="J375" t="s">
        <v>1703</v>
      </c>
      <c r="K375" t="s">
        <v>970</v>
      </c>
      <c r="L375" t="s">
        <v>8</v>
      </c>
      <c r="M375" t="s">
        <v>1023</v>
      </c>
    </row>
    <row r="376" spans="1:19" x14ac:dyDescent="0.2">
      <c r="A376" t="s">
        <v>629</v>
      </c>
      <c r="B376" t="s">
        <v>1019</v>
      </c>
      <c r="C376" t="s">
        <v>35</v>
      </c>
      <c r="D376" t="s">
        <v>630</v>
      </c>
      <c r="E376" t="s">
        <v>193</v>
      </c>
      <c r="F376">
        <v>2014</v>
      </c>
      <c r="G376" t="s">
        <v>195</v>
      </c>
      <c r="H376" t="s">
        <v>665</v>
      </c>
      <c r="I376" t="s">
        <v>195</v>
      </c>
      <c r="J376" t="s">
        <v>631</v>
      </c>
      <c r="K376" t="s">
        <v>9</v>
      </c>
      <c r="L376" t="s">
        <v>689</v>
      </c>
      <c r="M376" t="s">
        <v>1662</v>
      </c>
    </row>
    <row r="377" spans="1:19" x14ac:dyDescent="0.2">
      <c r="A377" t="s">
        <v>327</v>
      </c>
      <c r="B377" t="s">
        <v>816</v>
      </c>
      <c r="C377" t="s">
        <v>103</v>
      </c>
      <c r="D377" t="s">
        <v>328</v>
      </c>
      <c r="E377" t="s">
        <v>193</v>
      </c>
      <c r="F377">
        <v>2014</v>
      </c>
      <c r="G377" t="s">
        <v>22</v>
      </c>
      <c r="H377" t="s">
        <v>665</v>
      </c>
      <c r="I377" t="s">
        <v>22</v>
      </c>
      <c r="J377" t="s">
        <v>329</v>
      </c>
      <c r="K377" t="s">
        <v>9</v>
      </c>
      <c r="L377" t="s">
        <v>678</v>
      </c>
      <c r="M377" t="s">
        <v>1535</v>
      </c>
    </row>
    <row r="378" spans="1:19" x14ac:dyDescent="0.2">
      <c r="A378" t="s">
        <v>420</v>
      </c>
      <c r="C378" t="s">
        <v>204</v>
      </c>
      <c r="D378" t="s">
        <v>851</v>
      </c>
      <c r="E378" t="s">
        <v>193</v>
      </c>
      <c r="F378">
        <v>2006</v>
      </c>
      <c r="G378" t="s">
        <v>59</v>
      </c>
      <c r="H378">
        <v>50000</v>
      </c>
      <c r="I378" t="s">
        <v>59</v>
      </c>
      <c r="J378" t="s">
        <v>421</v>
      </c>
      <c r="K378" t="s">
        <v>12</v>
      </c>
      <c r="L378" t="s">
        <v>689</v>
      </c>
      <c r="M378" t="s">
        <v>738</v>
      </c>
      <c r="N378" t="s">
        <v>772</v>
      </c>
      <c r="O378" t="s">
        <v>775</v>
      </c>
    </row>
    <row r="379" spans="1:19" x14ac:dyDescent="0.2">
      <c r="A379" t="s">
        <v>10</v>
      </c>
      <c r="B379" t="s">
        <v>777</v>
      </c>
      <c r="C379" t="s">
        <v>11</v>
      </c>
      <c r="D379" t="s">
        <v>10</v>
      </c>
      <c r="E379" t="s">
        <v>193</v>
      </c>
      <c r="F379">
        <v>2010</v>
      </c>
      <c r="H379" t="s">
        <v>665</v>
      </c>
      <c r="J379" t="s">
        <v>773</v>
      </c>
      <c r="K379" t="s">
        <v>12</v>
      </c>
      <c r="L379" t="s">
        <v>678</v>
      </c>
      <c r="M379" t="s">
        <v>738</v>
      </c>
    </row>
    <row r="380" spans="1:19" x14ac:dyDescent="0.2">
      <c r="A380" t="s">
        <v>1571</v>
      </c>
      <c r="B380" t="s">
        <v>777</v>
      </c>
      <c r="C380" t="s">
        <v>103</v>
      </c>
      <c r="D380" t="s">
        <v>166</v>
      </c>
      <c r="E380" t="s">
        <v>193</v>
      </c>
      <c r="F380">
        <v>2011</v>
      </c>
      <c r="G380" t="s">
        <v>22</v>
      </c>
      <c r="H380" t="s">
        <v>665</v>
      </c>
      <c r="I380" t="s">
        <v>22</v>
      </c>
      <c r="J380" t="s">
        <v>773</v>
      </c>
      <c r="K380" t="s">
        <v>12</v>
      </c>
      <c r="L380" t="s">
        <v>678</v>
      </c>
      <c r="M380" t="s">
        <v>738</v>
      </c>
      <c r="N380" t="s">
        <v>1572</v>
      </c>
    </row>
    <row r="381" spans="1:19" x14ac:dyDescent="0.2">
      <c r="A381" t="s">
        <v>1573</v>
      </c>
      <c r="B381" t="s">
        <v>777</v>
      </c>
      <c r="C381" t="s">
        <v>19</v>
      </c>
      <c r="D381" t="s">
        <v>166</v>
      </c>
      <c r="E381" t="s">
        <v>193</v>
      </c>
      <c r="F381">
        <v>2011</v>
      </c>
      <c r="G381" t="s">
        <v>22</v>
      </c>
      <c r="H381" t="s">
        <v>665</v>
      </c>
      <c r="I381" t="s">
        <v>22</v>
      </c>
      <c r="J381" t="s">
        <v>773</v>
      </c>
      <c r="K381" t="s">
        <v>12</v>
      </c>
      <c r="L381" t="s">
        <v>678</v>
      </c>
      <c r="M381" t="s">
        <v>738</v>
      </c>
      <c r="N381" t="s">
        <v>1572</v>
      </c>
    </row>
    <row r="382" spans="1:19" x14ac:dyDescent="0.2">
      <c r="A382" t="s">
        <v>34</v>
      </c>
      <c r="B382" t="s">
        <v>1502</v>
      </c>
      <c r="C382" t="s">
        <v>24</v>
      </c>
      <c r="D382" t="s">
        <v>1593</v>
      </c>
      <c r="E382" t="s">
        <v>193</v>
      </c>
      <c r="F382">
        <v>2014</v>
      </c>
      <c r="G382" t="s">
        <v>31</v>
      </c>
      <c r="H382" t="s">
        <v>665</v>
      </c>
      <c r="I382" t="s">
        <v>31</v>
      </c>
      <c r="J382" t="s">
        <v>773</v>
      </c>
      <c r="K382" t="s">
        <v>12</v>
      </c>
      <c r="L382" t="s">
        <v>667</v>
      </c>
      <c r="M382" t="s">
        <v>738</v>
      </c>
    </row>
    <row r="383" spans="1:19" x14ac:dyDescent="0.2">
      <c r="A383" t="s">
        <v>476</v>
      </c>
      <c r="B383" t="s">
        <v>777</v>
      </c>
      <c r="C383" t="s">
        <v>103</v>
      </c>
      <c r="D383" t="s">
        <v>166</v>
      </c>
      <c r="E383" t="s">
        <v>193</v>
      </c>
      <c r="F383">
        <v>2014</v>
      </c>
      <c r="G383" t="s">
        <v>22</v>
      </c>
      <c r="H383" t="s">
        <v>665</v>
      </c>
      <c r="I383" t="s">
        <v>22</v>
      </c>
      <c r="J383" t="s">
        <v>773</v>
      </c>
      <c r="K383" t="s">
        <v>12</v>
      </c>
      <c r="L383" t="s">
        <v>678</v>
      </c>
      <c r="M383" t="s">
        <v>738</v>
      </c>
      <c r="P383" t="s">
        <v>1740</v>
      </c>
      <c r="Q383" t="s">
        <v>1741</v>
      </c>
      <c r="R383" t="s">
        <v>1742</v>
      </c>
      <c r="S383" t="s">
        <v>1743</v>
      </c>
    </row>
    <row r="384" spans="1:19" x14ac:dyDescent="0.2">
      <c r="A384" t="s">
        <v>1594</v>
      </c>
      <c r="B384" t="s">
        <v>777</v>
      </c>
      <c r="C384" t="s">
        <v>19</v>
      </c>
      <c r="D384" t="s">
        <v>166</v>
      </c>
      <c r="E384" t="s">
        <v>193</v>
      </c>
      <c r="F384">
        <v>2014</v>
      </c>
      <c r="G384" t="s">
        <v>22</v>
      </c>
      <c r="H384" t="s">
        <v>665</v>
      </c>
      <c r="I384" t="s">
        <v>22</v>
      </c>
      <c r="J384" t="s">
        <v>773</v>
      </c>
      <c r="K384" t="s">
        <v>12</v>
      </c>
      <c r="L384" t="s">
        <v>678</v>
      </c>
      <c r="M384" t="s">
        <v>738</v>
      </c>
      <c r="P384" t="s">
        <v>1752</v>
      </c>
      <c r="Q384" t="s">
        <v>1753</v>
      </c>
      <c r="R384" t="s">
        <v>1754</v>
      </c>
    </row>
    <row r="385" spans="1:18" x14ac:dyDescent="0.2">
      <c r="A385" t="s">
        <v>505</v>
      </c>
      <c r="B385" t="s">
        <v>827</v>
      </c>
      <c r="C385" t="s">
        <v>35</v>
      </c>
      <c r="D385" t="s">
        <v>166</v>
      </c>
      <c r="E385" t="s">
        <v>193</v>
      </c>
      <c r="F385">
        <v>2012</v>
      </c>
      <c r="G385" t="s">
        <v>22</v>
      </c>
      <c r="H385" t="s">
        <v>665</v>
      </c>
      <c r="I385" t="s">
        <v>22</v>
      </c>
      <c r="J385" t="s">
        <v>773</v>
      </c>
      <c r="K385" t="s">
        <v>12</v>
      </c>
      <c r="L385" t="s">
        <v>678</v>
      </c>
      <c r="M385" t="s">
        <v>738</v>
      </c>
      <c r="P385" t="s">
        <v>1763</v>
      </c>
      <c r="Q385" t="s">
        <v>1764</v>
      </c>
      <c r="R385" t="s">
        <v>1765</v>
      </c>
    </row>
    <row r="386" spans="1:18" x14ac:dyDescent="0.2">
      <c r="A386" t="s">
        <v>580</v>
      </c>
      <c r="B386" t="s">
        <v>777</v>
      </c>
      <c r="C386" t="s">
        <v>21</v>
      </c>
      <c r="D386" t="s">
        <v>166</v>
      </c>
      <c r="E386" t="s">
        <v>193</v>
      </c>
      <c r="F386">
        <v>2015</v>
      </c>
      <c r="G386" t="s">
        <v>22</v>
      </c>
      <c r="H386" t="s">
        <v>665</v>
      </c>
      <c r="I386" t="s">
        <v>22</v>
      </c>
      <c r="J386" t="s">
        <v>773</v>
      </c>
      <c r="K386" t="s">
        <v>12</v>
      </c>
      <c r="L386" t="s">
        <v>678</v>
      </c>
      <c r="M386" t="s">
        <v>738</v>
      </c>
      <c r="P386" t="s">
        <v>1764</v>
      </c>
      <c r="Q386" t="s">
        <v>1765</v>
      </c>
    </row>
    <row r="387" spans="1:18" x14ac:dyDescent="0.2">
      <c r="A387" t="s">
        <v>165</v>
      </c>
      <c r="B387" t="s">
        <v>777</v>
      </c>
      <c r="C387" t="s">
        <v>21</v>
      </c>
      <c r="D387" t="s">
        <v>166</v>
      </c>
      <c r="E387" t="s">
        <v>193</v>
      </c>
      <c r="F387">
        <v>2012</v>
      </c>
      <c r="G387" t="s">
        <v>22</v>
      </c>
      <c r="H387" t="s">
        <v>665</v>
      </c>
      <c r="I387" t="s">
        <v>22</v>
      </c>
      <c r="J387" t="s">
        <v>773</v>
      </c>
      <c r="K387" t="s">
        <v>12</v>
      </c>
      <c r="L387" t="s">
        <v>678</v>
      </c>
      <c r="M387" t="s">
        <v>738</v>
      </c>
    </row>
    <row r="388" spans="1:18" x14ac:dyDescent="0.2">
      <c r="A388" t="s">
        <v>1652</v>
      </c>
      <c r="B388" t="s">
        <v>777</v>
      </c>
      <c r="C388" t="s">
        <v>37</v>
      </c>
      <c r="D388" t="s">
        <v>613</v>
      </c>
      <c r="E388" t="s">
        <v>193</v>
      </c>
      <c r="F388">
        <v>2012</v>
      </c>
      <c r="G388" t="s">
        <v>22</v>
      </c>
      <c r="H388" t="s">
        <v>1496</v>
      </c>
      <c r="I388" t="s">
        <v>22</v>
      </c>
      <c r="J388" t="s">
        <v>773</v>
      </c>
      <c r="K388" t="s">
        <v>12</v>
      </c>
      <c r="L388" t="s">
        <v>689</v>
      </c>
      <c r="M388" t="s">
        <v>738</v>
      </c>
      <c r="N388" t="s">
        <v>777</v>
      </c>
    </row>
    <row r="389" spans="1:18" x14ac:dyDescent="0.2">
      <c r="A389" t="s">
        <v>2076</v>
      </c>
      <c r="B389" t="s">
        <v>1083</v>
      </c>
      <c r="C389" t="s">
        <v>21</v>
      </c>
      <c r="D389" t="s">
        <v>2077</v>
      </c>
      <c r="E389" t="s">
        <v>193</v>
      </c>
      <c r="F389">
        <v>2015</v>
      </c>
      <c r="G389" t="s">
        <v>22</v>
      </c>
      <c r="H389" t="s">
        <v>665</v>
      </c>
      <c r="I389" t="s">
        <v>22</v>
      </c>
      <c r="J389" t="s">
        <v>773</v>
      </c>
      <c r="K389" t="s">
        <v>23</v>
      </c>
      <c r="L389" t="s">
        <v>689</v>
      </c>
      <c r="M389" t="s">
        <v>738</v>
      </c>
    </row>
    <row r="390" spans="1:18" x14ac:dyDescent="0.2">
      <c r="A390" t="s">
        <v>303</v>
      </c>
      <c r="B390" t="s">
        <v>777</v>
      </c>
      <c r="C390" t="s">
        <v>19</v>
      </c>
      <c r="D390" t="s">
        <v>166</v>
      </c>
      <c r="E390" t="s">
        <v>193</v>
      </c>
      <c r="F390">
        <v>2015</v>
      </c>
      <c r="G390" t="s">
        <v>22</v>
      </c>
      <c r="H390" t="s">
        <v>1721</v>
      </c>
      <c r="I390" t="s">
        <v>22</v>
      </c>
      <c r="J390" t="s">
        <v>773</v>
      </c>
      <c r="K390" t="s">
        <v>12</v>
      </c>
      <c r="L390" t="s">
        <v>678</v>
      </c>
      <c r="M390" t="s">
        <v>738</v>
      </c>
    </row>
    <row r="391" spans="1:18" x14ac:dyDescent="0.2">
      <c r="A391" t="s">
        <v>332</v>
      </c>
      <c r="B391" t="s">
        <v>776</v>
      </c>
      <c r="C391" t="s">
        <v>24</v>
      </c>
      <c r="D391" t="s">
        <v>2078</v>
      </c>
      <c r="E391" t="s">
        <v>193</v>
      </c>
      <c r="F391">
        <v>2013</v>
      </c>
      <c r="G391" t="s">
        <v>31</v>
      </c>
      <c r="H391" t="s">
        <v>665</v>
      </c>
      <c r="I391" t="s">
        <v>31</v>
      </c>
      <c r="J391" t="s">
        <v>773</v>
      </c>
      <c r="K391" t="s">
        <v>12</v>
      </c>
      <c r="L391" t="s">
        <v>689</v>
      </c>
      <c r="M391" t="s">
        <v>738</v>
      </c>
    </row>
    <row r="392" spans="1:18" x14ac:dyDescent="0.2">
      <c r="A392" t="s">
        <v>2079</v>
      </c>
      <c r="B392" t="s">
        <v>1083</v>
      </c>
      <c r="C392" t="s">
        <v>712</v>
      </c>
      <c r="D392" t="s">
        <v>2080</v>
      </c>
      <c r="E392" t="s">
        <v>193</v>
      </c>
      <c r="F392">
        <v>2009</v>
      </c>
      <c r="G392" t="s">
        <v>31</v>
      </c>
      <c r="H392" t="s">
        <v>665</v>
      </c>
      <c r="I392" t="s">
        <v>31</v>
      </c>
      <c r="J392" t="s">
        <v>773</v>
      </c>
      <c r="K392" t="s">
        <v>23</v>
      </c>
      <c r="L392" t="s">
        <v>689</v>
      </c>
      <c r="M392" t="s">
        <v>738</v>
      </c>
    </row>
    <row r="393" spans="1:18" x14ac:dyDescent="0.2">
      <c r="A393" t="s">
        <v>109</v>
      </c>
      <c r="B393" t="s">
        <v>1083</v>
      </c>
      <c r="C393" t="s">
        <v>109</v>
      </c>
      <c r="D393" t="s">
        <v>109</v>
      </c>
      <c r="E393" t="s">
        <v>193</v>
      </c>
      <c r="F393">
        <v>2011</v>
      </c>
      <c r="G393" t="s">
        <v>22</v>
      </c>
      <c r="H393" t="s">
        <v>665</v>
      </c>
      <c r="I393" t="s">
        <v>22</v>
      </c>
      <c r="J393" t="s">
        <v>773</v>
      </c>
      <c r="K393" t="s">
        <v>23</v>
      </c>
      <c r="L393" t="s">
        <v>689</v>
      </c>
      <c r="M393" t="s">
        <v>738</v>
      </c>
    </row>
    <row r="394" spans="1:18" x14ac:dyDescent="0.2">
      <c r="A394" t="s">
        <v>33</v>
      </c>
      <c r="B394" t="s">
        <v>736</v>
      </c>
      <c r="C394" t="s">
        <v>21</v>
      </c>
      <c r="D394" t="s">
        <v>2082</v>
      </c>
      <c r="E394" t="s">
        <v>193</v>
      </c>
      <c r="F394">
        <v>2003</v>
      </c>
      <c r="H394" t="s">
        <v>665</v>
      </c>
      <c r="J394" t="s">
        <v>773</v>
      </c>
      <c r="K394" t="s">
        <v>12</v>
      </c>
      <c r="L394" t="s">
        <v>667</v>
      </c>
      <c r="M394" t="s">
        <v>738</v>
      </c>
    </row>
    <row r="395" spans="1:18" x14ac:dyDescent="0.2">
      <c r="A395" t="s">
        <v>2083</v>
      </c>
      <c r="B395" t="s">
        <v>827</v>
      </c>
      <c r="C395" t="s">
        <v>35</v>
      </c>
      <c r="D395" t="s">
        <v>2084</v>
      </c>
      <c r="E395" t="s">
        <v>193</v>
      </c>
      <c r="F395">
        <v>2014</v>
      </c>
      <c r="G395" t="s">
        <v>31</v>
      </c>
      <c r="H395" t="s">
        <v>665</v>
      </c>
      <c r="I395" t="s">
        <v>31</v>
      </c>
      <c r="J395" t="s">
        <v>773</v>
      </c>
      <c r="K395" t="s">
        <v>12</v>
      </c>
      <c r="L395" t="s">
        <v>678</v>
      </c>
      <c r="M395" t="s">
        <v>738</v>
      </c>
      <c r="P395" t="s">
        <v>1396</v>
      </c>
    </row>
    <row r="396" spans="1:18" x14ac:dyDescent="0.2">
      <c r="A396" t="s">
        <v>466</v>
      </c>
      <c r="B396" t="s">
        <v>771</v>
      </c>
      <c r="C396" t="s">
        <v>35</v>
      </c>
      <c r="D396" t="s">
        <v>885</v>
      </c>
      <c r="E396" t="s">
        <v>193</v>
      </c>
      <c r="F396">
        <v>2001</v>
      </c>
      <c r="G396" t="s">
        <v>195</v>
      </c>
      <c r="H396">
        <v>77000</v>
      </c>
      <c r="I396" t="s">
        <v>195</v>
      </c>
      <c r="J396" t="s">
        <v>249</v>
      </c>
      <c r="K396" t="s">
        <v>744</v>
      </c>
      <c r="L396" t="s">
        <v>667</v>
      </c>
      <c r="M396" t="s">
        <v>771</v>
      </c>
      <c r="N396" t="s">
        <v>745</v>
      </c>
      <c r="O396" t="s">
        <v>770</v>
      </c>
    </row>
    <row r="397" spans="1:18" x14ac:dyDescent="0.2">
      <c r="A397" t="s">
        <v>484</v>
      </c>
      <c r="C397" t="s">
        <v>712</v>
      </c>
      <c r="D397" t="s">
        <v>1604</v>
      </c>
      <c r="E397" t="s">
        <v>193</v>
      </c>
      <c r="F397">
        <v>2007</v>
      </c>
      <c r="G397" t="s">
        <v>52</v>
      </c>
      <c r="H397" t="s">
        <v>665</v>
      </c>
      <c r="I397" t="s">
        <v>52</v>
      </c>
      <c r="J397" t="s">
        <v>485</v>
      </c>
      <c r="K397" t="s">
        <v>106</v>
      </c>
      <c r="L397" t="s">
        <v>667</v>
      </c>
      <c r="M397" t="s">
        <v>786</v>
      </c>
      <c r="N397" t="s">
        <v>1338</v>
      </c>
      <c r="O397" t="s">
        <v>1340</v>
      </c>
    </row>
    <row r="398" spans="1:18" x14ac:dyDescent="0.2">
      <c r="A398" t="s">
        <v>85</v>
      </c>
      <c r="B398" t="s">
        <v>991</v>
      </c>
      <c r="C398" t="s">
        <v>49</v>
      </c>
      <c r="D398" t="s">
        <v>86</v>
      </c>
      <c r="E398" t="s">
        <v>193</v>
      </c>
      <c r="F398">
        <v>2014</v>
      </c>
      <c r="H398">
        <v>200000</v>
      </c>
      <c r="J398" t="s">
        <v>87</v>
      </c>
      <c r="K398" t="s">
        <v>744</v>
      </c>
      <c r="L398" t="s">
        <v>667</v>
      </c>
      <c r="M398" t="s">
        <v>745</v>
      </c>
    </row>
    <row r="399" spans="1:18" x14ac:dyDescent="0.2">
      <c r="A399" t="s">
        <v>2048</v>
      </c>
      <c r="B399" t="s">
        <v>2043</v>
      </c>
      <c r="C399" t="s">
        <v>44</v>
      </c>
      <c r="D399" t="s">
        <v>2051</v>
      </c>
      <c r="E399" t="s">
        <v>193</v>
      </c>
      <c r="F399">
        <v>2016</v>
      </c>
      <c r="G399" t="s">
        <v>22</v>
      </c>
      <c r="H399" t="s">
        <v>2050</v>
      </c>
      <c r="I399" t="s">
        <v>22</v>
      </c>
      <c r="J399" t="s">
        <v>2045</v>
      </c>
      <c r="K399" t="s">
        <v>744</v>
      </c>
      <c r="L399" t="s">
        <v>802</v>
      </c>
      <c r="M399" t="s">
        <v>1153</v>
      </c>
      <c r="N399" t="s">
        <v>2046</v>
      </c>
      <c r="O399" t="s">
        <v>364</v>
      </c>
    </row>
    <row r="400" spans="1:18" x14ac:dyDescent="0.2">
      <c r="A400" t="s">
        <v>82</v>
      </c>
      <c r="B400" t="s">
        <v>887</v>
      </c>
      <c r="C400" t="s">
        <v>122</v>
      </c>
      <c r="D400" t="s">
        <v>1680</v>
      </c>
      <c r="E400" t="s">
        <v>193</v>
      </c>
      <c r="F400">
        <v>2013</v>
      </c>
      <c r="H400" t="s">
        <v>665</v>
      </c>
      <c r="J400" t="s">
        <v>83</v>
      </c>
      <c r="K400" t="s">
        <v>84</v>
      </c>
      <c r="L400" t="s">
        <v>54</v>
      </c>
      <c r="M400" t="s">
        <v>1336</v>
      </c>
      <c r="N400" t="s">
        <v>891</v>
      </c>
    </row>
    <row r="401" spans="1:19" x14ac:dyDescent="0.2">
      <c r="A401" t="s">
        <v>256</v>
      </c>
      <c r="B401" t="s">
        <v>1184</v>
      </c>
      <c r="C401" t="s">
        <v>21</v>
      </c>
      <c r="D401" t="s">
        <v>1185</v>
      </c>
      <c r="E401" t="s">
        <v>193</v>
      </c>
      <c r="F401">
        <v>2013</v>
      </c>
      <c r="G401" t="s">
        <v>22</v>
      </c>
      <c r="H401">
        <v>1038000</v>
      </c>
      <c r="I401" t="s">
        <v>22</v>
      </c>
      <c r="J401" t="s">
        <v>257</v>
      </c>
      <c r="K401" t="s">
        <v>106</v>
      </c>
      <c r="L401" t="s">
        <v>678</v>
      </c>
      <c r="M401" t="s">
        <v>1186</v>
      </c>
      <c r="P401" t="s">
        <v>1830</v>
      </c>
      <c r="Q401" t="s">
        <v>1831</v>
      </c>
    </row>
    <row r="402" spans="1:19" x14ac:dyDescent="0.2">
      <c r="A402" t="s">
        <v>479</v>
      </c>
      <c r="B402" t="s">
        <v>1184</v>
      </c>
      <c r="C402" t="s">
        <v>122</v>
      </c>
      <c r="D402" t="s">
        <v>1595</v>
      </c>
      <c r="E402" t="s">
        <v>193</v>
      </c>
      <c r="F402">
        <v>2013</v>
      </c>
      <c r="G402" t="s">
        <v>914</v>
      </c>
      <c r="H402" t="s">
        <v>676</v>
      </c>
      <c r="I402" t="s">
        <v>914</v>
      </c>
      <c r="J402" t="s">
        <v>1596</v>
      </c>
      <c r="K402" t="s">
        <v>106</v>
      </c>
      <c r="L402" t="s">
        <v>678</v>
      </c>
      <c r="M402" t="s">
        <v>1186</v>
      </c>
      <c r="N402" t="s">
        <v>480</v>
      </c>
      <c r="P402" t="s">
        <v>1841</v>
      </c>
      <c r="Q402" t="s">
        <v>513</v>
      </c>
      <c r="R402" t="s">
        <v>1842</v>
      </c>
      <c r="S402" t="s">
        <v>1843</v>
      </c>
    </row>
    <row r="403" spans="1:19" x14ac:dyDescent="0.2">
      <c r="A403" t="s">
        <v>1152</v>
      </c>
      <c r="B403" t="s">
        <v>1153</v>
      </c>
      <c r="C403" t="s">
        <v>132</v>
      </c>
      <c r="D403" t="s">
        <v>1154</v>
      </c>
      <c r="E403" t="s">
        <v>818</v>
      </c>
      <c r="G403" t="s">
        <v>22</v>
      </c>
      <c r="H403">
        <v>599731</v>
      </c>
      <c r="I403" t="s">
        <v>22</v>
      </c>
      <c r="J403" t="s">
        <v>1155</v>
      </c>
      <c r="K403" t="s">
        <v>744</v>
      </c>
      <c r="L403" t="s">
        <v>54</v>
      </c>
      <c r="M403" t="s">
        <v>1156</v>
      </c>
    </row>
    <row r="404" spans="1:19" x14ac:dyDescent="0.2">
      <c r="A404" t="s">
        <v>1716</v>
      </c>
      <c r="B404" t="s">
        <v>1196</v>
      </c>
      <c r="C404" t="s">
        <v>131</v>
      </c>
      <c r="D404" t="s">
        <v>1717</v>
      </c>
      <c r="E404" t="s">
        <v>193</v>
      </c>
      <c r="F404">
        <v>2012</v>
      </c>
      <c r="G404" t="s">
        <v>1456</v>
      </c>
      <c r="H404" t="s">
        <v>1430</v>
      </c>
      <c r="I404" t="s">
        <v>1456</v>
      </c>
      <c r="J404" t="s">
        <v>1718</v>
      </c>
      <c r="K404" t="s">
        <v>9</v>
      </c>
      <c r="L404" t="s">
        <v>667</v>
      </c>
      <c r="M404" t="s">
        <v>1719</v>
      </c>
    </row>
    <row r="405" spans="1:19" x14ac:dyDescent="0.2">
      <c r="A405" t="s">
        <v>75</v>
      </c>
      <c r="B405" t="s">
        <v>1221</v>
      </c>
      <c r="C405" t="s">
        <v>49</v>
      </c>
      <c r="D405" t="s">
        <v>1222</v>
      </c>
      <c r="E405" t="s">
        <v>193</v>
      </c>
      <c r="F405">
        <v>2012</v>
      </c>
      <c r="H405">
        <v>2200000</v>
      </c>
      <c r="J405" t="s">
        <v>76</v>
      </c>
      <c r="K405" t="s">
        <v>23</v>
      </c>
      <c r="L405" t="s">
        <v>678</v>
      </c>
      <c r="M405" t="s">
        <v>1085</v>
      </c>
      <c r="N405" t="s">
        <v>949</v>
      </c>
      <c r="O405" t="s">
        <v>1223</v>
      </c>
    </row>
    <row r="406" spans="1:19" x14ac:dyDescent="0.2">
      <c r="A406" t="s">
        <v>1489</v>
      </c>
      <c r="B406" t="s">
        <v>1490</v>
      </c>
      <c r="C406" t="s">
        <v>37</v>
      </c>
      <c r="D406" t="s">
        <v>1492</v>
      </c>
      <c r="E406" t="s">
        <v>193</v>
      </c>
      <c r="F406">
        <v>2015</v>
      </c>
      <c r="H406" t="s">
        <v>1438</v>
      </c>
      <c r="J406" t="s">
        <v>1493</v>
      </c>
      <c r="K406" t="s">
        <v>9</v>
      </c>
      <c r="L406" t="s">
        <v>1494</v>
      </c>
      <c r="M406" t="s">
        <v>1495</v>
      </c>
      <c r="N406" t="s">
        <v>1007</v>
      </c>
      <c r="O406" t="s">
        <v>1010</v>
      </c>
      <c r="P406" t="s">
        <v>1865</v>
      </c>
      <c r="Q406" t="s">
        <v>1866</v>
      </c>
    </row>
    <row r="407" spans="1:19" x14ac:dyDescent="0.2">
      <c r="A407" t="s">
        <v>1648</v>
      </c>
      <c r="B407" t="s">
        <v>1649</v>
      </c>
      <c r="C407" t="s">
        <v>37</v>
      </c>
      <c r="D407" t="s">
        <v>1650</v>
      </c>
      <c r="E407" t="s">
        <v>193</v>
      </c>
      <c r="F407">
        <v>2017</v>
      </c>
      <c r="H407" t="s">
        <v>1450</v>
      </c>
      <c r="J407" t="s">
        <v>1493</v>
      </c>
      <c r="K407" t="s">
        <v>9</v>
      </c>
      <c r="L407" t="s">
        <v>1494</v>
      </c>
      <c r="M407" t="s">
        <v>1495</v>
      </c>
      <c r="N407" t="s">
        <v>1007</v>
      </c>
      <c r="O407" t="s">
        <v>1010</v>
      </c>
    </row>
    <row r="408" spans="1:19" x14ac:dyDescent="0.2">
      <c r="A408" t="s">
        <v>868</v>
      </c>
      <c r="B408" t="s">
        <v>869</v>
      </c>
      <c r="C408" t="s">
        <v>37</v>
      </c>
      <c r="D408" t="s">
        <v>871</v>
      </c>
      <c r="E408" t="s">
        <v>193</v>
      </c>
      <c r="F408">
        <v>2014</v>
      </c>
      <c r="G408" t="s">
        <v>872</v>
      </c>
      <c r="H408">
        <v>68000</v>
      </c>
      <c r="I408" t="s">
        <v>872</v>
      </c>
      <c r="J408" t="s">
        <v>873</v>
      </c>
      <c r="K408" t="s">
        <v>9</v>
      </c>
      <c r="L408" t="s">
        <v>874</v>
      </c>
      <c r="M408" t="s">
        <v>870</v>
      </c>
      <c r="N408" t="s">
        <v>875</v>
      </c>
      <c r="O408" t="s">
        <v>820</v>
      </c>
    </row>
    <row r="409" spans="1:19" x14ac:dyDescent="0.2">
      <c r="A409" t="s">
        <v>101</v>
      </c>
      <c r="B409" t="s">
        <v>927</v>
      </c>
      <c r="C409" t="s">
        <v>103</v>
      </c>
      <c r="D409" t="s">
        <v>104</v>
      </c>
      <c r="E409" t="s">
        <v>193</v>
      </c>
      <c r="F409">
        <v>2013</v>
      </c>
      <c r="H409">
        <v>100000</v>
      </c>
      <c r="J409" t="s">
        <v>105</v>
      </c>
      <c r="K409" t="s">
        <v>106</v>
      </c>
      <c r="L409" t="s">
        <v>689</v>
      </c>
      <c r="M409" t="s">
        <v>927</v>
      </c>
      <c r="N409" t="s">
        <v>107</v>
      </c>
    </row>
    <row r="410" spans="1:19" x14ac:dyDescent="0.2">
      <c r="A410" t="s">
        <v>2100</v>
      </c>
      <c r="B410" t="s">
        <v>2088</v>
      </c>
      <c r="C410" t="s">
        <v>44</v>
      </c>
      <c r="D410" t="s">
        <v>2101</v>
      </c>
      <c r="E410" t="s">
        <v>193</v>
      </c>
      <c r="F410">
        <v>2002</v>
      </c>
      <c r="G410" t="s">
        <v>2102</v>
      </c>
      <c r="H410" t="s">
        <v>1438</v>
      </c>
      <c r="I410" t="s">
        <v>2102</v>
      </c>
      <c r="J410" t="s">
        <v>2103</v>
      </c>
      <c r="K410" t="s">
        <v>106</v>
      </c>
      <c r="L410" t="s">
        <v>689</v>
      </c>
      <c r="M410" t="s">
        <v>927</v>
      </c>
    </row>
    <row r="411" spans="1:19" x14ac:dyDescent="0.2">
      <c r="A411" t="s">
        <v>259</v>
      </c>
      <c r="C411" t="s">
        <v>35</v>
      </c>
      <c r="D411" t="s">
        <v>1036</v>
      </c>
      <c r="E411" t="s">
        <v>193</v>
      </c>
      <c r="F411">
        <v>2004</v>
      </c>
      <c r="G411" t="s">
        <v>14</v>
      </c>
      <c r="H411">
        <v>300000</v>
      </c>
      <c r="I411" t="s">
        <v>14</v>
      </c>
      <c r="J411" t="s">
        <v>260</v>
      </c>
      <c r="K411" t="s">
        <v>106</v>
      </c>
      <c r="L411" t="s">
        <v>667</v>
      </c>
      <c r="M411" t="s">
        <v>1037</v>
      </c>
      <c r="N411" t="s">
        <v>1038</v>
      </c>
    </row>
    <row r="412" spans="1:19" x14ac:dyDescent="0.2">
      <c r="A412" t="s">
        <v>955</v>
      </c>
      <c r="B412" t="s">
        <v>956</v>
      </c>
      <c r="C412" t="s">
        <v>70</v>
      </c>
      <c r="D412" t="s">
        <v>957</v>
      </c>
      <c r="E412" t="s">
        <v>193</v>
      </c>
      <c r="F412">
        <v>2015</v>
      </c>
      <c r="G412" t="s">
        <v>14</v>
      </c>
      <c r="H412">
        <v>148807</v>
      </c>
      <c r="I412" t="s">
        <v>14</v>
      </c>
      <c r="J412" t="s">
        <v>958</v>
      </c>
      <c r="K412" t="s">
        <v>23</v>
      </c>
      <c r="L412" t="s">
        <v>667</v>
      </c>
      <c r="M412" t="s">
        <v>959</v>
      </c>
    </row>
    <row r="413" spans="1:19" x14ac:dyDescent="0.2">
      <c r="A413" t="s">
        <v>525</v>
      </c>
      <c r="B413" t="s">
        <v>956</v>
      </c>
      <c r="C413" t="s">
        <v>64</v>
      </c>
      <c r="D413" t="s">
        <v>1347</v>
      </c>
      <c r="E413" t="s">
        <v>193</v>
      </c>
      <c r="F413">
        <v>2011</v>
      </c>
      <c r="G413" t="s">
        <v>14</v>
      </c>
      <c r="H413">
        <v>6436299</v>
      </c>
      <c r="I413" t="s">
        <v>14</v>
      </c>
      <c r="J413" t="s">
        <v>958</v>
      </c>
      <c r="K413" t="s">
        <v>23</v>
      </c>
      <c r="L413" t="s">
        <v>667</v>
      </c>
      <c r="M413" t="s">
        <v>959</v>
      </c>
      <c r="P413" t="s">
        <v>1896</v>
      </c>
      <c r="Q413" t="s">
        <v>1897</v>
      </c>
      <c r="R413" t="s">
        <v>1898</v>
      </c>
    </row>
    <row r="414" spans="1:19" x14ac:dyDescent="0.2">
      <c r="A414" t="s">
        <v>1122</v>
      </c>
      <c r="B414" t="s">
        <v>1123</v>
      </c>
      <c r="C414" t="s">
        <v>49</v>
      </c>
      <c r="D414" t="s">
        <v>1124</v>
      </c>
      <c r="E414" t="s">
        <v>193</v>
      </c>
      <c r="F414">
        <v>2015</v>
      </c>
      <c r="G414" t="s">
        <v>1125</v>
      </c>
      <c r="H414">
        <v>500000</v>
      </c>
      <c r="I414" t="s">
        <v>1125</v>
      </c>
      <c r="J414" t="s">
        <v>1126</v>
      </c>
      <c r="K414" t="s">
        <v>84</v>
      </c>
      <c r="L414" t="s">
        <v>667</v>
      </c>
      <c r="M414" t="s">
        <v>926</v>
      </c>
    </row>
    <row r="415" spans="1:19" x14ac:dyDescent="0.2">
      <c r="A415" t="s">
        <v>380</v>
      </c>
      <c r="B415" t="s">
        <v>671</v>
      </c>
      <c r="C415" t="s">
        <v>11</v>
      </c>
      <c r="D415" t="s">
        <v>673</v>
      </c>
      <c r="E415" t="s">
        <v>193</v>
      </c>
      <c r="F415">
        <v>2015</v>
      </c>
      <c r="G415" t="s">
        <v>136</v>
      </c>
      <c r="H415" t="s">
        <v>665</v>
      </c>
      <c r="I415" t="s">
        <v>136</v>
      </c>
      <c r="J415" t="s">
        <v>163</v>
      </c>
      <c r="K415" t="s">
        <v>55</v>
      </c>
      <c r="L415" t="s">
        <v>54</v>
      </c>
      <c r="M415" t="s">
        <v>164</v>
      </c>
      <c r="N415" t="s">
        <v>674</v>
      </c>
    </row>
    <row r="416" spans="1:19" x14ac:dyDescent="0.2">
      <c r="A416" t="s">
        <v>162</v>
      </c>
      <c r="B416" t="s">
        <v>671</v>
      </c>
      <c r="C416" t="s">
        <v>11</v>
      </c>
      <c r="D416" t="s">
        <v>717</v>
      </c>
      <c r="E416" t="s">
        <v>157</v>
      </c>
      <c r="F416">
        <v>2015</v>
      </c>
      <c r="G416" t="s">
        <v>136</v>
      </c>
      <c r="H416" t="s">
        <v>665</v>
      </c>
      <c r="I416" t="s">
        <v>136</v>
      </c>
      <c r="J416" t="s">
        <v>163</v>
      </c>
      <c r="K416" t="s">
        <v>55</v>
      </c>
      <c r="L416" t="s">
        <v>54</v>
      </c>
      <c r="M416" t="s">
        <v>164</v>
      </c>
      <c r="N416" t="s">
        <v>674</v>
      </c>
    </row>
    <row r="417" spans="1:19" x14ac:dyDescent="0.2">
      <c r="A417" t="s">
        <v>51</v>
      </c>
      <c r="B417" t="s">
        <v>705</v>
      </c>
      <c r="C417" t="s">
        <v>21</v>
      </c>
      <c r="D417" t="s">
        <v>1165</v>
      </c>
      <c r="E417" t="s">
        <v>193</v>
      </c>
      <c r="F417">
        <v>2014</v>
      </c>
      <c r="G417" t="s">
        <v>52</v>
      </c>
      <c r="H417">
        <v>800000</v>
      </c>
      <c r="I417" t="s">
        <v>52</v>
      </c>
      <c r="J417" t="s">
        <v>53</v>
      </c>
      <c r="K417" t="s">
        <v>55</v>
      </c>
      <c r="L417" t="s">
        <v>54</v>
      </c>
      <c r="M417" t="s">
        <v>671</v>
      </c>
      <c r="N417" t="s">
        <v>708</v>
      </c>
    </row>
    <row r="418" spans="1:19" x14ac:dyDescent="0.2">
      <c r="A418" t="s">
        <v>1933</v>
      </c>
      <c r="B418" t="s">
        <v>1934</v>
      </c>
      <c r="C418" t="s">
        <v>37</v>
      </c>
      <c r="D418" t="s">
        <v>1936</v>
      </c>
      <c r="E418" t="s">
        <v>193</v>
      </c>
      <c r="F418">
        <v>2016</v>
      </c>
      <c r="H418" t="s">
        <v>1430</v>
      </c>
      <c r="J418" t="s">
        <v>1932</v>
      </c>
      <c r="K418" t="s">
        <v>106</v>
      </c>
      <c r="L418" t="s">
        <v>1423</v>
      </c>
      <c r="M418" t="s">
        <v>1937</v>
      </c>
      <c r="N418" t="s">
        <v>1938</v>
      </c>
      <c r="O418" t="s">
        <v>1939</v>
      </c>
    </row>
    <row r="419" spans="1:19" x14ac:dyDescent="0.2">
      <c r="A419" t="s">
        <v>2042</v>
      </c>
      <c r="B419" t="s">
        <v>2043</v>
      </c>
      <c r="C419" t="s">
        <v>37</v>
      </c>
      <c r="D419" t="s">
        <v>2044</v>
      </c>
      <c r="E419" t="s">
        <v>193</v>
      </c>
      <c r="F419">
        <v>2014</v>
      </c>
      <c r="G419" t="s">
        <v>22</v>
      </c>
      <c r="H419" t="s">
        <v>1438</v>
      </c>
      <c r="I419" t="s">
        <v>22</v>
      </c>
      <c r="J419" t="s">
        <v>2045</v>
      </c>
      <c r="K419" t="s">
        <v>744</v>
      </c>
      <c r="L419" t="s">
        <v>802</v>
      </c>
      <c r="M419" t="s">
        <v>2046</v>
      </c>
      <c r="N419" t="s">
        <v>364</v>
      </c>
    </row>
    <row r="420" spans="1:19" x14ac:dyDescent="0.2">
      <c r="A420" t="s">
        <v>2052</v>
      </c>
      <c r="B420" t="s">
        <v>2043</v>
      </c>
      <c r="C420" t="s">
        <v>132</v>
      </c>
      <c r="D420" t="s">
        <v>2053</v>
      </c>
      <c r="E420" t="s">
        <v>1690</v>
      </c>
      <c r="F420">
        <v>2016</v>
      </c>
      <c r="G420" t="s">
        <v>22</v>
      </c>
      <c r="H420" t="s">
        <v>1430</v>
      </c>
      <c r="I420" t="s">
        <v>22</v>
      </c>
      <c r="J420" t="s">
        <v>2045</v>
      </c>
      <c r="K420" t="s">
        <v>744</v>
      </c>
      <c r="L420" t="s">
        <v>802</v>
      </c>
      <c r="M420" t="s">
        <v>2046</v>
      </c>
      <c r="P420" t="s">
        <v>1921</v>
      </c>
      <c r="Q420" t="s">
        <v>375</v>
      </c>
    </row>
    <row r="421" spans="1:19" x14ac:dyDescent="0.2">
      <c r="A421" t="s">
        <v>2054</v>
      </c>
      <c r="B421" t="s">
        <v>2043</v>
      </c>
      <c r="C421" t="s">
        <v>37</v>
      </c>
      <c r="D421" t="s">
        <v>2055</v>
      </c>
      <c r="E421" t="s">
        <v>193</v>
      </c>
      <c r="F421">
        <v>2011</v>
      </c>
      <c r="G421" t="s">
        <v>14</v>
      </c>
      <c r="H421" t="s">
        <v>1438</v>
      </c>
      <c r="I421" t="s">
        <v>14</v>
      </c>
      <c r="J421" t="s">
        <v>2045</v>
      </c>
      <c r="K421" t="s">
        <v>744</v>
      </c>
      <c r="L421" t="s">
        <v>802</v>
      </c>
      <c r="M421" t="s">
        <v>2046</v>
      </c>
      <c r="N421" t="s">
        <v>2056</v>
      </c>
      <c r="P421" t="s">
        <v>1320</v>
      </c>
    </row>
    <row r="422" spans="1:19" x14ac:dyDescent="0.2">
      <c r="A422" t="s">
        <v>1709</v>
      </c>
      <c r="B422" t="s">
        <v>1194</v>
      </c>
      <c r="C422" t="s">
        <v>122</v>
      </c>
      <c r="D422" t="s">
        <v>1710</v>
      </c>
      <c r="E422" t="s">
        <v>157</v>
      </c>
      <c r="F422">
        <v>2017</v>
      </c>
      <c r="G422" t="s">
        <v>22</v>
      </c>
      <c r="H422" t="s">
        <v>1525</v>
      </c>
      <c r="I422" t="s">
        <v>22</v>
      </c>
      <c r="J422" t="s">
        <v>643</v>
      </c>
      <c r="K422" t="s">
        <v>9</v>
      </c>
      <c r="L422" t="s">
        <v>689</v>
      </c>
      <c r="M422" t="s">
        <v>1120</v>
      </c>
    </row>
    <row r="423" spans="1:19" x14ac:dyDescent="0.2">
      <c r="A423" t="s">
        <v>1538</v>
      </c>
      <c r="B423" t="s">
        <v>1081</v>
      </c>
      <c r="C423" t="s">
        <v>49</v>
      </c>
      <c r="D423" t="s">
        <v>1539</v>
      </c>
      <c r="E423" t="s">
        <v>193</v>
      </c>
      <c r="F423">
        <v>2014</v>
      </c>
      <c r="G423" t="s">
        <v>31</v>
      </c>
      <c r="H423" t="s">
        <v>665</v>
      </c>
      <c r="I423" t="s">
        <v>31</v>
      </c>
      <c r="J423" t="s">
        <v>333</v>
      </c>
      <c r="K423" t="s">
        <v>23</v>
      </c>
      <c r="L423" t="s">
        <v>689</v>
      </c>
      <c r="M423" t="s">
        <v>1540</v>
      </c>
    </row>
    <row r="424" spans="1:19" x14ac:dyDescent="0.2">
      <c r="A424" t="s">
        <v>121</v>
      </c>
      <c r="B424" t="s">
        <v>752</v>
      </c>
      <c r="C424" t="s">
        <v>70</v>
      </c>
      <c r="D424" t="s">
        <v>838</v>
      </c>
      <c r="E424" t="s">
        <v>193</v>
      </c>
      <c r="F424">
        <v>2015</v>
      </c>
      <c r="H424">
        <v>40000</v>
      </c>
      <c r="J424" t="s">
        <v>123</v>
      </c>
      <c r="K424" t="s">
        <v>9</v>
      </c>
      <c r="L424" t="s">
        <v>667</v>
      </c>
      <c r="M424" t="s">
        <v>752</v>
      </c>
      <c r="N424" t="s">
        <v>749</v>
      </c>
      <c r="O424" t="s">
        <v>750</v>
      </c>
      <c r="P424" t="s">
        <v>1940</v>
      </c>
      <c r="Q424" t="s">
        <v>1941</v>
      </c>
      <c r="R424" t="s">
        <v>1942</v>
      </c>
      <c r="S424" t="s">
        <v>1943</v>
      </c>
    </row>
    <row r="425" spans="1:19" x14ac:dyDescent="0.2">
      <c r="A425" t="s">
        <v>1137</v>
      </c>
      <c r="B425" t="s">
        <v>883</v>
      </c>
      <c r="C425" t="s">
        <v>145</v>
      </c>
      <c r="D425" t="s">
        <v>1138</v>
      </c>
      <c r="E425" t="s">
        <v>193</v>
      </c>
      <c r="F425">
        <v>2011</v>
      </c>
      <c r="G425" t="s">
        <v>22</v>
      </c>
      <c r="H425">
        <v>500000</v>
      </c>
      <c r="I425" t="s">
        <v>22</v>
      </c>
      <c r="J425" t="s">
        <v>882</v>
      </c>
      <c r="K425" t="s">
        <v>84</v>
      </c>
      <c r="L425" t="s">
        <v>1139</v>
      </c>
      <c r="M425" t="s">
        <v>1140</v>
      </c>
      <c r="N425" t="s">
        <v>1141</v>
      </c>
    </row>
    <row r="426" spans="1:19" x14ac:dyDescent="0.2">
      <c r="A426" t="s">
        <v>1306</v>
      </c>
      <c r="B426" t="s">
        <v>1307</v>
      </c>
      <c r="C426" t="s">
        <v>37</v>
      </c>
      <c r="D426" t="s">
        <v>1309</v>
      </c>
      <c r="E426" t="s">
        <v>193</v>
      </c>
      <c r="F426">
        <v>2014</v>
      </c>
      <c r="G426" t="s">
        <v>22</v>
      </c>
      <c r="H426">
        <v>4500000</v>
      </c>
      <c r="I426" t="s">
        <v>22</v>
      </c>
      <c r="J426" t="s">
        <v>882</v>
      </c>
      <c r="K426" t="s">
        <v>84</v>
      </c>
      <c r="L426" t="s">
        <v>802</v>
      </c>
      <c r="M426" t="s">
        <v>880</v>
      </c>
      <c r="N426" t="s">
        <v>1310</v>
      </c>
    </row>
    <row r="427" spans="1:19" x14ac:dyDescent="0.2">
      <c r="A427" t="s">
        <v>561</v>
      </c>
      <c r="C427" t="s">
        <v>131</v>
      </c>
      <c r="D427" t="s">
        <v>1281</v>
      </c>
      <c r="E427" t="s">
        <v>193</v>
      </c>
      <c r="F427">
        <v>2008</v>
      </c>
      <c r="G427" t="s">
        <v>215</v>
      </c>
      <c r="H427">
        <v>4000000</v>
      </c>
      <c r="I427" t="s">
        <v>215</v>
      </c>
      <c r="J427" t="s">
        <v>562</v>
      </c>
      <c r="K427" t="s">
        <v>84</v>
      </c>
      <c r="L427" t="s">
        <v>667</v>
      </c>
      <c r="M427" t="s">
        <v>1280</v>
      </c>
      <c r="N427" t="s">
        <v>1282</v>
      </c>
      <c r="P427" t="s">
        <v>1960</v>
      </c>
      <c r="Q427" t="s">
        <v>1961</v>
      </c>
      <c r="R427" t="s">
        <v>1962</v>
      </c>
      <c r="S427" t="s">
        <v>1963</v>
      </c>
    </row>
    <row r="428" spans="1:19" x14ac:dyDescent="0.2">
      <c r="A428" t="s">
        <v>879</v>
      </c>
      <c r="B428" t="s">
        <v>308</v>
      </c>
      <c r="C428" t="s">
        <v>70</v>
      </c>
      <c r="D428" t="s">
        <v>881</v>
      </c>
      <c r="E428" t="s">
        <v>193</v>
      </c>
      <c r="F428">
        <v>2015</v>
      </c>
      <c r="H428">
        <v>75000</v>
      </c>
      <c r="J428" t="s">
        <v>882</v>
      </c>
      <c r="K428" t="s">
        <v>84</v>
      </c>
      <c r="L428" t="s">
        <v>802</v>
      </c>
      <c r="M428" t="s">
        <v>883</v>
      </c>
      <c r="N428" t="s">
        <v>884</v>
      </c>
    </row>
    <row r="429" spans="1:19" x14ac:dyDescent="0.2">
      <c r="A429" t="s">
        <v>2033</v>
      </c>
      <c r="B429" t="s">
        <v>308</v>
      </c>
      <c r="C429" t="s">
        <v>17</v>
      </c>
      <c r="D429" t="s">
        <v>2034</v>
      </c>
      <c r="E429" t="s">
        <v>193</v>
      </c>
      <c r="F429">
        <v>2016</v>
      </c>
      <c r="G429" t="s">
        <v>22</v>
      </c>
      <c r="H429" t="s">
        <v>665</v>
      </c>
      <c r="I429" t="s">
        <v>22</v>
      </c>
      <c r="J429" t="s">
        <v>882</v>
      </c>
      <c r="K429" t="s">
        <v>84</v>
      </c>
      <c r="L429" t="s">
        <v>802</v>
      </c>
      <c r="M429" t="s">
        <v>2035</v>
      </c>
      <c r="N429" t="s">
        <v>1141</v>
      </c>
    </row>
    <row r="430" spans="1:19" x14ac:dyDescent="0.2">
      <c r="A430" t="s">
        <v>518</v>
      </c>
      <c r="B430" t="s">
        <v>1091</v>
      </c>
      <c r="C430" t="s">
        <v>49</v>
      </c>
      <c r="D430" t="s">
        <v>1093</v>
      </c>
      <c r="E430" t="s">
        <v>193</v>
      </c>
      <c r="F430">
        <v>2013</v>
      </c>
      <c r="G430" t="s">
        <v>22</v>
      </c>
      <c r="H430">
        <v>420000</v>
      </c>
      <c r="I430" t="s">
        <v>22</v>
      </c>
      <c r="J430" t="s">
        <v>519</v>
      </c>
      <c r="K430" t="s">
        <v>23</v>
      </c>
      <c r="L430" t="s">
        <v>667</v>
      </c>
      <c r="M430" t="s">
        <v>1092</v>
      </c>
      <c r="N430" t="s">
        <v>1094</v>
      </c>
    </row>
    <row r="431" spans="1:19" x14ac:dyDescent="0.2">
      <c r="A431" t="s">
        <v>523</v>
      </c>
      <c r="B431" t="s">
        <v>1620</v>
      </c>
      <c r="C431" t="s">
        <v>122</v>
      </c>
      <c r="D431" t="s">
        <v>1621</v>
      </c>
      <c r="E431" t="s">
        <v>193</v>
      </c>
      <c r="F431">
        <v>2011</v>
      </c>
      <c r="G431" t="s">
        <v>14</v>
      </c>
      <c r="H431" t="s">
        <v>665</v>
      </c>
      <c r="I431" t="s">
        <v>14</v>
      </c>
      <c r="J431" t="s">
        <v>50</v>
      </c>
      <c r="K431" t="s">
        <v>23</v>
      </c>
      <c r="L431" t="s">
        <v>678</v>
      </c>
      <c r="M431" t="s">
        <v>1092</v>
      </c>
      <c r="N431" t="s">
        <v>1620</v>
      </c>
    </row>
    <row r="432" spans="1:19" x14ac:dyDescent="0.2">
      <c r="A432" t="s">
        <v>2025</v>
      </c>
      <c r="B432" t="s">
        <v>308</v>
      </c>
      <c r="C432" t="s">
        <v>11</v>
      </c>
      <c r="D432" t="s">
        <v>2026</v>
      </c>
      <c r="E432" t="s">
        <v>193</v>
      </c>
      <c r="F432">
        <v>2015</v>
      </c>
      <c r="H432" t="s">
        <v>1438</v>
      </c>
      <c r="J432" t="s">
        <v>882</v>
      </c>
      <c r="K432" t="s">
        <v>84</v>
      </c>
      <c r="L432" t="s">
        <v>802</v>
      </c>
      <c r="M432" t="s">
        <v>2027</v>
      </c>
    </row>
    <row r="433" spans="1:19" x14ac:dyDescent="0.2">
      <c r="A433" t="s">
        <v>758</v>
      </c>
      <c r="B433" t="s">
        <v>759</v>
      </c>
      <c r="C433" t="s">
        <v>70</v>
      </c>
      <c r="D433" t="s">
        <v>761</v>
      </c>
      <c r="E433" t="s">
        <v>193</v>
      </c>
      <c r="F433">
        <v>2016</v>
      </c>
      <c r="G433" t="s">
        <v>762</v>
      </c>
      <c r="H433">
        <v>5630.8</v>
      </c>
      <c r="I433" t="s">
        <v>762</v>
      </c>
      <c r="J433" t="s">
        <v>763</v>
      </c>
      <c r="K433" t="s">
        <v>23</v>
      </c>
      <c r="L433" t="s">
        <v>667</v>
      </c>
      <c r="M433" t="s">
        <v>764</v>
      </c>
      <c r="N433" t="s">
        <v>765</v>
      </c>
    </row>
    <row r="434" spans="1:19" x14ac:dyDescent="0.2">
      <c r="A434" t="s">
        <v>281</v>
      </c>
      <c r="B434" t="s">
        <v>1364</v>
      </c>
      <c r="C434" t="s">
        <v>64</v>
      </c>
      <c r="D434" t="s">
        <v>282</v>
      </c>
      <c r="E434" t="s">
        <v>193</v>
      </c>
      <c r="F434">
        <v>2008</v>
      </c>
      <c r="G434" t="s">
        <v>14</v>
      </c>
      <c r="H434">
        <v>8900000</v>
      </c>
      <c r="I434" t="s">
        <v>14</v>
      </c>
      <c r="J434" t="s">
        <v>283</v>
      </c>
      <c r="K434" t="s">
        <v>23</v>
      </c>
      <c r="L434" t="s">
        <v>667</v>
      </c>
      <c r="M434" t="s">
        <v>764</v>
      </c>
      <c r="N434" t="s">
        <v>765</v>
      </c>
      <c r="O434" t="s">
        <v>284</v>
      </c>
    </row>
    <row r="435" spans="1:19" x14ac:dyDescent="0.2">
      <c r="A435" t="s">
        <v>1876</v>
      </c>
      <c r="B435" t="s">
        <v>1877</v>
      </c>
      <c r="C435" t="s">
        <v>37</v>
      </c>
      <c r="D435" t="s">
        <v>1878</v>
      </c>
      <c r="E435" t="s">
        <v>193</v>
      </c>
      <c r="F435">
        <v>2015</v>
      </c>
      <c r="H435" t="s">
        <v>1438</v>
      </c>
      <c r="J435" t="s">
        <v>1259</v>
      </c>
      <c r="K435" t="s">
        <v>23</v>
      </c>
      <c r="L435" t="s">
        <v>678</v>
      </c>
      <c r="M435" t="s">
        <v>1257</v>
      </c>
      <c r="N435" t="s">
        <v>1879</v>
      </c>
    </row>
    <row r="436" spans="1:19" x14ac:dyDescent="0.2">
      <c r="A436" t="s">
        <v>1883</v>
      </c>
      <c r="B436" t="s">
        <v>1877</v>
      </c>
      <c r="C436" t="s">
        <v>37</v>
      </c>
      <c r="D436" t="s">
        <v>1884</v>
      </c>
      <c r="E436" t="s">
        <v>193</v>
      </c>
      <c r="F436">
        <v>2005</v>
      </c>
      <c r="G436" t="s">
        <v>22</v>
      </c>
      <c r="H436" t="s">
        <v>676</v>
      </c>
      <c r="I436" t="s">
        <v>22</v>
      </c>
      <c r="J436" t="s">
        <v>1259</v>
      </c>
      <c r="K436" t="s">
        <v>23</v>
      </c>
      <c r="L436" t="s">
        <v>678</v>
      </c>
      <c r="M436" t="s">
        <v>1256</v>
      </c>
      <c r="P436" t="s">
        <v>2000</v>
      </c>
      <c r="Q436" t="s">
        <v>2001</v>
      </c>
      <c r="R436" t="s">
        <v>1814</v>
      </c>
      <c r="S436" t="s">
        <v>2002</v>
      </c>
    </row>
    <row r="437" spans="1:19" x14ac:dyDescent="0.2">
      <c r="A437" t="s">
        <v>1885</v>
      </c>
      <c r="B437" t="s">
        <v>1123</v>
      </c>
      <c r="C437" t="s">
        <v>37</v>
      </c>
      <c r="D437" t="s">
        <v>1886</v>
      </c>
      <c r="E437" t="s">
        <v>193</v>
      </c>
      <c r="F437">
        <v>2014</v>
      </c>
      <c r="H437" t="s">
        <v>1438</v>
      </c>
      <c r="J437" t="s">
        <v>1259</v>
      </c>
      <c r="K437" t="s">
        <v>23</v>
      </c>
      <c r="L437" t="s">
        <v>802</v>
      </c>
      <c r="M437" t="s">
        <v>1256</v>
      </c>
      <c r="N437" t="s">
        <v>1887</v>
      </c>
    </row>
    <row r="438" spans="1:19" x14ac:dyDescent="0.2">
      <c r="A438" t="s">
        <v>1867</v>
      </c>
      <c r="B438" t="s">
        <v>778</v>
      </c>
      <c r="C438" t="s">
        <v>37</v>
      </c>
      <c r="D438" t="s">
        <v>1868</v>
      </c>
      <c r="E438" t="s">
        <v>157</v>
      </c>
      <c r="F438">
        <v>2016</v>
      </c>
      <c r="G438" t="s">
        <v>1869</v>
      </c>
      <c r="H438" t="s">
        <v>1859</v>
      </c>
      <c r="I438" t="s">
        <v>1869</v>
      </c>
      <c r="J438" t="s">
        <v>873</v>
      </c>
      <c r="K438" t="s">
        <v>9</v>
      </c>
      <c r="L438" t="s">
        <v>802</v>
      </c>
      <c r="M438" t="s">
        <v>875</v>
      </c>
      <c r="N438" t="s">
        <v>820</v>
      </c>
    </row>
    <row r="439" spans="1:19" x14ac:dyDescent="0.2">
      <c r="A439" t="s">
        <v>1434</v>
      </c>
      <c r="B439" t="s">
        <v>981</v>
      </c>
      <c r="C439" t="s">
        <v>145</v>
      </c>
      <c r="D439" t="s">
        <v>5</v>
      </c>
      <c r="E439" t="s">
        <v>193</v>
      </c>
      <c r="F439">
        <v>2014</v>
      </c>
      <c r="G439" t="s">
        <v>31</v>
      </c>
      <c r="H439">
        <v>40000</v>
      </c>
      <c r="I439" t="s">
        <v>31</v>
      </c>
      <c r="J439" t="s">
        <v>7</v>
      </c>
      <c r="K439" t="s">
        <v>970</v>
      </c>
      <c r="L439" t="s">
        <v>8</v>
      </c>
      <c r="M439" t="s">
        <v>854</v>
      </c>
      <c r="P439" t="s">
        <v>2016</v>
      </c>
      <c r="Q439" t="s">
        <v>2017</v>
      </c>
    </row>
    <row r="440" spans="1:19" x14ac:dyDescent="0.2">
      <c r="A440" t="s">
        <v>815</v>
      </c>
      <c r="B440" t="s">
        <v>816</v>
      </c>
      <c r="C440" t="s">
        <v>131</v>
      </c>
      <c r="D440" t="s">
        <v>817</v>
      </c>
      <c r="E440" t="s">
        <v>818</v>
      </c>
      <c r="G440" t="s">
        <v>22</v>
      </c>
      <c r="H440">
        <v>20000</v>
      </c>
      <c r="I440" t="s">
        <v>22</v>
      </c>
      <c r="J440" t="s">
        <v>819</v>
      </c>
      <c r="K440" t="s">
        <v>9</v>
      </c>
      <c r="L440" t="s">
        <v>678</v>
      </c>
      <c r="M440" t="s">
        <v>820</v>
      </c>
      <c r="N440" t="s">
        <v>821</v>
      </c>
      <c r="P440" t="s">
        <v>2021</v>
      </c>
      <c r="Q440" t="s">
        <v>410</v>
      </c>
    </row>
    <row r="441" spans="1:19" x14ac:dyDescent="0.2">
      <c r="A441" t="s">
        <v>557</v>
      </c>
      <c r="B441" t="s">
        <v>922</v>
      </c>
      <c r="C441" t="s">
        <v>35</v>
      </c>
      <c r="D441" t="s">
        <v>923</v>
      </c>
      <c r="E441" t="s">
        <v>193</v>
      </c>
      <c r="F441">
        <v>2012</v>
      </c>
      <c r="G441" t="s">
        <v>22</v>
      </c>
      <c r="H441">
        <v>100000</v>
      </c>
      <c r="I441" t="s">
        <v>22</v>
      </c>
      <c r="J441" t="s">
        <v>924</v>
      </c>
      <c r="K441" t="s">
        <v>84</v>
      </c>
      <c r="L441" t="s">
        <v>667</v>
      </c>
      <c r="M441" t="s">
        <v>925</v>
      </c>
      <c r="N441" t="s">
        <v>926</v>
      </c>
    </row>
    <row r="442" spans="1:19" x14ac:dyDescent="0.2">
      <c r="A442" t="s">
        <v>1337</v>
      </c>
      <c r="C442" t="s">
        <v>64</v>
      </c>
      <c r="D442" t="s">
        <v>1339</v>
      </c>
      <c r="E442" t="s">
        <v>193</v>
      </c>
      <c r="F442">
        <v>2013</v>
      </c>
      <c r="G442" t="s">
        <v>160</v>
      </c>
      <c r="H442">
        <v>5912000</v>
      </c>
      <c r="I442" t="s">
        <v>160</v>
      </c>
      <c r="J442" t="s">
        <v>485</v>
      </c>
      <c r="K442" t="s">
        <v>106</v>
      </c>
      <c r="L442" t="s">
        <v>667</v>
      </c>
      <c r="M442" t="s">
        <v>1338</v>
      </c>
      <c r="N442" t="s">
        <v>1340</v>
      </c>
    </row>
    <row r="443" spans="1:19" x14ac:dyDescent="0.2">
      <c r="A443" t="s">
        <v>231</v>
      </c>
      <c r="B443" t="s">
        <v>789</v>
      </c>
      <c r="C443" t="s">
        <v>35</v>
      </c>
      <c r="D443" t="s">
        <v>1487</v>
      </c>
      <c r="E443" t="s">
        <v>193</v>
      </c>
      <c r="F443">
        <v>2009</v>
      </c>
      <c r="G443" t="s">
        <v>22</v>
      </c>
      <c r="H443" t="s">
        <v>1438</v>
      </c>
      <c r="I443" t="s">
        <v>22</v>
      </c>
      <c r="J443" t="s">
        <v>232</v>
      </c>
      <c r="K443" t="s">
        <v>106</v>
      </c>
      <c r="L443" t="s">
        <v>667</v>
      </c>
      <c r="M443" t="s">
        <v>1488</v>
      </c>
    </row>
    <row r="444" spans="1:19" x14ac:dyDescent="0.2">
      <c r="A444" t="s">
        <v>233</v>
      </c>
      <c r="B444" t="s">
        <v>968</v>
      </c>
      <c r="C444" t="s">
        <v>19</v>
      </c>
      <c r="D444" t="s">
        <v>1341</v>
      </c>
      <c r="E444" t="s">
        <v>193</v>
      </c>
      <c r="F444">
        <v>2012</v>
      </c>
      <c r="G444" t="s">
        <v>1342</v>
      </c>
      <c r="H444">
        <v>6000000</v>
      </c>
      <c r="I444" t="s">
        <v>1342</v>
      </c>
      <c r="J444" t="s">
        <v>15</v>
      </c>
      <c r="K444" t="s">
        <v>970</v>
      </c>
      <c r="L444" t="s">
        <v>8</v>
      </c>
      <c r="M444" t="s">
        <v>975</v>
      </c>
    </row>
    <row r="445" spans="1:19" x14ac:dyDescent="0.2">
      <c r="A445" t="s">
        <v>169</v>
      </c>
      <c r="B445" t="s">
        <v>850</v>
      </c>
      <c r="C445" t="s">
        <v>64</v>
      </c>
      <c r="D445" t="s">
        <v>170</v>
      </c>
      <c r="E445" t="s">
        <v>844</v>
      </c>
      <c r="G445" t="s">
        <v>22</v>
      </c>
      <c r="H445" t="s">
        <v>665</v>
      </c>
      <c r="I445" t="s">
        <v>22</v>
      </c>
      <c r="J445" t="s">
        <v>171</v>
      </c>
      <c r="K445" t="s">
        <v>9</v>
      </c>
      <c r="L445" t="s">
        <v>667</v>
      </c>
      <c r="M445" t="s">
        <v>847</v>
      </c>
    </row>
    <row r="446" spans="1:19" x14ac:dyDescent="0.2">
      <c r="A446" t="s">
        <v>174</v>
      </c>
      <c r="B446" t="s">
        <v>850</v>
      </c>
      <c r="C446" t="s">
        <v>64</v>
      </c>
      <c r="D446" t="s">
        <v>175</v>
      </c>
      <c r="E446" t="s">
        <v>193</v>
      </c>
      <c r="F446">
        <v>2013</v>
      </c>
      <c r="G446" t="s">
        <v>22</v>
      </c>
      <c r="H446" t="s">
        <v>665</v>
      </c>
      <c r="I446" t="s">
        <v>22</v>
      </c>
      <c r="J446" t="s">
        <v>171</v>
      </c>
      <c r="K446" t="s">
        <v>9</v>
      </c>
      <c r="L446" t="s">
        <v>667</v>
      </c>
      <c r="M446" t="s">
        <v>847</v>
      </c>
    </row>
    <row r="447" spans="1:19" x14ac:dyDescent="0.2">
      <c r="A447" t="s">
        <v>176</v>
      </c>
      <c r="B447" t="s">
        <v>850</v>
      </c>
      <c r="C447" t="s">
        <v>24</v>
      </c>
      <c r="D447" t="s">
        <v>177</v>
      </c>
      <c r="E447" t="s">
        <v>193</v>
      </c>
      <c r="F447">
        <v>2013</v>
      </c>
      <c r="G447" t="s">
        <v>22</v>
      </c>
      <c r="H447" t="s">
        <v>665</v>
      </c>
      <c r="I447" t="s">
        <v>22</v>
      </c>
      <c r="J447" t="s">
        <v>171</v>
      </c>
      <c r="K447" t="s">
        <v>9</v>
      </c>
      <c r="L447" t="s">
        <v>667</v>
      </c>
      <c r="M447" t="s">
        <v>847</v>
      </c>
    </row>
    <row r="448" spans="1:19" x14ac:dyDescent="0.2">
      <c r="A448" t="s">
        <v>389</v>
      </c>
      <c r="B448" t="s">
        <v>850</v>
      </c>
      <c r="C448" t="s">
        <v>64</v>
      </c>
      <c r="D448" t="s">
        <v>1554</v>
      </c>
      <c r="E448" t="s">
        <v>193</v>
      </c>
      <c r="F448">
        <v>2012</v>
      </c>
      <c r="G448" t="s">
        <v>22</v>
      </c>
      <c r="H448" t="s">
        <v>665</v>
      </c>
      <c r="I448" t="s">
        <v>22</v>
      </c>
      <c r="J448" t="s">
        <v>171</v>
      </c>
      <c r="K448" t="s">
        <v>9</v>
      </c>
      <c r="L448" t="s">
        <v>667</v>
      </c>
      <c r="M448" t="s">
        <v>847</v>
      </c>
    </row>
    <row r="449" spans="1:19" x14ac:dyDescent="0.2">
      <c r="A449" t="s">
        <v>1622</v>
      </c>
      <c r="B449" t="s">
        <v>1418</v>
      </c>
      <c r="C449" t="s">
        <v>37</v>
      </c>
      <c r="D449" t="s">
        <v>1623</v>
      </c>
      <c r="E449" t="s">
        <v>193</v>
      </c>
      <c r="F449">
        <v>2015</v>
      </c>
      <c r="G449" t="s">
        <v>22</v>
      </c>
      <c r="H449" t="s">
        <v>1438</v>
      </c>
      <c r="I449" t="s">
        <v>22</v>
      </c>
      <c r="J449" t="s">
        <v>1244</v>
      </c>
      <c r="K449" t="s">
        <v>9</v>
      </c>
      <c r="L449" t="s">
        <v>678</v>
      </c>
      <c r="M449" t="s">
        <v>1624</v>
      </c>
      <c r="N449" t="s">
        <v>1625</v>
      </c>
    </row>
    <row r="450" spans="1:19" x14ac:dyDescent="0.2">
      <c r="A450" t="s">
        <v>1915</v>
      </c>
      <c r="B450" t="s">
        <v>1321</v>
      </c>
      <c r="C450" t="s">
        <v>37</v>
      </c>
      <c r="D450" t="s">
        <v>1916</v>
      </c>
      <c r="E450" t="s">
        <v>193</v>
      </c>
      <c r="F450">
        <v>2014</v>
      </c>
      <c r="G450" t="s">
        <v>22</v>
      </c>
      <c r="H450" t="s">
        <v>1438</v>
      </c>
      <c r="I450" t="s">
        <v>22</v>
      </c>
      <c r="J450" t="s">
        <v>1902</v>
      </c>
      <c r="K450" t="s">
        <v>46</v>
      </c>
      <c r="L450" t="s">
        <v>802</v>
      </c>
      <c r="M450" t="s">
        <v>1917</v>
      </c>
    </row>
    <row r="451" spans="1:19" x14ac:dyDescent="0.2">
      <c r="A451" t="s">
        <v>886</v>
      </c>
      <c r="B451" t="s">
        <v>887</v>
      </c>
      <c r="C451" t="s">
        <v>888</v>
      </c>
      <c r="D451" t="s">
        <v>889</v>
      </c>
      <c r="E451" t="s">
        <v>193</v>
      </c>
      <c r="F451">
        <v>2015</v>
      </c>
      <c r="H451">
        <v>77750</v>
      </c>
      <c r="J451" t="s">
        <v>890</v>
      </c>
      <c r="K451" t="s">
        <v>84</v>
      </c>
      <c r="L451" t="s">
        <v>54</v>
      </c>
      <c r="M451" t="s">
        <v>891</v>
      </c>
    </row>
    <row r="452" spans="1:19" x14ac:dyDescent="0.2">
      <c r="A452" t="s">
        <v>1405</v>
      </c>
      <c r="B452" t="s">
        <v>1406</v>
      </c>
      <c r="C452" t="s">
        <v>21</v>
      </c>
      <c r="D452" t="s">
        <v>1407</v>
      </c>
      <c r="E452" t="s">
        <v>193</v>
      </c>
      <c r="F452">
        <v>1994</v>
      </c>
      <c r="G452" t="s">
        <v>245</v>
      </c>
      <c r="H452">
        <v>20000000</v>
      </c>
      <c r="I452" t="s">
        <v>245</v>
      </c>
      <c r="J452" t="s">
        <v>1408</v>
      </c>
      <c r="K452" t="s">
        <v>84</v>
      </c>
      <c r="L452" t="s">
        <v>54</v>
      </c>
      <c r="M452" t="s">
        <v>891</v>
      </c>
      <c r="P452" t="s">
        <v>2064</v>
      </c>
      <c r="Q452" t="s">
        <v>675</v>
      </c>
      <c r="R452" t="s">
        <v>2065</v>
      </c>
      <c r="S452" t="s">
        <v>2066</v>
      </c>
    </row>
    <row r="453" spans="1:19" x14ac:dyDescent="0.2">
      <c r="A453" t="s">
        <v>1779</v>
      </c>
      <c r="B453" t="s">
        <v>1308</v>
      </c>
      <c r="C453" t="s">
        <v>37</v>
      </c>
      <c r="D453" t="s">
        <v>1780</v>
      </c>
      <c r="E453" t="s">
        <v>157</v>
      </c>
      <c r="F453">
        <v>2017</v>
      </c>
      <c r="G453" t="s">
        <v>1771</v>
      </c>
      <c r="H453" t="s">
        <v>1430</v>
      </c>
      <c r="I453" t="s">
        <v>1771</v>
      </c>
      <c r="J453" t="s">
        <v>1772</v>
      </c>
      <c r="K453" t="s">
        <v>84</v>
      </c>
      <c r="L453" t="s">
        <v>802</v>
      </c>
      <c r="M453" t="s">
        <v>1781</v>
      </c>
      <c r="N453" t="s">
        <v>1773</v>
      </c>
    </row>
    <row r="454" spans="1:19" x14ac:dyDescent="0.2">
      <c r="A454" t="s">
        <v>500</v>
      </c>
      <c r="B454" t="s">
        <v>1187</v>
      </c>
      <c r="C454" t="s">
        <v>21</v>
      </c>
      <c r="D454" t="s">
        <v>1188</v>
      </c>
      <c r="E454" t="s">
        <v>193</v>
      </c>
      <c r="F454">
        <v>2012</v>
      </c>
      <c r="G454" t="s">
        <v>22</v>
      </c>
      <c r="H454">
        <v>1200000</v>
      </c>
      <c r="I454" t="s">
        <v>22</v>
      </c>
      <c r="J454" t="s">
        <v>289</v>
      </c>
      <c r="K454" t="s">
        <v>9</v>
      </c>
      <c r="L454" t="s">
        <v>667</v>
      </c>
      <c r="M454" t="s">
        <v>1189</v>
      </c>
    </row>
    <row r="455" spans="1:19" x14ac:dyDescent="0.2">
      <c r="A455" t="s">
        <v>126</v>
      </c>
      <c r="B455" t="s">
        <v>1016</v>
      </c>
      <c r="C455" t="s">
        <v>64</v>
      </c>
      <c r="D455" t="s">
        <v>1017</v>
      </c>
      <c r="E455" t="s">
        <v>193</v>
      </c>
      <c r="F455">
        <v>2016</v>
      </c>
      <c r="H455">
        <v>240000</v>
      </c>
      <c r="J455" t="s">
        <v>1018</v>
      </c>
      <c r="K455" t="s">
        <v>9</v>
      </c>
      <c r="L455" t="s">
        <v>689</v>
      </c>
      <c r="M455" t="s">
        <v>1016</v>
      </c>
      <c r="N455" t="s">
        <v>1019</v>
      </c>
    </row>
    <row r="456" spans="1:19" x14ac:dyDescent="0.2">
      <c r="A456" t="s">
        <v>1062</v>
      </c>
      <c r="B456" t="s">
        <v>1016</v>
      </c>
      <c r="C456" t="s">
        <v>21</v>
      </c>
      <c r="D456" t="s">
        <v>1063</v>
      </c>
      <c r="E456" t="s">
        <v>193</v>
      </c>
      <c r="F456">
        <v>2017</v>
      </c>
      <c r="G456" t="s">
        <v>14</v>
      </c>
      <c r="H456">
        <v>340000</v>
      </c>
      <c r="I456" t="s">
        <v>14</v>
      </c>
      <c r="J456" t="s">
        <v>1064</v>
      </c>
      <c r="K456" t="s">
        <v>9</v>
      </c>
      <c r="L456" t="s">
        <v>689</v>
      </c>
      <c r="M456" t="s">
        <v>1016</v>
      </c>
      <c r="N456" t="s">
        <v>1019</v>
      </c>
      <c r="O456" t="s">
        <v>1065</v>
      </c>
    </row>
    <row r="457" spans="1:19" x14ac:dyDescent="0.2">
      <c r="A457" t="s">
        <v>263</v>
      </c>
      <c r="B457" t="s">
        <v>778</v>
      </c>
      <c r="C457" t="s">
        <v>131</v>
      </c>
      <c r="D457" t="s">
        <v>1159</v>
      </c>
      <c r="E457" t="s">
        <v>193</v>
      </c>
      <c r="F457">
        <v>2015</v>
      </c>
      <c r="G457" t="s">
        <v>14</v>
      </c>
      <c r="H457">
        <v>651153</v>
      </c>
      <c r="I457" t="s">
        <v>14</v>
      </c>
      <c r="J457" t="s">
        <v>714</v>
      </c>
      <c r="K457" t="s">
        <v>106</v>
      </c>
      <c r="L457" t="s">
        <v>667</v>
      </c>
      <c r="M457" t="s">
        <v>716</v>
      </c>
      <c r="N457" t="s">
        <v>1160</v>
      </c>
    </row>
    <row r="458" spans="1:19" x14ac:dyDescent="0.2">
      <c r="A458" t="s">
        <v>1769</v>
      </c>
      <c r="B458" t="s">
        <v>1308</v>
      </c>
      <c r="C458" t="s">
        <v>132</v>
      </c>
      <c r="D458" t="s">
        <v>1770</v>
      </c>
      <c r="E458" t="s">
        <v>157</v>
      </c>
      <c r="F458">
        <v>2016</v>
      </c>
      <c r="G458" t="s">
        <v>1771</v>
      </c>
      <c r="H458" t="s">
        <v>1430</v>
      </c>
      <c r="I458" t="s">
        <v>1771</v>
      </c>
      <c r="J458" t="s">
        <v>1772</v>
      </c>
      <c r="K458" t="s">
        <v>84</v>
      </c>
      <c r="L458" t="s">
        <v>802</v>
      </c>
      <c r="M458" t="s">
        <v>1773</v>
      </c>
    </row>
    <row r="459" spans="1:19" x14ac:dyDescent="0.2">
      <c r="A459" t="s">
        <v>1774</v>
      </c>
      <c r="B459" t="s">
        <v>1308</v>
      </c>
      <c r="C459" t="s">
        <v>888</v>
      </c>
      <c r="D459" t="s">
        <v>1775</v>
      </c>
      <c r="E459" t="s">
        <v>157</v>
      </c>
      <c r="F459">
        <v>2016</v>
      </c>
      <c r="G459" t="s">
        <v>1771</v>
      </c>
      <c r="H459" t="s">
        <v>1430</v>
      </c>
      <c r="I459" t="s">
        <v>1771</v>
      </c>
      <c r="J459" t="s">
        <v>1772</v>
      </c>
      <c r="K459" t="s">
        <v>84</v>
      </c>
      <c r="L459" t="s">
        <v>802</v>
      </c>
      <c r="M459" t="s">
        <v>1773</v>
      </c>
    </row>
    <row r="460" spans="1:19" x14ac:dyDescent="0.2">
      <c r="A460" t="s">
        <v>1776</v>
      </c>
      <c r="B460" t="s">
        <v>1308</v>
      </c>
      <c r="C460" t="s">
        <v>37</v>
      </c>
      <c r="D460" t="s">
        <v>1777</v>
      </c>
      <c r="E460" t="s">
        <v>193</v>
      </c>
      <c r="F460">
        <v>2017</v>
      </c>
      <c r="G460" t="s">
        <v>1771</v>
      </c>
      <c r="H460" t="s">
        <v>1430</v>
      </c>
      <c r="I460" t="s">
        <v>1771</v>
      </c>
      <c r="J460" t="s">
        <v>1772</v>
      </c>
      <c r="K460" t="s">
        <v>84</v>
      </c>
      <c r="L460" t="s">
        <v>802</v>
      </c>
      <c r="M460" t="s">
        <v>1773</v>
      </c>
      <c r="N460" t="s">
        <v>1778</v>
      </c>
    </row>
    <row r="461" spans="1:19" x14ac:dyDescent="0.2">
      <c r="A461" t="s">
        <v>1782</v>
      </c>
      <c r="B461" t="s">
        <v>1308</v>
      </c>
      <c r="C461" t="s">
        <v>37</v>
      </c>
      <c r="D461" t="s">
        <v>1783</v>
      </c>
      <c r="E461" t="s">
        <v>193</v>
      </c>
      <c r="F461">
        <v>2016</v>
      </c>
      <c r="G461" t="s">
        <v>1771</v>
      </c>
      <c r="H461" t="s">
        <v>1438</v>
      </c>
      <c r="I461" t="s">
        <v>1771</v>
      </c>
      <c r="J461" t="s">
        <v>1772</v>
      </c>
      <c r="K461" t="s">
        <v>84</v>
      </c>
      <c r="L461" t="s">
        <v>802</v>
      </c>
      <c r="M461" t="s">
        <v>1773</v>
      </c>
    </row>
    <row r="462" spans="1:19" x14ac:dyDescent="0.2">
      <c r="A462" t="s">
        <v>1784</v>
      </c>
      <c r="B462" t="s">
        <v>1308</v>
      </c>
      <c r="C462" t="s">
        <v>11</v>
      </c>
      <c r="D462" t="s">
        <v>1785</v>
      </c>
      <c r="E462" t="s">
        <v>193</v>
      </c>
      <c r="F462">
        <v>2017</v>
      </c>
      <c r="G462" t="s">
        <v>1771</v>
      </c>
      <c r="H462" t="s">
        <v>1438</v>
      </c>
      <c r="I462" t="s">
        <v>1771</v>
      </c>
      <c r="J462" t="s">
        <v>1772</v>
      </c>
      <c r="K462" t="s">
        <v>84</v>
      </c>
      <c r="L462" t="s">
        <v>802</v>
      </c>
      <c r="M462" t="s">
        <v>1773</v>
      </c>
      <c r="N462" t="s">
        <v>1778</v>
      </c>
    </row>
    <row r="463" spans="1:19" x14ac:dyDescent="0.2">
      <c r="A463" t="s">
        <v>1786</v>
      </c>
      <c r="B463" t="s">
        <v>1308</v>
      </c>
      <c r="C463" t="s">
        <v>37</v>
      </c>
      <c r="D463" t="s">
        <v>1787</v>
      </c>
      <c r="E463" t="s">
        <v>193</v>
      </c>
      <c r="F463">
        <v>2015</v>
      </c>
      <c r="G463" t="s">
        <v>1771</v>
      </c>
      <c r="H463" t="s">
        <v>1438</v>
      </c>
      <c r="I463" t="s">
        <v>1771</v>
      </c>
      <c r="J463" t="s">
        <v>1772</v>
      </c>
      <c r="K463" t="s">
        <v>84</v>
      </c>
      <c r="L463" t="s">
        <v>802</v>
      </c>
      <c r="M463" t="s">
        <v>1773</v>
      </c>
      <c r="N463" t="s">
        <v>1778</v>
      </c>
    </row>
    <row r="464" spans="1:19" x14ac:dyDescent="0.2">
      <c r="A464" t="s">
        <v>1788</v>
      </c>
      <c r="B464" t="s">
        <v>1308</v>
      </c>
      <c r="C464" t="s">
        <v>37</v>
      </c>
      <c r="D464" t="s">
        <v>1789</v>
      </c>
      <c r="E464" t="s">
        <v>193</v>
      </c>
      <c r="F464">
        <v>2011</v>
      </c>
      <c r="G464" t="s">
        <v>1771</v>
      </c>
      <c r="H464" t="s">
        <v>1438</v>
      </c>
      <c r="I464" t="s">
        <v>1771</v>
      </c>
      <c r="J464" t="s">
        <v>1772</v>
      </c>
      <c r="K464" t="s">
        <v>84</v>
      </c>
      <c r="L464" t="s">
        <v>802</v>
      </c>
      <c r="M464" t="s">
        <v>1773</v>
      </c>
      <c r="N464" t="s">
        <v>1778</v>
      </c>
      <c r="O464" t="s">
        <v>375</v>
      </c>
    </row>
    <row r="465" spans="1:18" x14ac:dyDescent="0.2">
      <c r="A465" t="s">
        <v>1378</v>
      </c>
      <c r="B465" t="s">
        <v>790</v>
      </c>
      <c r="C465" t="s">
        <v>64</v>
      </c>
      <c r="D465" t="s">
        <v>1379</v>
      </c>
      <c r="E465" t="s">
        <v>193</v>
      </c>
      <c r="F465">
        <v>2014</v>
      </c>
      <c r="H465">
        <v>10865000</v>
      </c>
      <c r="J465" t="s">
        <v>896</v>
      </c>
      <c r="K465" t="s">
        <v>106</v>
      </c>
      <c r="L465" t="s">
        <v>667</v>
      </c>
      <c r="M465" t="s">
        <v>793</v>
      </c>
    </row>
    <row r="466" spans="1:18" x14ac:dyDescent="0.2">
      <c r="A466" t="s">
        <v>1241</v>
      </c>
      <c r="B466" t="s">
        <v>1242</v>
      </c>
      <c r="C466" t="s">
        <v>37</v>
      </c>
      <c r="D466" t="s">
        <v>1243</v>
      </c>
      <c r="E466" t="s">
        <v>193</v>
      </c>
      <c r="F466">
        <v>2014</v>
      </c>
      <c r="G466" t="s">
        <v>22</v>
      </c>
      <c r="H466">
        <v>3000000</v>
      </c>
      <c r="I466" t="s">
        <v>22</v>
      </c>
      <c r="J466" t="s">
        <v>1244</v>
      </c>
      <c r="K466" t="s">
        <v>9</v>
      </c>
      <c r="L466" t="s">
        <v>802</v>
      </c>
      <c r="M466" t="s">
        <v>1245</v>
      </c>
      <c r="P466" t="s">
        <v>2092</v>
      </c>
      <c r="Q466" t="s">
        <v>2093</v>
      </c>
      <c r="R466" t="s">
        <v>2094</v>
      </c>
    </row>
    <row r="467" spans="1:18" x14ac:dyDescent="0.2">
      <c r="A467" t="s">
        <v>1435</v>
      </c>
      <c r="B467" t="s">
        <v>1418</v>
      </c>
      <c r="C467" t="s">
        <v>269</v>
      </c>
      <c r="D467" t="s">
        <v>1436</v>
      </c>
      <c r="E467" t="s">
        <v>193</v>
      </c>
      <c r="F467">
        <v>2016</v>
      </c>
      <c r="G467" t="s">
        <v>22</v>
      </c>
      <c r="H467" t="s">
        <v>1430</v>
      </c>
      <c r="I467" t="s">
        <v>22</v>
      </c>
      <c r="J467" t="s">
        <v>1244</v>
      </c>
      <c r="K467" t="s">
        <v>9</v>
      </c>
      <c r="L467" t="s">
        <v>678</v>
      </c>
      <c r="M467" t="s">
        <v>1245</v>
      </c>
      <c r="P467" t="s">
        <v>375</v>
      </c>
    </row>
    <row r="468" spans="1:18" x14ac:dyDescent="0.2">
      <c r="A468" t="s">
        <v>1437</v>
      </c>
      <c r="B468" t="s">
        <v>1418</v>
      </c>
      <c r="C468" t="s">
        <v>37</v>
      </c>
      <c r="D468" t="s">
        <v>1439</v>
      </c>
      <c r="E468" t="s">
        <v>157</v>
      </c>
      <c r="F468">
        <v>2017</v>
      </c>
      <c r="G468" t="s">
        <v>22</v>
      </c>
      <c r="H468" t="s">
        <v>1438</v>
      </c>
      <c r="I468" t="s">
        <v>22</v>
      </c>
      <c r="J468" t="s">
        <v>1244</v>
      </c>
      <c r="K468" t="s">
        <v>9</v>
      </c>
      <c r="L468" t="s">
        <v>678</v>
      </c>
      <c r="M468" t="s">
        <v>1245</v>
      </c>
    </row>
    <row r="469" spans="1:18" x14ac:dyDescent="0.2">
      <c r="A469" t="s">
        <v>1440</v>
      </c>
      <c r="B469" t="s">
        <v>1418</v>
      </c>
      <c r="C469" t="s">
        <v>37</v>
      </c>
      <c r="D469" t="s">
        <v>1441</v>
      </c>
      <c r="E469" t="s">
        <v>193</v>
      </c>
      <c r="F469">
        <v>2014</v>
      </c>
      <c r="G469" t="s">
        <v>22</v>
      </c>
      <c r="H469" t="s">
        <v>1438</v>
      </c>
      <c r="I469" t="s">
        <v>22</v>
      </c>
      <c r="J469" t="s">
        <v>1244</v>
      </c>
      <c r="K469" t="s">
        <v>9</v>
      </c>
      <c r="L469" t="s">
        <v>678</v>
      </c>
      <c r="M469" t="s">
        <v>1245</v>
      </c>
    </row>
    <row r="470" spans="1:18" x14ac:dyDescent="0.2">
      <c r="A470" t="s">
        <v>2069</v>
      </c>
      <c r="B470" t="s">
        <v>2043</v>
      </c>
      <c r="C470" t="s">
        <v>49</v>
      </c>
      <c r="D470" t="s">
        <v>2070</v>
      </c>
      <c r="E470" t="s">
        <v>193</v>
      </c>
      <c r="F470">
        <v>2015</v>
      </c>
      <c r="G470" t="s">
        <v>2031</v>
      </c>
      <c r="H470" t="s">
        <v>676</v>
      </c>
      <c r="I470" t="s">
        <v>2031</v>
      </c>
      <c r="J470" t="s">
        <v>2045</v>
      </c>
      <c r="K470" t="s">
        <v>744</v>
      </c>
      <c r="L470" t="s">
        <v>802</v>
      </c>
      <c r="M470" t="s">
        <v>2071</v>
      </c>
    </row>
    <row r="471" spans="1:18" x14ac:dyDescent="0.2">
      <c r="A471" t="s">
        <v>1453</v>
      </c>
      <c r="B471" t="s">
        <v>1454</v>
      </c>
      <c r="C471" t="s">
        <v>37</v>
      </c>
      <c r="D471" t="s">
        <v>1455</v>
      </c>
      <c r="E471" t="s">
        <v>157</v>
      </c>
      <c r="F471">
        <v>2016</v>
      </c>
      <c r="G471" t="s">
        <v>1456</v>
      </c>
      <c r="H471" t="s">
        <v>1430</v>
      </c>
      <c r="I471" t="s">
        <v>1456</v>
      </c>
      <c r="J471" t="s">
        <v>1452</v>
      </c>
      <c r="K471" t="s">
        <v>744</v>
      </c>
      <c r="L471" t="s">
        <v>802</v>
      </c>
      <c r="M471" t="s">
        <v>1457</v>
      </c>
      <c r="N471" t="s">
        <v>1458</v>
      </c>
      <c r="O471" t="s">
        <v>1459</v>
      </c>
    </row>
    <row r="472" spans="1:18" x14ac:dyDescent="0.2">
      <c r="A472" t="s">
        <v>2148</v>
      </c>
      <c r="B472" t="s">
        <v>2149</v>
      </c>
      <c r="C472" t="s">
        <v>11</v>
      </c>
      <c r="D472" t="s">
        <v>2150</v>
      </c>
      <c r="E472" t="s">
        <v>193</v>
      </c>
      <c r="F472">
        <v>2016</v>
      </c>
      <c r="G472" t="s">
        <v>2151</v>
      </c>
      <c r="H472" t="s">
        <v>1721</v>
      </c>
      <c r="I472" t="s">
        <v>2151</v>
      </c>
      <c r="J472" t="s">
        <v>1452</v>
      </c>
      <c r="K472" t="s">
        <v>744</v>
      </c>
      <c r="L472" t="s">
        <v>802</v>
      </c>
      <c r="M472" t="s">
        <v>1449</v>
      </c>
      <c r="N472" t="s">
        <v>364</v>
      </c>
    </row>
    <row r="473" spans="1:18" x14ac:dyDescent="0.2">
      <c r="A473" t="s">
        <v>858</v>
      </c>
      <c r="B473" t="s">
        <v>859</v>
      </c>
      <c r="C473" t="s">
        <v>132</v>
      </c>
      <c r="D473" t="s">
        <v>860</v>
      </c>
      <c r="E473" t="s">
        <v>193</v>
      </c>
      <c r="F473">
        <v>2016</v>
      </c>
      <c r="G473" t="s">
        <v>22</v>
      </c>
      <c r="H473">
        <v>50000</v>
      </c>
      <c r="I473" t="s">
        <v>22</v>
      </c>
      <c r="J473" t="s">
        <v>861</v>
      </c>
      <c r="K473" t="s">
        <v>744</v>
      </c>
      <c r="L473" t="s">
        <v>54</v>
      </c>
      <c r="M473" t="s">
        <v>862</v>
      </c>
      <c r="N473" t="s">
        <v>859</v>
      </c>
      <c r="P473" t="s">
        <v>2117</v>
      </c>
      <c r="Q473" t="s">
        <v>2118</v>
      </c>
    </row>
    <row r="474" spans="1:18" x14ac:dyDescent="0.2">
      <c r="A474" t="s">
        <v>1447</v>
      </c>
      <c r="B474" t="s">
        <v>1448</v>
      </c>
      <c r="C474" t="s">
        <v>132</v>
      </c>
      <c r="D474" t="s">
        <v>1451</v>
      </c>
      <c r="E474" t="s">
        <v>193</v>
      </c>
      <c r="F474">
        <v>2012</v>
      </c>
      <c r="H474" t="s">
        <v>1450</v>
      </c>
      <c r="J474" t="s">
        <v>1452</v>
      </c>
      <c r="K474" t="s">
        <v>744</v>
      </c>
      <c r="L474" t="s">
        <v>802</v>
      </c>
      <c r="M474" t="s">
        <v>862</v>
      </c>
      <c r="N474" t="s">
        <v>1449</v>
      </c>
    </row>
    <row r="475" spans="1:18" x14ac:dyDescent="0.2">
      <c r="A475" t="s">
        <v>392</v>
      </c>
      <c r="B475" t="s">
        <v>1272</v>
      </c>
      <c r="C475" t="s">
        <v>21</v>
      </c>
      <c r="D475" t="s">
        <v>393</v>
      </c>
      <c r="E475" t="s">
        <v>193</v>
      </c>
      <c r="F475">
        <v>2011</v>
      </c>
      <c r="G475" t="s">
        <v>14</v>
      </c>
      <c r="H475">
        <v>3400000</v>
      </c>
      <c r="I475" t="s">
        <v>14</v>
      </c>
      <c r="J475" t="s">
        <v>1191</v>
      </c>
      <c r="K475" t="s">
        <v>9</v>
      </c>
      <c r="L475" t="s">
        <v>667</v>
      </c>
      <c r="M475" t="s">
        <v>1273</v>
      </c>
      <c r="P475" t="s">
        <v>419</v>
      </c>
      <c r="Q475" t="s">
        <v>1139</v>
      </c>
    </row>
    <row r="476" spans="1:18" x14ac:dyDescent="0.2">
      <c r="A476" t="s">
        <v>604</v>
      </c>
      <c r="C476" t="s">
        <v>70</v>
      </c>
      <c r="D476" t="s">
        <v>855</v>
      </c>
      <c r="E476" t="s">
        <v>6</v>
      </c>
      <c r="F476">
        <v>2013</v>
      </c>
      <c r="G476" t="s">
        <v>31</v>
      </c>
      <c r="H476">
        <v>50000</v>
      </c>
      <c r="I476" t="s">
        <v>31</v>
      </c>
      <c r="K476" t="s">
        <v>9</v>
      </c>
      <c r="L476" t="s">
        <v>667</v>
      </c>
      <c r="M476" t="s">
        <v>570</v>
      </c>
      <c r="N476" t="s">
        <v>854</v>
      </c>
    </row>
    <row r="477" spans="1:18" x14ac:dyDescent="0.2">
      <c r="A477" t="s">
        <v>345</v>
      </c>
      <c r="B477" t="s">
        <v>1071</v>
      </c>
      <c r="C477" t="s">
        <v>204</v>
      </c>
      <c r="D477" t="s">
        <v>1072</v>
      </c>
      <c r="E477" t="s">
        <v>193</v>
      </c>
      <c r="F477">
        <v>2013</v>
      </c>
      <c r="G477" t="s">
        <v>22</v>
      </c>
      <c r="H477">
        <v>360000</v>
      </c>
      <c r="I477" t="s">
        <v>22</v>
      </c>
      <c r="J477" t="s">
        <v>1073</v>
      </c>
      <c r="K477" t="s">
        <v>84</v>
      </c>
      <c r="L477" t="s">
        <v>54</v>
      </c>
      <c r="M477" t="s">
        <v>1074</v>
      </c>
      <c r="P477" t="s">
        <v>2127</v>
      </c>
      <c r="Q477" t="s">
        <v>2135</v>
      </c>
      <c r="R477" t="s">
        <v>405</v>
      </c>
    </row>
    <row r="478" spans="1:18" x14ac:dyDescent="0.2">
      <c r="A478" t="s">
        <v>63</v>
      </c>
      <c r="B478" t="s">
        <v>1204</v>
      </c>
      <c r="C478" t="s">
        <v>64</v>
      </c>
      <c r="D478" t="s">
        <v>65</v>
      </c>
      <c r="E478" t="s">
        <v>193</v>
      </c>
      <c r="F478">
        <v>2007</v>
      </c>
      <c r="H478">
        <v>8000000</v>
      </c>
      <c r="J478" t="s">
        <v>1361</v>
      </c>
      <c r="K478" t="s">
        <v>9</v>
      </c>
      <c r="L478" t="s">
        <v>667</v>
      </c>
      <c r="M478" t="s">
        <v>1362</v>
      </c>
      <c r="P478" t="s">
        <v>2139</v>
      </c>
    </row>
    <row r="479" spans="1:18" x14ac:dyDescent="0.2">
      <c r="A479" t="s">
        <v>641</v>
      </c>
      <c r="B479" t="s">
        <v>1196</v>
      </c>
      <c r="C479" t="s">
        <v>21</v>
      </c>
      <c r="D479" t="s">
        <v>1197</v>
      </c>
      <c r="E479" t="s">
        <v>193</v>
      </c>
      <c r="F479">
        <v>2013</v>
      </c>
      <c r="G479" t="s">
        <v>14</v>
      </c>
      <c r="H479">
        <v>1400000</v>
      </c>
      <c r="I479" t="s">
        <v>14</v>
      </c>
      <c r="J479" t="s">
        <v>235</v>
      </c>
      <c r="K479" t="s">
        <v>9</v>
      </c>
      <c r="L479" t="s">
        <v>667</v>
      </c>
      <c r="M479" t="s">
        <v>1198</v>
      </c>
    </row>
    <row r="480" spans="1:18" x14ac:dyDescent="0.2">
      <c r="A480" t="s">
        <v>1475</v>
      </c>
      <c r="C480" t="s">
        <v>218</v>
      </c>
      <c r="D480" t="s">
        <v>219</v>
      </c>
      <c r="E480" t="s">
        <v>193</v>
      </c>
      <c r="F480">
        <v>2011</v>
      </c>
      <c r="G480" t="s">
        <v>215</v>
      </c>
      <c r="H480" t="s">
        <v>665</v>
      </c>
      <c r="I480" t="s">
        <v>215</v>
      </c>
      <c r="J480" t="s">
        <v>216</v>
      </c>
      <c r="K480" t="s">
        <v>84</v>
      </c>
      <c r="L480" t="s">
        <v>667</v>
      </c>
      <c r="M480" t="s">
        <v>911</v>
      </c>
      <c r="N480" t="s">
        <v>915</v>
      </c>
    </row>
    <row r="481" spans="1:14" x14ac:dyDescent="0.2">
      <c r="A481" t="s">
        <v>364</v>
      </c>
      <c r="B481" t="s">
        <v>2043</v>
      </c>
      <c r="C481" t="s">
        <v>37</v>
      </c>
      <c r="D481" t="s">
        <v>2047</v>
      </c>
      <c r="E481" t="s">
        <v>193</v>
      </c>
      <c r="F481">
        <v>2015</v>
      </c>
      <c r="G481" t="s">
        <v>22</v>
      </c>
      <c r="H481" t="s">
        <v>1438</v>
      </c>
      <c r="I481" t="s">
        <v>22</v>
      </c>
      <c r="J481" t="s">
        <v>2045</v>
      </c>
      <c r="K481" t="s">
        <v>744</v>
      </c>
      <c r="L481" t="s">
        <v>802</v>
      </c>
      <c r="M481" t="s">
        <v>364</v>
      </c>
    </row>
    <row r="482" spans="1:14" x14ac:dyDescent="0.2">
      <c r="A482" t="s">
        <v>2067</v>
      </c>
      <c r="B482" t="s">
        <v>2043</v>
      </c>
      <c r="C482" t="s">
        <v>132</v>
      </c>
      <c r="D482" t="s">
        <v>2068</v>
      </c>
      <c r="E482" t="s">
        <v>157</v>
      </c>
      <c r="F482">
        <v>2016</v>
      </c>
      <c r="G482" t="s">
        <v>22</v>
      </c>
      <c r="H482" t="s">
        <v>1721</v>
      </c>
      <c r="I482" t="s">
        <v>22</v>
      </c>
      <c r="J482" t="s">
        <v>2045</v>
      </c>
      <c r="K482" t="s">
        <v>744</v>
      </c>
      <c r="L482" t="s">
        <v>802</v>
      </c>
      <c r="M482" t="s">
        <v>364</v>
      </c>
    </row>
    <row r="483" spans="1:14" x14ac:dyDescent="0.2">
      <c r="A483" t="s">
        <v>1176</v>
      </c>
      <c r="B483" t="s">
        <v>1177</v>
      </c>
      <c r="C483" t="s">
        <v>49</v>
      </c>
      <c r="D483" t="s">
        <v>147</v>
      </c>
      <c r="E483" t="s">
        <v>193</v>
      </c>
      <c r="F483">
        <v>2015</v>
      </c>
      <c r="H483">
        <v>1000000</v>
      </c>
      <c r="J483" t="s">
        <v>15</v>
      </c>
      <c r="K483" t="s">
        <v>970</v>
      </c>
      <c r="L483" t="s">
        <v>8</v>
      </c>
    </row>
    <row r="484" spans="1:14" x14ac:dyDescent="0.2">
      <c r="A484" t="s">
        <v>1499</v>
      </c>
      <c r="B484" t="s">
        <v>777</v>
      </c>
      <c r="C484" t="s">
        <v>19</v>
      </c>
      <c r="D484" t="s">
        <v>166</v>
      </c>
      <c r="E484" t="s">
        <v>193</v>
      </c>
      <c r="F484">
        <v>2010</v>
      </c>
      <c r="G484" t="s">
        <v>22</v>
      </c>
      <c r="H484" t="s">
        <v>665</v>
      </c>
      <c r="I484" t="s">
        <v>22</v>
      </c>
      <c r="J484" t="s">
        <v>773</v>
      </c>
      <c r="K484" t="s">
        <v>12</v>
      </c>
      <c r="L484" t="s">
        <v>678</v>
      </c>
    </row>
    <row r="485" spans="1:14" x14ac:dyDescent="0.2">
      <c r="A485" t="s">
        <v>532</v>
      </c>
      <c r="B485" t="s">
        <v>777</v>
      </c>
      <c r="C485" t="s">
        <v>103</v>
      </c>
      <c r="D485" t="s">
        <v>166</v>
      </c>
      <c r="E485" t="s">
        <v>193</v>
      </c>
      <c r="F485">
        <v>2015</v>
      </c>
      <c r="G485" t="s">
        <v>22</v>
      </c>
      <c r="H485" t="s">
        <v>665</v>
      </c>
      <c r="I485" t="s">
        <v>22</v>
      </c>
      <c r="J485" t="s">
        <v>773</v>
      </c>
      <c r="K485" t="s">
        <v>12</v>
      </c>
      <c r="L485" t="s">
        <v>678</v>
      </c>
    </row>
    <row r="486" spans="1:14" x14ac:dyDescent="0.2">
      <c r="A486" t="s">
        <v>2006</v>
      </c>
      <c r="B486" t="s">
        <v>2007</v>
      </c>
      <c r="C486" t="s">
        <v>37</v>
      </c>
      <c r="D486" t="s">
        <v>2008</v>
      </c>
      <c r="E486" t="s">
        <v>193</v>
      </c>
      <c r="F486">
        <v>2004</v>
      </c>
      <c r="G486" t="s">
        <v>22</v>
      </c>
      <c r="H486" t="s">
        <v>1438</v>
      </c>
      <c r="I486" t="s">
        <v>22</v>
      </c>
      <c r="J486" t="s">
        <v>2009</v>
      </c>
      <c r="K486" t="s">
        <v>46</v>
      </c>
      <c r="L486" t="s">
        <v>1139</v>
      </c>
    </row>
    <row r="487" spans="1:14" x14ac:dyDescent="0.2">
      <c r="A487" s="21" t="s">
        <v>2169</v>
      </c>
      <c r="B487" s="24" t="s">
        <v>983</v>
      </c>
      <c r="C487" s="39" t="s">
        <v>70</v>
      </c>
      <c r="D487" s="24" t="s">
        <v>2172</v>
      </c>
      <c r="E487" s="47" t="s">
        <v>193</v>
      </c>
      <c r="F487" s="24">
        <v>2015</v>
      </c>
      <c r="G487" s="24" t="s">
        <v>2173</v>
      </c>
      <c r="H487" s="47">
        <v>23879439</v>
      </c>
      <c r="I487" s="41" t="s">
        <v>2173</v>
      </c>
      <c r="J487" s="41" t="s">
        <v>2170</v>
      </c>
      <c r="K487" s="24" t="s">
        <v>9</v>
      </c>
      <c r="L487" s="39" t="s">
        <v>678</v>
      </c>
      <c r="M487" s="24" t="s">
        <v>1184</v>
      </c>
      <c r="N487" s="48" t="s">
        <v>2171</v>
      </c>
    </row>
    <row r="488" spans="1:14" x14ac:dyDescent="0.2">
      <c r="D488" t="s">
        <v>2167</v>
      </c>
      <c r="H488">
        <f>SUM(H2:H487)</f>
        <v>643840398.79999995</v>
      </c>
    </row>
  </sheetData>
  <autoFilter ref="A1:O1683"/>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workbookViewId="0">
      <selection activeCell="V1" sqref="V1:V1048576"/>
    </sheetView>
  </sheetViews>
  <sheetFormatPr defaultRowHeight="14.25" x14ac:dyDescent="0.2"/>
  <cols>
    <col min="12" max="12" width="9.875" bestFit="1" customWidth="1"/>
    <col min="13" max="13" width="9.125" customWidth="1"/>
  </cols>
  <sheetData>
    <row r="1" spans="1:22" ht="85.5" x14ac:dyDescent="0.2">
      <c r="A1" s="6" t="s">
        <v>646</v>
      </c>
      <c r="B1" s="6" t="s">
        <v>647</v>
      </c>
      <c r="C1" s="6" t="s">
        <v>649</v>
      </c>
      <c r="D1" s="6" t="s">
        <v>651</v>
      </c>
      <c r="E1" s="6" t="s">
        <v>652</v>
      </c>
      <c r="F1" s="6" t="s">
        <v>653</v>
      </c>
      <c r="G1" s="6" t="s">
        <v>654</v>
      </c>
      <c r="H1" s="6" t="s">
        <v>650</v>
      </c>
      <c r="I1" s="6" t="s">
        <v>654</v>
      </c>
      <c r="J1" s="6" t="s">
        <v>655</v>
      </c>
      <c r="K1" s="6" t="s">
        <v>3</v>
      </c>
      <c r="L1" s="6" t="s">
        <v>2</v>
      </c>
      <c r="M1" s="6" t="s">
        <v>656</v>
      </c>
      <c r="N1" s="6" t="s">
        <v>657</v>
      </c>
      <c r="O1" s="6" t="s">
        <v>658</v>
      </c>
      <c r="P1" s="6" t="s">
        <v>659</v>
      </c>
      <c r="Q1" s="6" t="s">
        <v>660</v>
      </c>
      <c r="R1" s="6" t="s">
        <v>661</v>
      </c>
      <c r="S1" s="6" t="s">
        <v>662</v>
      </c>
      <c r="V1" s="6"/>
    </row>
    <row r="2" spans="1:22" x14ac:dyDescent="0.2">
      <c r="A2" t="s">
        <v>356</v>
      </c>
      <c r="B2" t="s">
        <v>742</v>
      </c>
      <c r="C2" t="s">
        <v>357</v>
      </c>
      <c r="D2" t="s">
        <v>833</v>
      </c>
      <c r="E2" t="s">
        <v>193</v>
      </c>
      <c r="F2">
        <v>2001</v>
      </c>
      <c r="G2" t="s">
        <v>22</v>
      </c>
      <c r="H2">
        <v>28000</v>
      </c>
      <c r="I2" t="s">
        <v>22</v>
      </c>
      <c r="J2" t="s">
        <v>228</v>
      </c>
      <c r="K2" t="s">
        <v>744</v>
      </c>
      <c r="L2" t="s">
        <v>689</v>
      </c>
      <c r="M2" t="s">
        <v>834</v>
      </c>
      <c r="N2" t="s">
        <v>742</v>
      </c>
      <c r="O2" t="s">
        <v>804</v>
      </c>
    </row>
    <row r="3" spans="1:22" x14ac:dyDescent="0.2">
      <c r="A3" t="s">
        <v>612</v>
      </c>
      <c r="B3" t="s">
        <v>742</v>
      </c>
      <c r="C3" t="s">
        <v>70</v>
      </c>
      <c r="D3" t="s">
        <v>1426</v>
      </c>
      <c r="E3" t="s">
        <v>193</v>
      </c>
      <c r="F3">
        <v>2009</v>
      </c>
      <c r="G3" t="s">
        <v>22</v>
      </c>
      <c r="H3">
        <v>120000000</v>
      </c>
      <c r="I3" t="s">
        <v>22</v>
      </c>
      <c r="J3" t="s">
        <v>228</v>
      </c>
      <c r="K3" t="s">
        <v>744</v>
      </c>
      <c r="L3" t="s">
        <v>689</v>
      </c>
      <c r="M3" t="s">
        <v>1427</v>
      </c>
      <c r="N3" t="s">
        <v>742</v>
      </c>
      <c r="O3" t="s">
        <v>859</v>
      </c>
      <c r="P3" t="s">
        <v>784</v>
      </c>
      <c r="Q3" t="s">
        <v>785</v>
      </c>
      <c r="R3" t="s">
        <v>786</v>
      </c>
      <c r="S3" t="s">
        <v>787</v>
      </c>
    </row>
    <row r="4" spans="1:22" x14ac:dyDescent="0.2">
      <c r="A4" t="s">
        <v>617</v>
      </c>
      <c r="B4" t="s">
        <v>1653</v>
      </c>
      <c r="C4" t="s">
        <v>122</v>
      </c>
      <c r="D4" t="s">
        <v>618</v>
      </c>
      <c r="E4" t="s">
        <v>193</v>
      </c>
      <c r="F4">
        <v>2010</v>
      </c>
      <c r="G4" t="s">
        <v>22</v>
      </c>
      <c r="H4" t="s">
        <v>665</v>
      </c>
      <c r="I4" t="s">
        <v>22</v>
      </c>
      <c r="J4" t="s">
        <v>619</v>
      </c>
      <c r="K4" t="s">
        <v>744</v>
      </c>
      <c r="L4" t="s">
        <v>667</v>
      </c>
      <c r="M4" t="s">
        <v>991</v>
      </c>
    </row>
    <row r="5" spans="1:22" x14ac:dyDescent="0.2">
      <c r="A5" t="s">
        <v>176</v>
      </c>
      <c r="B5" t="s">
        <v>1001</v>
      </c>
      <c r="C5" t="s">
        <v>122</v>
      </c>
      <c r="D5" t="s">
        <v>386</v>
      </c>
      <c r="E5" t="s">
        <v>844</v>
      </c>
      <c r="F5">
        <v>2010</v>
      </c>
      <c r="G5" t="s">
        <v>22</v>
      </c>
      <c r="H5">
        <v>210000</v>
      </c>
      <c r="I5" t="s">
        <v>22</v>
      </c>
      <c r="J5" t="s">
        <v>351</v>
      </c>
      <c r="K5" t="s">
        <v>744</v>
      </c>
      <c r="L5" t="s">
        <v>54</v>
      </c>
      <c r="M5" t="s">
        <v>1003</v>
      </c>
      <c r="N5" t="s">
        <v>1004</v>
      </c>
    </row>
    <row r="6" spans="1:22" x14ac:dyDescent="0.2">
      <c r="A6" t="s">
        <v>350</v>
      </c>
      <c r="B6" t="s">
        <v>1075</v>
      </c>
      <c r="C6" t="s">
        <v>145</v>
      </c>
      <c r="D6" t="s">
        <v>1076</v>
      </c>
      <c r="E6" t="s">
        <v>193</v>
      </c>
      <c r="F6">
        <v>2012</v>
      </c>
      <c r="G6" t="s">
        <v>22</v>
      </c>
      <c r="H6">
        <v>363000</v>
      </c>
      <c r="I6" t="s">
        <v>22</v>
      </c>
      <c r="J6" t="s">
        <v>351</v>
      </c>
      <c r="K6" t="s">
        <v>744</v>
      </c>
      <c r="L6" t="s">
        <v>54</v>
      </c>
      <c r="M6" t="s">
        <v>1003</v>
      </c>
      <c r="N6" t="s">
        <v>1004</v>
      </c>
    </row>
    <row r="7" spans="1:22" x14ac:dyDescent="0.2">
      <c r="A7" t="s">
        <v>444</v>
      </c>
      <c r="B7" t="s">
        <v>742</v>
      </c>
      <c r="C7" t="s">
        <v>21</v>
      </c>
      <c r="D7" t="s">
        <v>1114</v>
      </c>
      <c r="E7" t="s">
        <v>193</v>
      </c>
      <c r="F7">
        <v>2011</v>
      </c>
      <c r="G7" t="s">
        <v>215</v>
      </c>
      <c r="H7">
        <v>500000</v>
      </c>
      <c r="I7" t="s">
        <v>215</v>
      </c>
      <c r="J7" t="s">
        <v>228</v>
      </c>
      <c r="K7" t="s">
        <v>744</v>
      </c>
      <c r="L7" t="s">
        <v>689</v>
      </c>
      <c r="M7" t="s">
        <v>695</v>
      </c>
      <c r="N7" t="s">
        <v>742</v>
      </c>
      <c r="O7" t="s">
        <v>317</v>
      </c>
    </row>
    <row r="8" spans="1:22" x14ac:dyDescent="0.2">
      <c r="A8" t="s">
        <v>227</v>
      </c>
      <c r="B8" t="s">
        <v>1484</v>
      </c>
      <c r="C8" t="s">
        <v>11</v>
      </c>
      <c r="D8" t="s">
        <v>1485</v>
      </c>
      <c r="E8" t="s">
        <v>193</v>
      </c>
      <c r="F8">
        <v>2013</v>
      </c>
      <c r="G8" t="s">
        <v>22</v>
      </c>
      <c r="H8" t="s">
        <v>1438</v>
      </c>
      <c r="I8" t="s">
        <v>22</v>
      </c>
      <c r="J8" t="s">
        <v>228</v>
      </c>
      <c r="K8" t="s">
        <v>744</v>
      </c>
      <c r="L8" t="s">
        <v>874</v>
      </c>
      <c r="M8" t="s">
        <v>1484</v>
      </c>
      <c r="N8" t="s">
        <v>742</v>
      </c>
      <c r="O8" t="s">
        <v>229</v>
      </c>
      <c r="P8" t="s">
        <v>836</v>
      </c>
    </row>
    <row r="9" spans="1:22" x14ac:dyDescent="0.2">
      <c r="A9" t="s">
        <v>293</v>
      </c>
      <c r="B9" t="s">
        <v>742</v>
      </c>
      <c r="C9" t="s">
        <v>35</v>
      </c>
      <c r="D9" t="s">
        <v>743</v>
      </c>
      <c r="E9" t="s">
        <v>193</v>
      </c>
      <c r="F9">
        <v>2013</v>
      </c>
      <c r="G9" t="s">
        <v>22</v>
      </c>
      <c r="H9">
        <v>1000</v>
      </c>
      <c r="I9" t="s">
        <v>22</v>
      </c>
      <c r="J9" t="s">
        <v>228</v>
      </c>
      <c r="K9" t="s">
        <v>744</v>
      </c>
      <c r="L9" t="s">
        <v>689</v>
      </c>
      <c r="M9" t="s">
        <v>742</v>
      </c>
      <c r="N9" t="s">
        <v>745</v>
      </c>
    </row>
    <row r="10" spans="1:22" x14ac:dyDescent="0.2">
      <c r="A10" t="s">
        <v>295</v>
      </c>
      <c r="B10" t="s">
        <v>742</v>
      </c>
      <c r="C10" t="s">
        <v>70</v>
      </c>
      <c r="D10" t="s">
        <v>796</v>
      </c>
      <c r="E10" t="s">
        <v>193</v>
      </c>
      <c r="F10">
        <v>2013</v>
      </c>
      <c r="G10" t="s">
        <v>22</v>
      </c>
      <c r="H10">
        <v>12000</v>
      </c>
      <c r="I10" t="s">
        <v>22</v>
      </c>
      <c r="J10" t="s">
        <v>228</v>
      </c>
      <c r="K10" t="s">
        <v>744</v>
      </c>
      <c r="L10" t="s">
        <v>689</v>
      </c>
      <c r="M10" t="s">
        <v>742</v>
      </c>
      <c r="N10" t="s">
        <v>296</v>
      </c>
      <c r="P10" t="s">
        <v>1240</v>
      </c>
    </row>
    <row r="11" spans="1:22" x14ac:dyDescent="0.2">
      <c r="A11" t="s">
        <v>360</v>
      </c>
      <c r="B11" t="s">
        <v>742</v>
      </c>
      <c r="C11" t="s">
        <v>109</v>
      </c>
      <c r="D11" t="s">
        <v>797</v>
      </c>
      <c r="E11" t="s">
        <v>193</v>
      </c>
      <c r="F11">
        <v>2013</v>
      </c>
      <c r="G11" t="s">
        <v>22</v>
      </c>
      <c r="H11">
        <v>18000</v>
      </c>
      <c r="I11" t="s">
        <v>22</v>
      </c>
      <c r="J11" t="s">
        <v>228</v>
      </c>
      <c r="K11" t="s">
        <v>744</v>
      </c>
      <c r="L11" t="s">
        <v>689</v>
      </c>
      <c r="M11" t="s">
        <v>742</v>
      </c>
      <c r="N11" t="s">
        <v>361</v>
      </c>
    </row>
    <row r="12" spans="1:22" x14ac:dyDescent="0.2">
      <c r="A12" t="s">
        <v>270</v>
      </c>
      <c r="B12" t="s">
        <v>742</v>
      </c>
      <c r="C12" t="s">
        <v>720</v>
      </c>
      <c r="D12" t="s">
        <v>822</v>
      </c>
      <c r="E12" t="s">
        <v>193</v>
      </c>
      <c r="F12">
        <v>2012</v>
      </c>
      <c r="G12" t="s">
        <v>22</v>
      </c>
      <c r="H12">
        <v>24000</v>
      </c>
      <c r="I12" t="s">
        <v>22</v>
      </c>
      <c r="J12" t="s">
        <v>228</v>
      </c>
      <c r="K12" t="s">
        <v>744</v>
      </c>
      <c r="L12" t="s">
        <v>689</v>
      </c>
      <c r="M12" t="s">
        <v>742</v>
      </c>
      <c r="N12" t="s">
        <v>771</v>
      </c>
      <c r="O12" t="s">
        <v>823</v>
      </c>
      <c r="S12" t="s">
        <v>1251</v>
      </c>
    </row>
    <row r="13" spans="1:22" x14ac:dyDescent="0.2">
      <c r="A13" t="s">
        <v>297</v>
      </c>
      <c r="B13" t="s">
        <v>742</v>
      </c>
      <c r="C13" t="s">
        <v>70</v>
      </c>
      <c r="D13" t="s">
        <v>824</v>
      </c>
      <c r="E13" t="s">
        <v>193</v>
      </c>
      <c r="F13">
        <v>2013</v>
      </c>
      <c r="G13" t="s">
        <v>22</v>
      </c>
      <c r="H13">
        <v>24000</v>
      </c>
      <c r="I13" t="s">
        <v>22</v>
      </c>
      <c r="J13" t="s">
        <v>228</v>
      </c>
      <c r="K13" t="s">
        <v>744</v>
      </c>
      <c r="L13" t="s">
        <v>689</v>
      </c>
      <c r="M13" t="s">
        <v>742</v>
      </c>
      <c r="N13" t="s">
        <v>804</v>
      </c>
    </row>
    <row r="14" spans="1:22" x14ac:dyDescent="0.2">
      <c r="A14" t="s">
        <v>302</v>
      </c>
      <c r="B14" t="s">
        <v>742</v>
      </c>
      <c r="C14" t="s">
        <v>218</v>
      </c>
      <c r="D14" t="s">
        <v>825</v>
      </c>
      <c r="E14" t="s">
        <v>193</v>
      </c>
      <c r="F14">
        <v>2014</v>
      </c>
      <c r="G14" t="s">
        <v>22</v>
      </c>
      <c r="H14">
        <v>25000</v>
      </c>
      <c r="I14" t="s">
        <v>22</v>
      </c>
      <c r="J14" t="s">
        <v>228</v>
      </c>
      <c r="K14" t="s">
        <v>744</v>
      </c>
      <c r="L14" t="s">
        <v>689</v>
      </c>
      <c r="M14" t="s">
        <v>742</v>
      </c>
      <c r="N14" t="s">
        <v>745</v>
      </c>
    </row>
    <row r="15" spans="1:22" x14ac:dyDescent="0.2">
      <c r="A15" t="s">
        <v>294</v>
      </c>
      <c r="B15" t="s">
        <v>742</v>
      </c>
      <c r="C15" t="s">
        <v>17</v>
      </c>
      <c r="D15" t="s">
        <v>837</v>
      </c>
      <c r="E15" t="s">
        <v>193</v>
      </c>
      <c r="F15">
        <v>2013</v>
      </c>
      <c r="G15" t="s">
        <v>22</v>
      </c>
      <c r="H15">
        <v>40000</v>
      </c>
      <c r="I15" t="s">
        <v>22</v>
      </c>
      <c r="J15" t="s">
        <v>228</v>
      </c>
      <c r="K15" t="s">
        <v>744</v>
      </c>
      <c r="L15" t="s">
        <v>689</v>
      </c>
      <c r="M15" t="s">
        <v>742</v>
      </c>
      <c r="N15" t="s">
        <v>804</v>
      </c>
      <c r="P15" t="s">
        <v>836</v>
      </c>
    </row>
    <row r="16" spans="1:22" x14ac:dyDescent="0.2">
      <c r="A16" t="s">
        <v>278</v>
      </c>
      <c r="B16" t="s">
        <v>742</v>
      </c>
      <c r="C16" t="s">
        <v>145</v>
      </c>
      <c r="D16" t="s">
        <v>840</v>
      </c>
      <c r="E16" t="s">
        <v>193</v>
      </c>
      <c r="F16">
        <v>2012</v>
      </c>
      <c r="G16" t="s">
        <v>22</v>
      </c>
      <c r="H16">
        <v>45000</v>
      </c>
      <c r="I16" t="s">
        <v>22</v>
      </c>
      <c r="J16" t="s">
        <v>228</v>
      </c>
      <c r="K16" t="s">
        <v>744</v>
      </c>
      <c r="L16" t="s">
        <v>689</v>
      </c>
      <c r="M16" t="s">
        <v>742</v>
      </c>
      <c r="N16" t="s">
        <v>279</v>
      </c>
      <c r="O16" t="s">
        <v>280</v>
      </c>
    </row>
    <row r="17" spans="1:19" x14ac:dyDescent="0.2">
      <c r="A17" t="s">
        <v>276</v>
      </c>
      <c r="B17" t="s">
        <v>742</v>
      </c>
      <c r="C17" t="s">
        <v>57</v>
      </c>
      <c r="D17" t="s">
        <v>277</v>
      </c>
      <c r="E17" t="s">
        <v>193</v>
      </c>
      <c r="F17">
        <v>2004</v>
      </c>
      <c r="G17" t="s">
        <v>22</v>
      </c>
      <c r="H17">
        <v>47000</v>
      </c>
      <c r="I17" t="s">
        <v>22</v>
      </c>
      <c r="J17" t="s">
        <v>228</v>
      </c>
      <c r="K17" t="s">
        <v>744</v>
      </c>
      <c r="L17" t="s">
        <v>689</v>
      </c>
      <c r="M17" t="s">
        <v>742</v>
      </c>
      <c r="N17" t="s">
        <v>804</v>
      </c>
    </row>
    <row r="18" spans="1:19" x14ac:dyDescent="0.2">
      <c r="A18" t="s">
        <v>353</v>
      </c>
      <c r="B18" t="s">
        <v>742</v>
      </c>
      <c r="C18" t="s">
        <v>122</v>
      </c>
      <c r="D18" t="s">
        <v>901</v>
      </c>
      <c r="E18" t="s">
        <v>193</v>
      </c>
      <c r="F18">
        <v>2011</v>
      </c>
      <c r="G18" t="s">
        <v>22</v>
      </c>
      <c r="H18">
        <v>96000</v>
      </c>
      <c r="I18" t="s">
        <v>22</v>
      </c>
      <c r="J18" t="s">
        <v>228</v>
      </c>
      <c r="K18" t="s">
        <v>744</v>
      </c>
      <c r="L18" t="s">
        <v>689</v>
      </c>
      <c r="M18" t="s">
        <v>742</v>
      </c>
      <c r="N18" t="s">
        <v>835</v>
      </c>
      <c r="O18" t="s">
        <v>836</v>
      </c>
    </row>
    <row r="19" spans="1:19" x14ac:dyDescent="0.2">
      <c r="A19" t="s">
        <v>427</v>
      </c>
      <c r="B19" t="s">
        <v>742</v>
      </c>
      <c r="C19" t="s">
        <v>11</v>
      </c>
      <c r="D19" t="s">
        <v>1029</v>
      </c>
      <c r="E19" t="s">
        <v>193</v>
      </c>
      <c r="F19">
        <v>2009</v>
      </c>
      <c r="G19" t="s">
        <v>22</v>
      </c>
      <c r="H19">
        <v>264000</v>
      </c>
      <c r="I19" t="s">
        <v>22</v>
      </c>
      <c r="J19" t="s">
        <v>228</v>
      </c>
      <c r="K19" t="s">
        <v>744</v>
      </c>
      <c r="L19" t="s">
        <v>689</v>
      </c>
      <c r="M19" t="s">
        <v>742</v>
      </c>
      <c r="N19" t="s">
        <v>428</v>
      </c>
      <c r="O19" t="s">
        <v>429</v>
      </c>
      <c r="P19" t="s">
        <v>1276</v>
      </c>
      <c r="S19" t="s">
        <v>1277</v>
      </c>
    </row>
    <row r="20" spans="1:19" x14ac:dyDescent="0.2">
      <c r="A20" t="s">
        <v>506</v>
      </c>
      <c r="B20" t="s">
        <v>742</v>
      </c>
      <c r="C20" t="s">
        <v>37</v>
      </c>
      <c r="D20" t="s">
        <v>1049</v>
      </c>
      <c r="E20" t="s">
        <v>193</v>
      </c>
      <c r="F20">
        <v>2007</v>
      </c>
      <c r="G20" t="s">
        <v>215</v>
      </c>
      <c r="H20">
        <v>333000</v>
      </c>
      <c r="I20" t="s">
        <v>215</v>
      </c>
      <c r="J20" t="s">
        <v>228</v>
      </c>
      <c r="K20" t="s">
        <v>744</v>
      </c>
      <c r="L20" t="s">
        <v>689</v>
      </c>
      <c r="M20" t="s">
        <v>742</v>
      </c>
      <c r="N20" t="s">
        <v>508</v>
      </c>
      <c r="O20" t="s">
        <v>509</v>
      </c>
      <c r="P20" t="s">
        <v>938</v>
      </c>
      <c r="Q20" t="s">
        <v>809</v>
      </c>
      <c r="R20" t="s">
        <v>731</v>
      </c>
      <c r="S20" t="s">
        <v>1279</v>
      </c>
    </row>
    <row r="21" spans="1:19" x14ac:dyDescent="0.2">
      <c r="A21" t="s">
        <v>352</v>
      </c>
      <c r="B21" t="s">
        <v>804</v>
      </c>
      <c r="C21" t="s">
        <v>720</v>
      </c>
      <c r="D21" t="s">
        <v>1161</v>
      </c>
      <c r="E21" t="s">
        <v>193</v>
      </c>
      <c r="F21">
        <v>1996</v>
      </c>
      <c r="G21" t="s">
        <v>22</v>
      </c>
      <c r="H21">
        <v>760000</v>
      </c>
      <c r="I21" t="s">
        <v>22</v>
      </c>
      <c r="J21" t="s">
        <v>228</v>
      </c>
      <c r="K21" t="s">
        <v>744</v>
      </c>
      <c r="L21" t="s">
        <v>689</v>
      </c>
      <c r="M21" t="s">
        <v>742</v>
      </c>
      <c r="N21" t="s">
        <v>804</v>
      </c>
    </row>
    <row r="22" spans="1:19" x14ac:dyDescent="0.2">
      <c r="A22" t="s">
        <v>363</v>
      </c>
      <c r="B22" t="s">
        <v>742</v>
      </c>
      <c r="C22" t="s">
        <v>17</v>
      </c>
      <c r="D22" t="s">
        <v>1166</v>
      </c>
      <c r="E22" t="s">
        <v>193</v>
      </c>
      <c r="F22">
        <v>2011</v>
      </c>
      <c r="G22" t="s">
        <v>22</v>
      </c>
      <c r="H22">
        <v>845000</v>
      </c>
      <c r="I22" t="s">
        <v>22</v>
      </c>
      <c r="J22" t="s">
        <v>228</v>
      </c>
      <c r="K22" t="s">
        <v>744</v>
      </c>
      <c r="L22" t="s">
        <v>689</v>
      </c>
      <c r="M22" t="s">
        <v>742</v>
      </c>
      <c r="N22" t="s">
        <v>804</v>
      </c>
      <c r="O22" t="s">
        <v>835</v>
      </c>
      <c r="P22" t="s">
        <v>1289</v>
      </c>
      <c r="Q22" t="s">
        <v>1290</v>
      </c>
      <c r="R22" t="s">
        <v>1189</v>
      </c>
      <c r="S22" t="s">
        <v>1291</v>
      </c>
    </row>
    <row r="23" spans="1:19" x14ac:dyDescent="0.2">
      <c r="A23" t="s">
        <v>362</v>
      </c>
      <c r="B23" t="s">
        <v>742</v>
      </c>
      <c r="C23" t="s">
        <v>70</v>
      </c>
      <c r="D23" t="s">
        <v>1208</v>
      </c>
      <c r="E23" t="s">
        <v>193</v>
      </c>
      <c r="F23">
        <v>2012</v>
      </c>
      <c r="G23" t="s">
        <v>22</v>
      </c>
      <c r="H23">
        <v>1616000</v>
      </c>
      <c r="I23" t="s">
        <v>22</v>
      </c>
      <c r="J23" t="s">
        <v>228</v>
      </c>
      <c r="K23" t="s">
        <v>744</v>
      </c>
      <c r="L23" t="s">
        <v>689</v>
      </c>
      <c r="M23" t="s">
        <v>742</v>
      </c>
      <c r="N23" t="s">
        <v>804</v>
      </c>
      <c r="O23" t="s">
        <v>835</v>
      </c>
    </row>
    <row r="24" spans="1:19" x14ac:dyDescent="0.2">
      <c r="A24" t="s">
        <v>359</v>
      </c>
      <c r="B24" t="s">
        <v>742</v>
      </c>
      <c r="C24" t="s">
        <v>37</v>
      </c>
      <c r="D24" t="s">
        <v>1237</v>
      </c>
      <c r="E24" t="s">
        <v>193</v>
      </c>
      <c r="F24">
        <v>2004</v>
      </c>
      <c r="G24" t="s">
        <v>22</v>
      </c>
      <c r="H24">
        <v>2640000</v>
      </c>
      <c r="I24" t="s">
        <v>22</v>
      </c>
      <c r="J24" t="s">
        <v>228</v>
      </c>
      <c r="K24" t="s">
        <v>744</v>
      </c>
      <c r="L24" t="s">
        <v>689</v>
      </c>
      <c r="M24" t="s">
        <v>742</v>
      </c>
      <c r="N24" t="s">
        <v>804</v>
      </c>
      <c r="O24" t="s">
        <v>835</v>
      </c>
    </row>
    <row r="25" spans="1:19" x14ac:dyDescent="0.2">
      <c r="A25" t="s">
        <v>354</v>
      </c>
      <c r="B25" t="s">
        <v>742</v>
      </c>
      <c r="C25" t="s">
        <v>21</v>
      </c>
      <c r="D25" t="s">
        <v>355</v>
      </c>
      <c r="E25" t="s">
        <v>193</v>
      </c>
      <c r="F25">
        <v>1996</v>
      </c>
      <c r="G25" t="s">
        <v>22</v>
      </c>
      <c r="H25">
        <v>3135000</v>
      </c>
      <c r="I25" t="s">
        <v>22</v>
      </c>
      <c r="J25" t="s">
        <v>228</v>
      </c>
      <c r="K25" t="s">
        <v>744</v>
      </c>
      <c r="L25" t="s">
        <v>689</v>
      </c>
      <c r="M25" t="s">
        <v>742</v>
      </c>
      <c r="N25" t="s">
        <v>804</v>
      </c>
      <c r="O25" t="s">
        <v>835</v>
      </c>
      <c r="P25" t="s">
        <v>1301</v>
      </c>
      <c r="Q25" t="s">
        <v>1302</v>
      </c>
      <c r="R25" t="s">
        <v>988</v>
      </c>
      <c r="S25" t="s">
        <v>1303</v>
      </c>
    </row>
    <row r="26" spans="1:19" x14ac:dyDescent="0.2">
      <c r="A26" t="s">
        <v>1642</v>
      </c>
      <c r="B26" t="s">
        <v>804</v>
      </c>
      <c r="C26" t="s">
        <v>720</v>
      </c>
      <c r="D26" t="s">
        <v>1643</v>
      </c>
      <c r="E26" t="s">
        <v>193</v>
      </c>
      <c r="F26">
        <v>2008</v>
      </c>
      <c r="G26" t="s">
        <v>22</v>
      </c>
      <c r="H26" t="s">
        <v>665</v>
      </c>
      <c r="I26" t="s">
        <v>22</v>
      </c>
      <c r="J26" t="s">
        <v>228</v>
      </c>
      <c r="K26" t="s">
        <v>744</v>
      </c>
      <c r="L26" t="s">
        <v>689</v>
      </c>
      <c r="M26" t="s">
        <v>742</v>
      </c>
      <c r="N26" t="s">
        <v>804</v>
      </c>
      <c r="O26" t="s">
        <v>593</v>
      </c>
    </row>
    <row r="27" spans="1:19" x14ac:dyDescent="0.2">
      <c r="A27" t="s">
        <v>2072</v>
      </c>
      <c r="B27" t="s">
        <v>2043</v>
      </c>
      <c r="C27" t="s">
        <v>37</v>
      </c>
      <c r="D27" t="s">
        <v>2073</v>
      </c>
      <c r="E27" t="s">
        <v>193</v>
      </c>
      <c r="F27">
        <v>2017</v>
      </c>
      <c r="G27" t="s">
        <v>22</v>
      </c>
      <c r="H27" t="s">
        <v>1721</v>
      </c>
      <c r="I27" t="s">
        <v>22</v>
      </c>
      <c r="J27" t="s">
        <v>2045</v>
      </c>
      <c r="K27" t="s">
        <v>744</v>
      </c>
      <c r="L27" t="s">
        <v>802</v>
      </c>
      <c r="M27" t="s">
        <v>2074</v>
      </c>
      <c r="N27" t="s">
        <v>2075</v>
      </c>
      <c r="P27" t="s">
        <v>730</v>
      </c>
      <c r="Q27" t="s">
        <v>937</v>
      </c>
      <c r="R27" t="s">
        <v>1531</v>
      </c>
      <c r="S27" t="s">
        <v>1532</v>
      </c>
    </row>
    <row r="28" spans="1:19" x14ac:dyDescent="0.2">
      <c r="A28" t="s">
        <v>798</v>
      </c>
      <c r="B28" t="s">
        <v>778</v>
      </c>
      <c r="C28" t="s">
        <v>132</v>
      </c>
      <c r="D28" t="s">
        <v>800</v>
      </c>
      <c r="E28" t="s">
        <v>193</v>
      </c>
      <c r="F28">
        <v>2015</v>
      </c>
      <c r="H28">
        <v>18000</v>
      </c>
      <c r="J28" t="s">
        <v>801</v>
      </c>
      <c r="K28" t="s">
        <v>744</v>
      </c>
      <c r="L28" t="s">
        <v>802</v>
      </c>
      <c r="M28" t="s">
        <v>803</v>
      </c>
      <c r="N28" t="s">
        <v>804</v>
      </c>
    </row>
    <row r="29" spans="1:19" x14ac:dyDescent="0.2">
      <c r="A29" t="s">
        <v>876</v>
      </c>
      <c r="B29" t="s">
        <v>778</v>
      </c>
      <c r="C29" t="s">
        <v>132</v>
      </c>
      <c r="D29" t="s">
        <v>878</v>
      </c>
      <c r="E29" t="s">
        <v>193</v>
      </c>
      <c r="F29">
        <v>2015</v>
      </c>
      <c r="G29" t="s">
        <v>547</v>
      </c>
      <c r="H29">
        <v>75000</v>
      </c>
      <c r="I29" t="s">
        <v>547</v>
      </c>
      <c r="J29" t="s">
        <v>801</v>
      </c>
      <c r="K29" t="s">
        <v>744</v>
      </c>
      <c r="L29" t="s">
        <v>802</v>
      </c>
      <c r="M29" t="s">
        <v>803</v>
      </c>
      <c r="N29" t="s">
        <v>296</v>
      </c>
    </row>
    <row r="30" spans="1:19" x14ac:dyDescent="0.2">
      <c r="A30" t="s">
        <v>1311</v>
      </c>
      <c r="B30" t="s">
        <v>1312</v>
      </c>
      <c r="C30" t="s">
        <v>109</v>
      </c>
      <c r="D30" t="s">
        <v>1314</v>
      </c>
      <c r="E30" t="s">
        <v>193</v>
      </c>
      <c r="F30">
        <v>2011</v>
      </c>
      <c r="H30">
        <v>5000000</v>
      </c>
      <c r="J30" t="s">
        <v>1315</v>
      </c>
      <c r="K30" t="s">
        <v>744</v>
      </c>
      <c r="L30" t="s">
        <v>54</v>
      </c>
      <c r="M30" t="s">
        <v>1316</v>
      </c>
      <c r="N30" t="s">
        <v>1317</v>
      </c>
      <c r="O30" t="s">
        <v>1318</v>
      </c>
      <c r="P30" t="s">
        <v>783</v>
      </c>
      <c r="Q30" t="s">
        <v>910</v>
      </c>
    </row>
    <row r="31" spans="1:19" x14ac:dyDescent="0.2">
      <c r="A31" t="s">
        <v>415</v>
      </c>
      <c r="B31" t="s">
        <v>416</v>
      </c>
      <c r="C31" t="s">
        <v>269</v>
      </c>
      <c r="D31" t="s">
        <v>417</v>
      </c>
      <c r="E31" t="s">
        <v>193</v>
      </c>
      <c r="F31">
        <v>2014</v>
      </c>
      <c r="G31" t="s">
        <v>22</v>
      </c>
      <c r="H31" t="s">
        <v>1525</v>
      </c>
      <c r="I31" t="s">
        <v>22</v>
      </c>
      <c r="J31" t="s">
        <v>418</v>
      </c>
      <c r="K31" t="s">
        <v>744</v>
      </c>
      <c r="L31" t="s">
        <v>54</v>
      </c>
      <c r="M31" t="s">
        <v>419</v>
      </c>
      <c r="N31" t="s">
        <v>859</v>
      </c>
      <c r="P31" t="s">
        <v>750</v>
      </c>
      <c r="Q31" t="s">
        <v>751</v>
      </c>
      <c r="R31" t="s">
        <v>1535</v>
      </c>
      <c r="S31" t="s">
        <v>1635</v>
      </c>
    </row>
    <row r="32" spans="1:19" x14ac:dyDescent="0.2">
      <c r="A32" t="s">
        <v>477</v>
      </c>
      <c r="C32" t="s">
        <v>70</v>
      </c>
      <c r="D32" t="s">
        <v>917</v>
      </c>
      <c r="E32" t="s">
        <v>193</v>
      </c>
      <c r="F32">
        <v>2006</v>
      </c>
      <c r="G32" t="s">
        <v>14</v>
      </c>
      <c r="H32">
        <v>100000</v>
      </c>
      <c r="I32" t="s">
        <v>14</v>
      </c>
      <c r="J32" t="s">
        <v>478</v>
      </c>
      <c r="K32" t="s">
        <v>744</v>
      </c>
      <c r="L32" t="s">
        <v>689</v>
      </c>
      <c r="M32" t="s">
        <v>918</v>
      </c>
      <c r="N32" t="s">
        <v>919</v>
      </c>
    </row>
    <row r="33" spans="1:17" x14ac:dyDescent="0.2">
      <c r="A33" t="s">
        <v>152</v>
      </c>
      <c r="C33" t="s">
        <v>49</v>
      </c>
      <c r="D33" t="s">
        <v>1585</v>
      </c>
      <c r="E33" t="s">
        <v>157</v>
      </c>
      <c r="F33">
        <v>2016</v>
      </c>
      <c r="G33" t="s">
        <v>14</v>
      </c>
      <c r="H33" t="s">
        <v>665</v>
      </c>
      <c r="I33" t="s">
        <v>14</v>
      </c>
      <c r="J33" t="s">
        <v>153</v>
      </c>
      <c r="K33" t="s">
        <v>744</v>
      </c>
      <c r="L33" t="s">
        <v>689</v>
      </c>
      <c r="M33" t="s">
        <v>918</v>
      </c>
      <c r="N33" t="s">
        <v>919</v>
      </c>
    </row>
    <row r="34" spans="1:17" x14ac:dyDescent="0.2">
      <c r="A34" t="s">
        <v>592</v>
      </c>
      <c r="B34" t="s">
        <v>768</v>
      </c>
      <c r="C34" t="s">
        <v>122</v>
      </c>
      <c r="D34" t="s">
        <v>769</v>
      </c>
      <c r="E34" t="s">
        <v>193</v>
      </c>
      <c r="F34">
        <v>2011</v>
      </c>
      <c r="G34" t="s">
        <v>245</v>
      </c>
      <c r="H34">
        <v>6000</v>
      </c>
      <c r="I34" t="s">
        <v>245</v>
      </c>
      <c r="J34" t="s">
        <v>249</v>
      </c>
      <c r="K34" t="s">
        <v>744</v>
      </c>
      <c r="L34" t="s">
        <v>667</v>
      </c>
      <c r="M34" t="s">
        <v>757</v>
      </c>
      <c r="N34" t="s">
        <v>770</v>
      </c>
      <c r="O34" t="s">
        <v>771</v>
      </c>
      <c r="P34" t="s">
        <v>1699</v>
      </c>
      <c r="Q34" t="s">
        <v>1700</v>
      </c>
    </row>
    <row r="35" spans="1:17" x14ac:dyDescent="0.2">
      <c r="A35" t="s">
        <v>466</v>
      </c>
      <c r="B35" t="s">
        <v>771</v>
      </c>
      <c r="C35" t="s">
        <v>35</v>
      </c>
      <c r="D35" t="s">
        <v>885</v>
      </c>
      <c r="E35" t="s">
        <v>193</v>
      </c>
      <c r="F35">
        <v>2001</v>
      </c>
      <c r="G35" t="s">
        <v>195</v>
      </c>
      <c r="H35">
        <v>77000</v>
      </c>
      <c r="I35" t="s">
        <v>195</v>
      </c>
      <c r="J35" t="s">
        <v>249</v>
      </c>
      <c r="K35" t="s">
        <v>744</v>
      </c>
      <c r="L35" t="s">
        <v>667</v>
      </c>
      <c r="M35" t="s">
        <v>771</v>
      </c>
      <c r="N35" t="s">
        <v>745</v>
      </c>
      <c r="O35" t="s">
        <v>770</v>
      </c>
    </row>
    <row r="36" spans="1:17" x14ac:dyDescent="0.2">
      <c r="A36" t="s">
        <v>85</v>
      </c>
      <c r="B36" t="s">
        <v>991</v>
      </c>
      <c r="C36" t="s">
        <v>49</v>
      </c>
      <c r="D36" t="s">
        <v>86</v>
      </c>
      <c r="E36" t="s">
        <v>193</v>
      </c>
      <c r="F36">
        <v>2014</v>
      </c>
      <c r="H36">
        <v>200000</v>
      </c>
      <c r="J36" t="s">
        <v>87</v>
      </c>
      <c r="K36" t="s">
        <v>744</v>
      </c>
      <c r="L36" t="s">
        <v>667</v>
      </c>
      <c r="M36" t="s">
        <v>745</v>
      </c>
    </row>
    <row r="37" spans="1:17" x14ac:dyDescent="0.2">
      <c r="A37" t="s">
        <v>2048</v>
      </c>
      <c r="B37" t="s">
        <v>2043</v>
      </c>
      <c r="C37" t="s">
        <v>44</v>
      </c>
      <c r="D37" t="s">
        <v>2051</v>
      </c>
      <c r="E37" t="s">
        <v>193</v>
      </c>
      <c r="F37">
        <v>2016</v>
      </c>
      <c r="G37" t="s">
        <v>22</v>
      </c>
      <c r="H37" t="s">
        <v>2050</v>
      </c>
      <c r="I37" t="s">
        <v>22</v>
      </c>
      <c r="J37" t="s">
        <v>2045</v>
      </c>
      <c r="K37" t="s">
        <v>744</v>
      </c>
      <c r="L37" t="s">
        <v>802</v>
      </c>
      <c r="M37" t="s">
        <v>1153</v>
      </c>
      <c r="N37" t="s">
        <v>2046</v>
      </c>
      <c r="O37" t="s">
        <v>364</v>
      </c>
    </row>
    <row r="38" spans="1:17" x14ac:dyDescent="0.2">
      <c r="A38" t="s">
        <v>1152</v>
      </c>
      <c r="B38" t="s">
        <v>1153</v>
      </c>
      <c r="C38" t="s">
        <v>132</v>
      </c>
      <c r="D38" t="s">
        <v>1154</v>
      </c>
      <c r="E38" t="s">
        <v>818</v>
      </c>
      <c r="G38" t="s">
        <v>22</v>
      </c>
      <c r="H38">
        <v>599731</v>
      </c>
      <c r="I38" t="s">
        <v>22</v>
      </c>
      <c r="J38" t="s">
        <v>1155</v>
      </c>
      <c r="K38" t="s">
        <v>744</v>
      </c>
      <c r="L38" t="s">
        <v>54</v>
      </c>
      <c r="M38" t="s">
        <v>1156</v>
      </c>
    </row>
    <row r="39" spans="1:17" x14ac:dyDescent="0.2">
      <c r="A39" t="s">
        <v>2042</v>
      </c>
      <c r="B39" t="s">
        <v>2043</v>
      </c>
      <c r="C39" t="s">
        <v>37</v>
      </c>
      <c r="D39" t="s">
        <v>2044</v>
      </c>
      <c r="E39" t="s">
        <v>193</v>
      </c>
      <c r="F39">
        <v>2014</v>
      </c>
      <c r="G39" t="s">
        <v>22</v>
      </c>
      <c r="H39" t="s">
        <v>1438</v>
      </c>
      <c r="I39" t="s">
        <v>22</v>
      </c>
      <c r="J39" t="s">
        <v>2045</v>
      </c>
      <c r="K39" t="s">
        <v>744</v>
      </c>
      <c r="L39" t="s">
        <v>802</v>
      </c>
      <c r="M39" t="s">
        <v>2046</v>
      </c>
      <c r="N39" t="s">
        <v>364</v>
      </c>
    </row>
    <row r="40" spans="1:17" x14ac:dyDescent="0.2">
      <c r="A40" t="s">
        <v>2052</v>
      </c>
      <c r="B40" t="s">
        <v>2043</v>
      </c>
      <c r="C40" t="s">
        <v>132</v>
      </c>
      <c r="D40" t="s">
        <v>2053</v>
      </c>
      <c r="E40" t="s">
        <v>1690</v>
      </c>
      <c r="F40">
        <v>2016</v>
      </c>
      <c r="G40" t="s">
        <v>22</v>
      </c>
      <c r="H40" t="s">
        <v>1430</v>
      </c>
      <c r="I40" t="s">
        <v>22</v>
      </c>
      <c r="J40" t="s">
        <v>2045</v>
      </c>
      <c r="K40" t="s">
        <v>744</v>
      </c>
      <c r="L40" t="s">
        <v>802</v>
      </c>
      <c r="M40" t="s">
        <v>2046</v>
      </c>
      <c r="P40" t="s">
        <v>1921</v>
      </c>
      <c r="Q40" t="s">
        <v>375</v>
      </c>
    </row>
    <row r="41" spans="1:17" x14ac:dyDescent="0.2">
      <c r="A41" t="s">
        <v>2054</v>
      </c>
      <c r="B41" t="s">
        <v>2043</v>
      </c>
      <c r="C41" t="s">
        <v>37</v>
      </c>
      <c r="D41" t="s">
        <v>2055</v>
      </c>
      <c r="E41" t="s">
        <v>193</v>
      </c>
      <c r="F41">
        <v>2011</v>
      </c>
      <c r="G41" t="s">
        <v>14</v>
      </c>
      <c r="H41" t="s">
        <v>1438</v>
      </c>
      <c r="I41" t="s">
        <v>14</v>
      </c>
      <c r="J41" t="s">
        <v>2045</v>
      </c>
      <c r="K41" t="s">
        <v>744</v>
      </c>
      <c r="L41" t="s">
        <v>802</v>
      </c>
      <c r="M41" t="s">
        <v>2046</v>
      </c>
      <c r="N41" t="s">
        <v>2056</v>
      </c>
      <c r="P41" t="s">
        <v>1320</v>
      </c>
    </row>
    <row r="42" spans="1:17" x14ac:dyDescent="0.2">
      <c r="A42" t="s">
        <v>2069</v>
      </c>
      <c r="B42" t="s">
        <v>2043</v>
      </c>
      <c r="C42" t="s">
        <v>49</v>
      </c>
      <c r="D42" t="s">
        <v>2070</v>
      </c>
      <c r="E42" t="s">
        <v>193</v>
      </c>
      <c r="F42">
        <v>2015</v>
      </c>
      <c r="G42" t="s">
        <v>2031</v>
      </c>
      <c r="H42" t="s">
        <v>676</v>
      </c>
      <c r="I42" t="s">
        <v>2031</v>
      </c>
      <c r="J42" t="s">
        <v>2045</v>
      </c>
      <c r="K42" t="s">
        <v>744</v>
      </c>
      <c r="L42" t="s">
        <v>802</v>
      </c>
      <c r="M42" t="s">
        <v>2071</v>
      </c>
    </row>
    <row r="43" spans="1:17" x14ac:dyDescent="0.2">
      <c r="A43" t="s">
        <v>1453</v>
      </c>
      <c r="B43" t="s">
        <v>1454</v>
      </c>
      <c r="C43" t="s">
        <v>37</v>
      </c>
      <c r="D43" t="s">
        <v>1455</v>
      </c>
      <c r="E43" t="s">
        <v>157</v>
      </c>
      <c r="F43">
        <v>2016</v>
      </c>
      <c r="G43" t="s">
        <v>1456</v>
      </c>
      <c r="H43" t="s">
        <v>1430</v>
      </c>
      <c r="I43" t="s">
        <v>1456</v>
      </c>
      <c r="J43" t="s">
        <v>1452</v>
      </c>
      <c r="K43" t="s">
        <v>744</v>
      </c>
      <c r="L43" t="s">
        <v>802</v>
      </c>
      <c r="M43" t="s">
        <v>1457</v>
      </c>
      <c r="N43" t="s">
        <v>1458</v>
      </c>
      <c r="O43" t="s">
        <v>1459</v>
      </c>
    </row>
    <row r="44" spans="1:17" x14ac:dyDescent="0.2">
      <c r="A44" t="s">
        <v>2148</v>
      </c>
      <c r="B44" t="s">
        <v>2149</v>
      </c>
      <c r="C44" t="s">
        <v>11</v>
      </c>
      <c r="D44" t="s">
        <v>2150</v>
      </c>
      <c r="E44" t="s">
        <v>193</v>
      </c>
      <c r="F44">
        <v>2016</v>
      </c>
      <c r="G44" t="s">
        <v>2151</v>
      </c>
      <c r="H44" t="s">
        <v>1721</v>
      </c>
      <c r="I44" t="s">
        <v>2151</v>
      </c>
      <c r="J44" t="s">
        <v>1452</v>
      </c>
      <c r="K44" t="s">
        <v>744</v>
      </c>
      <c r="L44" t="s">
        <v>802</v>
      </c>
      <c r="M44" t="s">
        <v>1449</v>
      </c>
      <c r="N44" t="s">
        <v>364</v>
      </c>
    </row>
    <row r="45" spans="1:17" x14ac:dyDescent="0.2">
      <c r="A45" t="s">
        <v>858</v>
      </c>
      <c r="B45" t="s">
        <v>859</v>
      </c>
      <c r="C45" t="s">
        <v>132</v>
      </c>
      <c r="D45" t="s">
        <v>860</v>
      </c>
      <c r="E45" t="s">
        <v>193</v>
      </c>
      <c r="F45">
        <v>2016</v>
      </c>
      <c r="G45" t="s">
        <v>22</v>
      </c>
      <c r="H45">
        <v>50000</v>
      </c>
      <c r="I45" t="s">
        <v>22</v>
      </c>
      <c r="J45" t="s">
        <v>861</v>
      </c>
      <c r="K45" t="s">
        <v>744</v>
      </c>
      <c r="L45" t="s">
        <v>54</v>
      </c>
      <c r="M45" t="s">
        <v>862</v>
      </c>
      <c r="N45" t="s">
        <v>859</v>
      </c>
      <c r="P45" t="s">
        <v>2117</v>
      </c>
      <c r="Q45" t="s">
        <v>2118</v>
      </c>
    </row>
    <row r="46" spans="1:17" x14ac:dyDescent="0.2">
      <c r="A46" t="s">
        <v>1447</v>
      </c>
      <c r="B46" t="s">
        <v>1448</v>
      </c>
      <c r="C46" t="s">
        <v>132</v>
      </c>
      <c r="D46" t="s">
        <v>1451</v>
      </c>
      <c r="E46" t="s">
        <v>193</v>
      </c>
      <c r="F46">
        <v>2012</v>
      </c>
      <c r="H46" t="s">
        <v>1450</v>
      </c>
      <c r="J46" t="s">
        <v>1452</v>
      </c>
      <c r="K46" t="s">
        <v>744</v>
      </c>
      <c r="L46" t="s">
        <v>802</v>
      </c>
      <c r="M46" t="s">
        <v>862</v>
      </c>
      <c r="N46" t="s">
        <v>1449</v>
      </c>
    </row>
    <row r="47" spans="1:17" x14ac:dyDescent="0.2">
      <c r="A47" t="s">
        <v>364</v>
      </c>
      <c r="B47" t="s">
        <v>2043</v>
      </c>
      <c r="C47" t="s">
        <v>37</v>
      </c>
      <c r="D47" t="s">
        <v>2047</v>
      </c>
      <c r="E47" t="s">
        <v>193</v>
      </c>
      <c r="F47">
        <v>2015</v>
      </c>
      <c r="G47" t="s">
        <v>22</v>
      </c>
      <c r="H47" t="s">
        <v>1438</v>
      </c>
      <c r="I47" t="s">
        <v>22</v>
      </c>
      <c r="J47" t="s">
        <v>2045</v>
      </c>
      <c r="K47" t="s">
        <v>744</v>
      </c>
      <c r="L47" t="s">
        <v>802</v>
      </c>
      <c r="M47" t="s">
        <v>364</v>
      </c>
    </row>
    <row r="48" spans="1:17" x14ac:dyDescent="0.2">
      <c r="A48" t="s">
        <v>2067</v>
      </c>
      <c r="B48" t="s">
        <v>2043</v>
      </c>
      <c r="C48" t="s">
        <v>132</v>
      </c>
      <c r="D48" t="s">
        <v>2068</v>
      </c>
      <c r="E48" t="s">
        <v>157</v>
      </c>
      <c r="F48">
        <v>2016</v>
      </c>
      <c r="G48" t="s">
        <v>22</v>
      </c>
      <c r="H48" t="s">
        <v>1721</v>
      </c>
      <c r="I48" t="s">
        <v>22</v>
      </c>
      <c r="J48" t="s">
        <v>2045</v>
      </c>
      <c r="K48" t="s">
        <v>744</v>
      </c>
      <c r="L48" t="s">
        <v>802</v>
      </c>
      <c r="M48" t="s">
        <v>364</v>
      </c>
    </row>
  </sheetData>
  <autoFilter ref="A1:T1349">
    <sortState ref="A2:S24">
      <sortCondition descending="1" ref="L1:L1349"/>
    </sortState>
  </autoFilter>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32"/>
  <sheetViews>
    <sheetView topLeftCell="A4" workbookViewId="0">
      <selection activeCell="G30" sqref="G30"/>
    </sheetView>
  </sheetViews>
  <sheetFormatPr defaultRowHeight="14.25" x14ac:dyDescent="0.2"/>
  <cols>
    <col min="1" max="3" width="16.625" customWidth="1"/>
    <col min="5" max="5" width="56.625" customWidth="1"/>
    <col min="6" max="7" width="16.625" customWidth="1"/>
  </cols>
  <sheetData>
    <row r="1" spans="1:7" s="52" customFormat="1" ht="30" customHeight="1" x14ac:dyDescent="0.25">
      <c r="A1" s="50" t="s">
        <v>2175</v>
      </c>
      <c r="B1" s="50" t="s">
        <v>2174</v>
      </c>
      <c r="C1" s="50" t="s">
        <v>1</v>
      </c>
      <c r="E1" s="50" t="s">
        <v>0</v>
      </c>
      <c r="F1" s="50" t="s">
        <v>2174</v>
      </c>
      <c r="G1" s="50" t="s">
        <v>1</v>
      </c>
    </row>
    <row r="2" spans="1:7" x14ac:dyDescent="0.2">
      <c r="A2" s="4" t="s">
        <v>678</v>
      </c>
      <c r="B2" s="4">
        <f>COUNTIF(YH!L:L, A2)</f>
        <v>0</v>
      </c>
      <c r="C2" s="5">
        <f>SUMIF(YH!L:L, A2, YH!H:H)</f>
        <v>0</v>
      </c>
      <c r="E2" s="4" t="s">
        <v>103</v>
      </c>
      <c r="F2" s="4">
        <f>COUNTIF(YH!C:C, E2)</f>
        <v>0</v>
      </c>
      <c r="G2" s="5">
        <f>SUMIF(YH!C:C, E2, YH!H:H)</f>
        <v>0</v>
      </c>
    </row>
    <row r="3" spans="1:7" x14ac:dyDescent="0.2">
      <c r="A3" s="4" t="s">
        <v>689</v>
      </c>
      <c r="B3" s="4">
        <f>COUNTIF(YH!L:L, A3)</f>
        <v>23</v>
      </c>
      <c r="C3" s="5">
        <f>SUMIF(YH!L:L, A3, YH!H:H)</f>
        <v>130553000</v>
      </c>
      <c r="E3" s="4" t="s">
        <v>17</v>
      </c>
      <c r="F3" s="4">
        <f>COUNTIF(YH!C:C, E3)</f>
        <v>2</v>
      </c>
      <c r="G3" s="5">
        <f>SUMIF(YH!C:C, E3, YH!H:H)</f>
        <v>885000</v>
      </c>
    </row>
    <row r="4" spans="1:7" x14ac:dyDescent="0.2">
      <c r="A4" s="4" t="s">
        <v>667</v>
      </c>
      <c r="B4" s="4">
        <f>COUNTIF(YH!L:L, A4)</f>
        <v>4</v>
      </c>
      <c r="C4" s="5">
        <f>SUMIF(YH!L:L, A4, YH!H:H)</f>
        <v>283000</v>
      </c>
      <c r="E4" s="4" t="s">
        <v>109</v>
      </c>
      <c r="F4" s="4">
        <f>COUNTIF(YH!C:C, E4)</f>
        <v>2</v>
      </c>
      <c r="G4" s="5">
        <f>SUMIF(YH!C:C, E4, YH!H:H)</f>
        <v>5018000</v>
      </c>
    </row>
    <row r="5" spans="1:7" x14ac:dyDescent="0.2">
      <c r="A5" s="4" t="s">
        <v>8</v>
      </c>
      <c r="B5" s="4">
        <f>COUNTIF(YH!L:L, A5)</f>
        <v>0</v>
      </c>
      <c r="C5" s="5">
        <f>SUMIF(YH!L:L, A5, YH!H:H)</f>
        <v>0</v>
      </c>
      <c r="E5" s="4" t="s">
        <v>145</v>
      </c>
      <c r="F5" s="4">
        <f>COUNTIF(YH!C:C, E5)</f>
        <v>2</v>
      </c>
      <c r="G5" s="5">
        <f>SUMIF(YH!C:C, E5, YH!H:H)</f>
        <v>408000</v>
      </c>
    </row>
    <row r="6" spans="1:7" x14ac:dyDescent="0.2">
      <c r="A6" s="4" t="s">
        <v>54</v>
      </c>
      <c r="B6" s="4">
        <f>COUNTIF(YH!L:L, A6)</f>
        <v>6</v>
      </c>
      <c r="C6" s="5">
        <f>SUMIF(YH!L:L, A6, YH!H:H)</f>
        <v>6222731</v>
      </c>
      <c r="E6" s="4" t="s">
        <v>44</v>
      </c>
      <c r="F6" s="4">
        <f>COUNTIF(YH!C:C, E6)</f>
        <v>1</v>
      </c>
      <c r="G6" s="5">
        <f>SUMIF(YH!C:C, E6, YH!H:H)</f>
        <v>0</v>
      </c>
    </row>
    <row r="7" spans="1:7" x14ac:dyDescent="0.2">
      <c r="A7" s="4" t="s">
        <v>802</v>
      </c>
      <c r="B7" s="4">
        <f>COUNTIF(YH!L:L, A7)</f>
        <v>13</v>
      </c>
      <c r="C7" s="5">
        <f>SUMIF(YH!L:L, A7, YH!H:H)</f>
        <v>93000</v>
      </c>
      <c r="E7" s="4" t="s">
        <v>1802</v>
      </c>
      <c r="F7" s="4">
        <f>COUNTIF(YH!C:C, E7)</f>
        <v>0</v>
      </c>
      <c r="G7" s="5">
        <f>SUMIF(YH!C:C, E7, YH!H:H)</f>
        <v>0</v>
      </c>
    </row>
    <row r="8" spans="1:7" x14ac:dyDescent="0.2">
      <c r="A8" s="4" t="s">
        <v>874</v>
      </c>
      <c r="B8" s="4">
        <f>COUNTIF(YH!L:L, A8)</f>
        <v>1</v>
      </c>
      <c r="C8" s="5">
        <f>SUMIF(YH!L:L, A8, YH!H:H)</f>
        <v>0</v>
      </c>
      <c r="E8" s="4" t="s">
        <v>357</v>
      </c>
      <c r="F8" s="4">
        <f>COUNTIF(YH!C:C, E8)</f>
        <v>1</v>
      </c>
      <c r="G8" s="5">
        <f>SUMIF(YH!C:C, E8, YH!H:H)</f>
        <v>28000</v>
      </c>
    </row>
    <row r="9" spans="1:7" x14ac:dyDescent="0.2">
      <c r="A9" s="4" t="s">
        <v>1139</v>
      </c>
      <c r="B9" s="4">
        <f>COUNTIF(YH!L:L, A9)</f>
        <v>0</v>
      </c>
      <c r="C9" s="5">
        <f>SUMIF(YH!L:L, A9, YH!H:H)</f>
        <v>0</v>
      </c>
      <c r="E9" s="4" t="s">
        <v>49</v>
      </c>
      <c r="F9" s="4">
        <f>COUNTIF(YH!C:C, E9)</f>
        <v>3</v>
      </c>
      <c r="G9" s="5">
        <f>SUMIF(YH!C:C, E9, YH!H:H)</f>
        <v>200000</v>
      </c>
    </row>
    <row r="10" spans="1:7" x14ac:dyDescent="0.2">
      <c r="A10" s="4" t="s">
        <v>1494</v>
      </c>
      <c r="B10" s="4">
        <f>COUNTIF(YH!L:L, A10)</f>
        <v>0</v>
      </c>
      <c r="C10" s="5">
        <f>SUMIF(YH!L:L, A10, YH!H:H)</f>
        <v>0</v>
      </c>
      <c r="E10" s="4" t="s">
        <v>132</v>
      </c>
      <c r="F10" s="4">
        <f>COUNTIF(YH!C:C, E10)</f>
        <v>7</v>
      </c>
      <c r="G10" s="5">
        <f>SUMIF(YH!C:C, E10, YH!H:H)</f>
        <v>742731</v>
      </c>
    </row>
    <row r="11" spans="1:7" x14ac:dyDescent="0.2">
      <c r="A11" s="4" t="s">
        <v>1423</v>
      </c>
      <c r="B11" s="4">
        <f>COUNTIF(YH!L:L, A11)</f>
        <v>0</v>
      </c>
      <c r="C11" s="5">
        <f>SUMIF(YH!L:L, A11, YH!H:H)</f>
        <v>0</v>
      </c>
      <c r="E11" s="4" t="s">
        <v>70</v>
      </c>
      <c r="F11" s="4">
        <f>COUNTIF(YH!C:C, E11)</f>
        <v>5</v>
      </c>
      <c r="G11" s="5">
        <f>SUMIF(YH!C:C, E11, YH!H:H)</f>
        <v>121752000</v>
      </c>
    </row>
    <row r="12" spans="1:7" x14ac:dyDescent="0.2">
      <c r="C12" s="3"/>
      <c r="E12" s="4" t="s">
        <v>64</v>
      </c>
      <c r="F12" s="4">
        <f>COUNTIF(YH!C:C, E12)</f>
        <v>0</v>
      </c>
      <c r="G12" s="5">
        <f>SUMIF(YH!C:C, E12, YH!H:H)</f>
        <v>0</v>
      </c>
    </row>
    <row r="13" spans="1:7" ht="15.75" x14ac:dyDescent="0.25">
      <c r="A13" s="50" t="s">
        <v>645</v>
      </c>
      <c r="B13" s="50">
        <f>SUM(B2:B11)</f>
        <v>47</v>
      </c>
      <c r="C13" s="51">
        <f>SUM(C2:C11)</f>
        <v>137151731</v>
      </c>
      <c r="E13" s="4" t="s">
        <v>122</v>
      </c>
      <c r="F13" s="4">
        <f>COUNTIF(YH!C:C, E13)</f>
        <v>4</v>
      </c>
      <c r="G13" s="5">
        <f>SUMIF(YH!C:C, E13, YH!H:H)</f>
        <v>312000</v>
      </c>
    </row>
    <row r="14" spans="1:7" x14ac:dyDescent="0.2">
      <c r="E14" s="4" t="s">
        <v>712</v>
      </c>
      <c r="F14" s="4">
        <f>COUNTIF(YH!C:C, E14)</f>
        <v>0</v>
      </c>
      <c r="G14" s="5">
        <f>SUMIF(YH!C:C, E14, YH!H:H)</f>
        <v>0</v>
      </c>
    </row>
    <row r="15" spans="1:7" x14ac:dyDescent="0.2">
      <c r="E15" s="4" t="s">
        <v>19</v>
      </c>
      <c r="F15" s="4">
        <f>COUNTIF(YH!C:C, E15)</f>
        <v>0</v>
      </c>
      <c r="G15" s="5">
        <f>SUMIF(YH!C:C, E15, YH!H:H)</f>
        <v>0</v>
      </c>
    </row>
    <row r="16" spans="1:7" x14ac:dyDescent="0.2">
      <c r="E16" s="4" t="s">
        <v>21</v>
      </c>
      <c r="F16" s="4">
        <f>COUNTIF(YH!C:C, E16)</f>
        <v>2</v>
      </c>
      <c r="G16" s="5">
        <f>SUMIF(YH!C:C, E16, YH!H:H)</f>
        <v>3635000</v>
      </c>
    </row>
    <row r="17" spans="5:7" x14ac:dyDescent="0.2">
      <c r="E17" s="4" t="s">
        <v>37</v>
      </c>
      <c r="F17" s="4">
        <f>COUNTIF(YH!C:C, E17)</f>
        <v>7</v>
      </c>
      <c r="G17" s="5">
        <f>SUMIF(YH!C:C, E17, YH!H:H)</f>
        <v>2973000</v>
      </c>
    </row>
    <row r="18" spans="5:7" x14ac:dyDescent="0.2">
      <c r="E18" s="4" t="s">
        <v>204</v>
      </c>
      <c r="F18" s="4">
        <f>COUNTIF(YH!C:C, E18)</f>
        <v>0</v>
      </c>
      <c r="G18" s="5">
        <f>SUMIF(YH!C:C, E18, YH!H:H)</f>
        <v>0</v>
      </c>
    </row>
    <row r="19" spans="5:7" x14ac:dyDescent="0.2">
      <c r="E19" s="4" t="s">
        <v>269</v>
      </c>
      <c r="F19" s="4">
        <f>COUNTIF(YH!C:C, E19)</f>
        <v>1</v>
      </c>
      <c r="G19" s="5">
        <f>SUMIF(YH!C:C, E19, YH!H:H)</f>
        <v>0</v>
      </c>
    </row>
    <row r="20" spans="5:7" x14ac:dyDescent="0.2">
      <c r="E20" s="4" t="s">
        <v>11</v>
      </c>
      <c r="F20" s="4">
        <f>COUNTIF(YH!C:C, E20)</f>
        <v>3</v>
      </c>
      <c r="G20" s="5">
        <f>SUMIF(YH!C:C, E20, YH!H:H)</f>
        <v>264000</v>
      </c>
    </row>
    <row r="21" spans="5:7" x14ac:dyDescent="0.2">
      <c r="E21" s="4" t="s">
        <v>35</v>
      </c>
      <c r="F21" s="4">
        <f>COUNTIF(YH!C:C, E21)</f>
        <v>2</v>
      </c>
      <c r="G21" s="5">
        <f>SUMIF(YH!C:C, E21, YH!H:H)</f>
        <v>78000</v>
      </c>
    </row>
    <row r="22" spans="5:7" x14ac:dyDescent="0.2">
      <c r="E22" s="4" t="s">
        <v>131</v>
      </c>
      <c r="F22" s="4">
        <f>COUNTIF(YH!C:C, E22)</f>
        <v>0</v>
      </c>
      <c r="G22" s="5">
        <f>SUMIF(YH!C:C, E22, YH!H:H)</f>
        <v>0</v>
      </c>
    </row>
    <row r="23" spans="5:7" x14ac:dyDescent="0.2">
      <c r="E23" s="4" t="s">
        <v>218</v>
      </c>
      <c r="F23" s="4">
        <f>COUNTIF(YH!C:C, E23)</f>
        <v>1</v>
      </c>
      <c r="G23" s="5">
        <f>SUMIF(YH!C:C, E23, YH!H:H)</f>
        <v>25000</v>
      </c>
    </row>
    <row r="24" spans="5:7" x14ac:dyDescent="0.2">
      <c r="E24" s="4" t="s">
        <v>468</v>
      </c>
      <c r="F24" s="4">
        <f>COUNTIF(YH!C:C, E24)</f>
        <v>0</v>
      </c>
      <c r="G24" s="5">
        <f>SUMIF(YH!C:C, E24, YH!H:H)</f>
        <v>0</v>
      </c>
    </row>
    <row r="25" spans="5:7" x14ac:dyDescent="0.2">
      <c r="E25" s="4" t="s">
        <v>24</v>
      </c>
      <c r="F25" s="4">
        <f>COUNTIF(YH!C:C, E25)</f>
        <v>0</v>
      </c>
      <c r="G25" s="5">
        <f>SUMIF(YH!C:C, E25, YH!H:H)</f>
        <v>0</v>
      </c>
    </row>
    <row r="26" spans="5:7" x14ac:dyDescent="0.2">
      <c r="E26" s="4" t="s">
        <v>720</v>
      </c>
      <c r="F26" s="4">
        <f>COUNTIF(YH!C:C, E26)</f>
        <v>3</v>
      </c>
      <c r="G26" s="5">
        <f>SUMIF(YH!C:C, E26, YH!H:H)</f>
        <v>784000</v>
      </c>
    </row>
    <row r="27" spans="5:7" x14ac:dyDescent="0.2">
      <c r="E27" s="4" t="s">
        <v>57</v>
      </c>
      <c r="F27" s="4">
        <f>COUNTIF(YH!C:C, E27)</f>
        <v>1</v>
      </c>
      <c r="G27" s="5">
        <f>SUMIF(YH!C:C, E27, YH!H:H)</f>
        <v>47000</v>
      </c>
    </row>
    <row r="28" spans="5:7" x14ac:dyDescent="0.2">
      <c r="E28" s="4" t="s">
        <v>888</v>
      </c>
      <c r="F28" s="4">
        <f>COUNTIF(YH!C:C, E28)</f>
        <v>0</v>
      </c>
      <c r="G28" s="5">
        <f>SUMIF(YH!C:C, E28, YH!H:H)</f>
        <v>0</v>
      </c>
    </row>
    <row r="30" spans="5:7" s="53" customFormat="1" ht="30" customHeight="1" x14ac:dyDescent="0.25">
      <c r="E30" s="50" t="s">
        <v>645</v>
      </c>
      <c r="F30" s="50">
        <f>SUM(F2:F28)</f>
        <v>47</v>
      </c>
      <c r="G30" s="51">
        <f>SUM(G2:G28)</f>
        <v>137151731</v>
      </c>
    </row>
    <row r="32" spans="5:7" x14ac:dyDescent="0.2">
      <c r="G32" s="54"/>
    </row>
  </sheetData>
  <sheetProtection sheet="1" formatCells="0" formatColumns="0" formatRows="0" insertColumns="0" insertRows="0" insertHyperlinks="0" deleteColumns="0" deleteRows="0"/>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
  <sheetViews>
    <sheetView workbookViewId="0">
      <selection activeCell="M2" sqref="M2"/>
    </sheetView>
  </sheetViews>
  <sheetFormatPr defaultRowHeight="14.25" x14ac:dyDescent="0.2"/>
  <sheetData>
    <row r="1" spans="1:22" ht="85.5" x14ac:dyDescent="0.2">
      <c r="A1" s="6" t="s">
        <v>646</v>
      </c>
      <c r="B1" s="6" t="s">
        <v>647</v>
      </c>
      <c r="C1" s="6" t="s">
        <v>649</v>
      </c>
      <c r="D1" s="6" t="s">
        <v>651</v>
      </c>
      <c r="E1" s="6" t="s">
        <v>652</v>
      </c>
      <c r="F1" s="6" t="s">
        <v>653</v>
      </c>
      <c r="G1" s="6" t="s">
        <v>654</v>
      </c>
      <c r="H1" s="6" t="s">
        <v>650</v>
      </c>
      <c r="I1" s="6" t="s">
        <v>654</v>
      </c>
      <c r="J1" s="6" t="s">
        <v>655</v>
      </c>
      <c r="K1" s="6" t="s">
        <v>3</v>
      </c>
      <c r="L1" s="6" t="s">
        <v>2</v>
      </c>
      <c r="M1" s="6" t="s">
        <v>656</v>
      </c>
      <c r="N1" s="6" t="s">
        <v>657</v>
      </c>
      <c r="O1" s="6" t="s">
        <v>658</v>
      </c>
      <c r="P1" s="6" t="s">
        <v>659</v>
      </c>
      <c r="Q1" s="6" t="s">
        <v>660</v>
      </c>
      <c r="R1" s="6" t="s">
        <v>661</v>
      </c>
      <c r="S1" s="6" t="s">
        <v>662</v>
      </c>
      <c r="V1" s="6" t="s">
        <v>2</v>
      </c>
    </row>
    <row r="2" spans="1:22" x14ac:dyDescent="0.2">
      <c r="A2" t="s">
        <v>1419</v>
      </c>
      <c r="C2" t="s">
        <v>103</v>
      </c>
      <c r="D2" t="s">
        <v>1421</v>
      </c>
      <c r="E2" t="s">
        <v>193</v>
      </c>
      <c r="F2">
        <v>2012</v>
      </c>
      <c r="G2" t="s">
        <v>31</v>
      </c>
      <c r="H2">
        <v>25000000</v>
      </c>
      <c r="I2" t="s">
        <v>31</v>
      </c>
      <c r="J2" t="s">
        <v>1422</v>
      </c>
      <c r="K2" t="s">
        <v>1423</v>
      </c>
      <c r="L2" t="s">
        <v>1423</v>
      </c>
      <c r="M2" t="s">
        <v>1424</v>
      </c>
      <c r="N2" t="s">
        <v>1425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0"/>
  <sheetViews>
    <sheetView workbookViewId="0">
      <selection activeCell="I11" sqref="I11"/>
    </sheetView>
  </sheetViews>
  <sheetFormatPr defaultRowHeight="14.25" x14ac:dyDescent="0.2"/>
  <cols>
    <col min="1" max="3" width="16.625" customWidth="1"/>
    <col min="5" max="7" width="16.625" customWidth="1"/>
    <col min="9" max="9" width="56.625" customWidth="1"/>
    <col min="10" max="11" width="16.625" customWidth="1"/>
  </cols>
  <sheetData>
    <row r="1" spans="1:11" ht="30" customHeight="1" x14ac:dyDescent="0.25">
      <c r="A1" s="50" t="s">
        <v>3</v>
      </c>
      <c r="B1" s="50" t="s">
        <v>2174</v>
      </c>
      <c r="C1" s="50" t="s">
        <v>1</v>
      </c>
      <c r="D1" s="52"/>
      <c r="E1" s="50" t="s">
        <v>2175</v>
      </c>
      <c r="F1" s="50" t="s">
        <v>2174</v>
      </c>
      <c r="G1" s="50" t="s">
        <v>1</v>
      </c>
      <c r="H1" s="52"/>
      <c r="I1" s="50" t="s">
        <v>0</v>
      </c>
      <c r="J1" s="50" t="s">
        <v>2174</v>
      </c>
      <c r="K1" s="50" t="s">
        <v>1</v>
      </c>
    </row>
    <row r="2" spans="1:11" x14ac:dyDescent="0.2">
      <c r="A2" s="4" t="s">
        <v>9</v>
      </c>
      <c r="B2" s="4">
        <f>COUNTIF(All!K:K, 'Full Breakdown'!A2)</f>
        <v>113</v>
      </c>
      <c r="C2" s="5">
        <f>SUMIF(All!K:K, A2, All!H:H)</f>
        <v>146891478</v>
      </c>
      <c r="E2" s="4" t="s">
        <v>678</v>
      </c>
      <c r="F2" s="4">
        <f>COUNTIF(All!L:L, 'Full Breakdown'!E2)</f>
        <v>79</v>
      </c>
      <c r="G2" s="5">
        <f>SUMIF(All!L:L, E2, All!H:H)</f>
        <v>76036004</v>
      </c>
      <c r="I2" s="4" t="s">
        <v>103</v>
      </c>
      <c r="J2" s="4">
        <f>COUNTIF(All!C:C, 'Full Breakdown'!I2)</f>
        <v>9</v>
      </c>
      <c r="K2" s="5">
        <f>SUMIF(All!C:C, I2, All!H:H)</f>
        <v>25100000</v>
      </c>
    </row>
    <row r="3" spans="1:11" x14ac:dyDescent="0.2">
      <c r="A3" s="4" t="s">
        <v>55</v>
      </c>
      <c r="B3" s="4">
        <f>COUNTIF(All!K:K, 'Full Breakdown'!A3)</f>
        <v>18</v>
      </c>
      <c r="C3" s="5">
        <f>SUMIF(All!K:K, A3, All!H:H)</f>
        <v>2145000</v>
      </c>
      <c r="E3" s="4" t="s">
        <v>689</v>
      </c>
      <c r="F3" s="4">
        <f>COUNTIF(All!L:L, 'Full Breakdown'!E3)</f>
        <v>90</v>
      </c>
      <c r="G3" s="5">
        <f>SUMIF(All!L:L, E3, All!H:H)</f>
        <v>199959451</v>
      </c>
      <c r="I3" s="4" t="s">
        <v>17</v>
      </c>
      <c r="J3" s="4">
        <f>COUNTIF(All!C:C, 'Full Breakdown'!I3)</f>
        <v>11</v>
      </c>
      <c r="K3" s="5">
        <f>SUMIF(All!C:C, I3, All!H:H)</f>
        <v>10489020</v>
      </c>
    </row>
    <row r="4" spans="1:11" x14ac:dyDescent="0.2">
      <c r="A4" s="4" t="s">
        <v>46</v>
      </c>
      <c r="B4" s="4">
        <f>COUNTIF(All!K:K, 'Full Breakdown'!A4)</f>
        <v>46</v>
      </c>
      <c r="C4" s="5">
        <f>SUMIF(All!K:K, A4, All!H:H)</f>
        <v>46710487</v>
      </c>
      <c r="E4" s="4" t="s">
        <v>667</v>
      </c>
      <c r="F4" s="4">
        <f>COUNTIF(All!L:L, 'Full Breakdown'!E4)</f>
        <v>174</v>
      </c>
      <c r="G4" s="5">
        <f>SUMIF(All!L:L, E4, All!H:H)</f>
        <v>224110522.80000001</v>
      </c>
      <c r="I4" s="4" t="s">
        <v>109</v>
      </c>
      <c r="J4" s="4">
        <f>COUNTIF(All!C:C, 'Full Breakdown'!I4)</f>
        <v>24</v>
      </c>
      <c r="K4" s="5">
        <f>SUMIF(All!C:C, I4, All!H:H)</f>
        <v>16433244</v>
      </c>
    </row>
    <row r="5" spans="1:11" x14ac:dyDescent="0.2">
      <c r="A5" s="4" t="s">
        <v>106</v>
      </c>
      <c r="B5" s="4">
        <f>COUNTIF(All!K:K, 'Full Breakdown'!A5)</f>
        <v>65</v>
      </c>
      <c r="C5" s="5">
        <f>SUMIF(All!K:K, A5, All!H:H)</f>
        <v>45407153</v>
      </c>
      <c r="E5" s="4" t="s">
        <v>8</v>
      </c>
      <c r="F5" s="4">
        <f>COUNTIF(All!L:L, 'Full Breakdown'!E5)</f>
        <v>39</v>
      </c>
      <c r="G5" s="5">
        <f>SUMIF(All!L:L, E5, All!H:H)</f>
        <v>30069500</v>
      </c>
      <c r="I5" s="4" t="s">
        <v>145</v>
      </c>
      <c r="J5" s="4">
        <f>COUNTIF(All!C:C, 'Full Breakdown'!I5)</f>
        <v>20</v>
      </c>
      <c r="K5" s="5">
        <f>SUMIF(All!C:C, I5, All!H:H)</f>
        <v>5882500</v>
      </c>
    </row>
    <row r="6" spans="1:11" x14ac:dyDescent="0.2">
      <c r="A6" s="4" t="s">
        <v>23</v>
      </c>
      <c r="B6" s="4">
        <f>COUNTIF(All!K:K, 'Full Breakdown'!A6)</f>
        <v>51</v>
      </c>
      <c r="C6" s="5">
        <f>SUMIF(All!K:K, A6, All!H:H)</f>
        <v>98975270.799999997</v>
      </c>
      <c r="E6" s="4" t="s">
        <v>54</v>
      </c>
      <c r="F6" s="4">
        <f>COUNTIF(All!L:L, 'Full Breakdown'!E6)</f>
        <v>27</v>
      </c>
      <c r="G6" s="5">
        <f>SUMIF(All!L:L, E6, All!H:H)</f>
        <v>47625968</v>
      </c>
      <c r="I6" s="4" t="s">
        <v>44</v>
      </c>
      <c r="J6" s="4">
        <f>COUNTIF(All!C:C, 'Full Breakdown'!I6)</f>
        <v>13</v>
      </c>
      <c r="K6" s="5">
        <f>SUMIF(All!C:C, I6, All!H:H)</f>
        <v>0</v>
      </c>
    </row>
    <row r="7" spans="1:11" x14ac:dyDescent="0.2">
      <c r="A7" s="4" t="s">
        <v>12</v>
      </c>
      <c r="B7" s="4">
        <f>COUNTIF(All!K:K, 'Full Breakdown'!A7)</f>
        <v>55</v>
      </c>
      <c r="C7" s="5">
        <f>SUMIF(All!K:K, A7, All!H:H)</f>
        <v>39866464</v>
      </c>
      <c r="E7" s="4" t="s">
        <v>802</v>
      </c>
      <c r="F7" s="4">
        <f>COUNTIF(All!L:L, 'Full Breakdown'!E7)</f>
        <v>64</v>
      </c>
      <c r="G7" s="5">
        <f>SUMIF(All!L:L, E7, All!H:H)</f>
        <v>20470953</v>
      </c>
      <c r="I7" s="4" t="s">
        <v>1802</v>
      </c>
      <c r="J7" s="4">
        <f>COUNTIF(All!C:C, 'Full Breakdown'!I7)</f>
        <v>1</v>
      </c>
      <c r="K7" s="5">
        <f>SUMIF(All!C:C, I7, All!H:H)</f>
        <v>0</v>
      </c>
    </row>
    <row r="8" spans="1:11" x14ac:dyDescent="0.2">
      <c r="A8" s="4" t="s">
        <v>744</v>
      </c>
      <c r="B8" s="4">
        <f>COUNTIF(All!K:K, 'Full Breakdown'!A8)</f>
        <v>47</v>
      </c>
      <c r="C8" s="5">
        <f>SUMIF(All!K:K, A8, All!H:H)</f>
        <v>137151731</v>
      </c>
      <c r="E8" s="4" t="s">
        <v>874</v>
      </c>
      <c r="F8" s="4">
        <f>COUNTIF(All!L:L, 'Full Breakdown'!E8)</f>
        <v>4</v>
      </c>
      <c r="G8" s="5">
        <f>SUMIF(All!L:L, E8, All!H:H)</f>
        <v>68000</v>
      </c>
      <c r="I8" s="4" t="s">
        <v>357</v>
      </c>
      <c r="J8" s="4">
        <f>COUNTIF(All!C:C, 'Full Breakdown'!I8)</f>
        <v>3</v>
      </c>
      <c r="K8" s="5">
        <f>SUMIF(All!C:C, I8, All!H:H)</f>
        <v>28000</v>
      </c>
    </row>
    <row r="9" spans="1:11" x14ac:dyDescent="0.2">
      <c r="A9" s="4" t="s">
        <v>84</v>
      </c>
      <c r="B9" s="4">
        <f>COUNTIF(All!K:K, 'Full Breakdown'!A9)</f>
        <v>51</v>
      </c>
      <c r="C9" s="5">
        <f>SUMIF(All!K:K, A9, All!H:H)</f>
        <v>71623315</v>
      </c>
      <c r="E9" s="4" t="s">
        <v>1139</v>
      </c>
      <c r="F9" s="4">
        <f>COUNTIF(All!L:L, 'Full Breakdown'!E9)</f>
        <v>4</v>
      </c>
      <c r="G9" s="5">
        <f>SUMIF(All!L:L, E9, All!H:H)</f>
        <v>20500000</v>
      </c>
      <c r="I9" s="4" t="s">
        <v>49</v>
      </c>
      <c r="J9" s="4">
        <f>COUNTIF(All!C:C, 'Full Breakdown'!I9)</f>
        <v>33</v>
      </c>
      <c r="K9" s="5">
        <f>SUMIF(All!C:C, I9, All!H:H)</f>
        <v>20920420</v>
      </c>
    </row>
    <row r="10" spans="1:11" x14ac:dyDescent="0.2">
      <c r="A10" s="4" t="s">
        <v>970</v>
      </c>
      <c r="B10" s="4">
        <f>COUNTIF(All!K:K, 'Full Breakdown'!A10)</f>
        <v>39</v>
      </c>
      <c r="C10" s="5">
        <f>SUMIF(All!K:K, A10, All!H:H)</f>
        <v>30069500</v>
      </c>
      <c r="E10" s="4" t="s">
        <v>1494</v>
      </c>
      <c r="F10" s="4">
        <f>COUNTIF(All!L:L, 'Full Breakdown'!E10)</f>
        <v>3</v>
      </c>
      <c r="G10" s="5">
        <f>SUMIF(All!L:L, E10, All!H:H)</f>
        <v>0</v>
      </c>
      <c r="I10" s="4" t="s">
        <v>132</v>
      </c>
      <c r="J10" s="4">
        <f>COUNTIF(All!C:C, 'Full Breakdown'!I10)</f>
        <v>33</v>
      </c>
      <c r="K10" s="5">
        <f>SUMIF(All!C:C, I10, All!H:H)</f>
        <v>59805747</v>
      </c>
    </row>
    <row r="11" spans="1:11" x14ac:dyDescent="0.2">
      <c r="A11" s="4" t="s">
        <v>1423</v>
      </c>
      <c r="B11" s="4">
        <f>COUNTIF(All!K:K, 'Full Breakdown'!A11)</f>
        <v>1</v>
      </c>
      <c r="C11" s="5">
        <f>SUMIF(All!K:K, A11, All!H:H)</f>
        <v>25000000</v>
      </c>
      <c r="E11" s="4" t="s">
        <v>1423</v>
      </c>
      <c r="F11" s="4">
        <f>COUNTIF(All!L:L, 'Full Breakdown'!E11)</f>
        <v>2</v>
      </c>
      <c r="G11" s="5">
        <f>SUMIF(All!L:L, E11, All!H:H)</f>
        <v>25000000</v>
      </c>
      <c r="I11" s="4" t="s">
        <v>70</v>
      </c>
      <c r="J11" s="4">
        <f>COUNTIF(All!C:C, 'Full Breakdown'!I11)</f>
        <v>27</v>
      </c>
      <c r="K11" s="5">
        <f>SUMIF(All!C:C, I11, All!H:H)</f>
        <v>212240676.80000001</v>
      </c>
    </row>
    <row r="12" spans="1:11" x14ac:dyDescent="0.2">
      <c r="G12" s="3"/>
      <c r="I12" s="4" t="s">
        <v>64</v>
      </c>
      <c r="J12" s="4">
        <f>COUNTIF(All!C:C, 'Full Breakdown'!I12)</f>
        <v>33</v>
      </c>
      <c r="K12" s="5">
        <f>SUMIF(All!C:C, I12, All!H:H)</f>
        <v>129291963</v>
      </c>
    </row>
    <row r="13" spans="1:11" ht="14.25" customHeight="1" x14ac:dyDescent="0.25">
      <c r="A13" s="50" t="s">
        <v>645</v>
      </c>
      <c r="B13" s="50">
        <f>SUM(B2:B11)</f>
        <v>486</v>
      </c>
      <c r="C13" s="51">
        <f>SUM(C2:C11)</f>
        <v>643840398.79999995</v>
      </c>
      <c r="D13" s="53"/>
      <c r="E13" s="50" t="s">
        <v>645</v>
      </c>
      <c r="F13" s="50">
        <f>SUM(F2:F11)</f>
        <v>486</v>
      </c>
      <c r="G13" s="51">
        <f>SUM(G2:G11)</f>
        <v>643840398.79999995</v>
      </c>
      <c r="I13" s="4" t="s">
        <v>122</v>
      </c>
      <c r="J13" s="4">
        <f>COUNTIF(All!C:C, 'Full Breakdown'!I13)</f>
        <v>35</v>
      </c>
      <c r="K13" s="5">
        <f>SUMIF(All!C:C, I13, All!H:H)</f>
        <v>33859500</v>
      </c>
    </row>
    <row r="14" spans="1:11" x14ac:dyDescent="0.2">
      <c r="I14" s="4" t="s">
        <v>712</v>
      </c>
      <c r="J14" s="4">
        <f>COUNTIF(All!C:C, 'Full Breakdown'!I14)</f>
        <v>21</v>
      </c>
      <c r="K14" s="5">
        <f>SUMIF(All!C:C, I14, All!H:H)</f>
        <v>31634000</v>
      </c>
    </row>
    <row r="15" spans="1:11" x14ac:dyDescent="0.2">
      <c r="I15" s="4" t="s">
        <v>19</v>
      </c>
      <c r="J15" s="4">
        <f>COUNTIF(All!C:C, 'Full Breakdown'!I15)</f>
        <v>15</v>
      </c>
      <c r="K15" s="5">
        <f>SUMIF(All!C:C, I15, All!H:H)</f>
        <v>6474000</v>
      </c>
    </row>
    <row r="16" spans="1:11" x14ac:dyDescent="0.2">
      <c r="I16" s="4" t="s">
        <v>21</v>
      </c>
      <c r="J16" s="4">
        <f>COUNTIF(All!C:C, 'Full Breakdown'!I16)</f>
        <v>50</v>
      </c>
      <c r="K16" s="5">
        <f>SUMIF(All!C:C, I16, All!H:H)</f>
        <v>47103985</v>
      </c>
    </row>
    <row r="17" spans="9:11" x14ac:dyDescent="0.2">
      <c r="I17" s="4" t="s">
        <v>37</v>
      </c>
      <c r="J17" s="4">
        <f>COUNTIF(All!C:C, 'Full Breakdown'!I17)</f>
        <v>66</v>
      </c>
      <c r="K17" s="5">
        <f>SUMIF(All!C:C, I17, All!H:H)</f>
        <v>21351953</v>
      </c>
    </row>
    <row r="18" spans="9:11" x14ac:dyDescent="0.2">
      <c r="I18" s="4" t="s">
        <v>204</v>
      </c>
      <c r="J18" s="4">
        <f>COUNTIF(All!C:C, 'Full Breakdown'!I18)</f>
        <v>8</v>
      </c>
      <c r="K18" s="5">
        <f>SUMIF(All!C:C, I18, All!H:H)</f>
        <v>1190000</v>
      </c>
    </row>
    <row r="19" spans="9:11" x14ac:dyDescent="0.2">
      <c r="I19" s="4" t="s">
        <v>269</v>
      </c>
      <c r="J19" s="4">
        <f>COUNTIF(All!C:C, 'Full Breakdown'!I19)</f>
        <v>3</v>
      </c>
      <c r="K19" s="5">
        <f>SUMIF(All!C:C, I19, All!H:H)</f>
        <v>0</v>
      </c>
    </row>
    <row r="20" spans="9:11" x14ac:dyDescent="0.2">
      <c r="I20" s="4" t="s">
        <v>11</v>
      </c>
      <c r="J20" s="4">
        <f>COUNTIF(All!C:C, 'Full Breakdown'!I20)</f>
        <v>19</v>
      </c>
      <c r="K20" s="5">
        <f>SUMIF(All!C:C, I20, All!H:H)</f>
        <v>619487</v>
      </c>
    </row>
    <row r="21" spans="9:11" x14ac:dyDescent="0.2">
      <c r="I21" s="4" t="s">
        <v>35</v>
      </c>
      <c r="J21" s="4">
        <f>COUNTIF(All!C:C, 'Full Breakdown'!I21)</f>
        <v>20</v>
      </c>
      <c r="K21" s="5">
        <f>SUMIF(All!C:C, I21, All!H:H)</f>
        <v>2793000</v>
      </c>
    </row>
    <row r="22" spans="9:11" x14ac:dyDescent="0.2">
      <c r="I22" s="4" t="s">
        <v>131</v>
      </c>
      <c r="J22" s="4">
        <f>COUNTIF(All!C:C, 'Full Breakdown'!I22)</f>
        <v>7</v>
      </c>
      <c r="K22" s="5">
        <f>SUMIF(All!C:C, I22, All!H:H)</f>
        <v>7421153</v>
      </c>
    </row>
    <row r="23" spans="9:11" x14ac:dyDescent="0.2">
      <c r="I23" s="4" t="s">
        <v>218</v>
      </c>
      <c r="J23" s="4">
        <f>COUNTIF(All!C:C, 'Full Breakdown'!I23)</f>
        <v>9</v>
      </c>
      <c r="K23" s="5">
        <f>SUMIF(All!C:C, I23, All!H:H)</f>
        <v>9903000</v>
      </c>
    </row>
    <row r="24" spans="9:11" x14ac:dyDescent="0.2">
      <c r="I24" s="4" t="s">
        <v>468</v>
      </c>
      <c r="J24" s="4">
        <f>COUNTIF(All!C:C, 'Full Breakdown'!I24)</f>
        <v>3</v>
      </c>
      <c r="K24" s="5">
        <f>SUMIF(All!C:C, I24, All!H:H)</f>
        <v>10000</v>
      </c>
    </row>
    <row r="25" spans="9:11" x14ac:dyDescent="0.2">
      <c r="I25" s="4" t="s">
        <v>24</v>
      </c>
      <c r="J25" s="4">
        <f>COUNTIF(All!C:C, 'Full Breakdown'!I25)</f>
        <v>9</v>
      </c>
      <c r="K25" s="5">
        <f>SUMIF(All!C:C, I25, All!H:H)</f>
        <v>170000</v>
      </c>
    </row>
    <row r="26" spans="9:11" x14ac:dyDescent="0.2">
      <c r="I26" s="4" t="s">
        <v>720</v>
      </c>
      <c r="J26" s="4">
        <f>COUNTIF(All!C:C, 'Full Breakdown'!I26)</f>
        <v>9</v>
      </c>
      <c r="K26" s="5">
        <f>SUMIF(All!C:C, I26, All!H:H)</f>
        <v>994000</v>
      </c>
    </row>
    <row r="27" spans="9:11" x14ac:dyDescent="0.2">
      <c r="I27" s="4" t="s">
        <v>57</v>
      </c>
      <c r="J27" s="4">
        <f>COUNTIF(All!C:C, 'Full Breakdown'!I27)</f>
        <v>3</v>
      </c>
      <c r="K27" s="5">
        <f>SUMIF(All!C:C, I27, All!H:H)</f>
        <v>47000</v>
      </c>
    </row>
    <row r="28" spans="9:11" x14ac:dyDescent="0.2">
      <c r="I28" s="4" t="s">
        <v>888</v>
      </c>
      <c r="J28" s="4">
        <f>COUNTIF(All!C:C, 'Full Breakdown'!I28)</f>
        <v>2</v>
      </c>
      <c r="K28" s="5">
        <f>SUMIF(All!C:C, I28, All!H:H)</f>
        <v>77750</v>
      </c>
    </row>
    <row r="30" spans="9:11" ht="30" customHeight="1" x14ac:dyDescent="0.25">
      <c r="I30" s="50" t="s">
        <v>645</v>
      </c>
      <c r="J30" s="50">
        <f>SUM(J2:J28)</f>
        <v>486</v>
      </c>
      <c r="K30" s="51">
        <f>SUM(K2:K28)</f>
        <v>643840398.79999995</v>
      </c>
    </row>
  </sheetData>
  <sheetProtection algorithmName="SHA-512" hashValue="ZiUhj3NdfwWMbEWxMiGebbhoRJkHhXSMtOfObh9wsLMu2e2gQLWXxPO1VfIWgcCRlNXXFxVonL5w/r1GubPr/Q==" saltValue="RF7JXQV/02619kQfXnFv0w==" spinCount="100000" sheet="1" formatCells="0" formatColumns="0" formatRows="0" insertColumns="0" insertRows="0" deleteColumns="0" deleteRow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topLeftCell="D37" workbookViewId="0">
      <selection activeCell="V1" sqref="V1:V1048576"/>
    </sheetView>
  </sheetViews>
  <sheetFormatPr defaultRowHeight="14.25" x14ac:dyDescent="0.2"/>
  <cols>
    <col min="3" max="3" width="90.75" customWidth="1"/>
  </cols>
  <sheetData>
    <row r="1" spans="1:22" ht="85.5" x14ac:dyDescent="0.2">
      <c r="A1" s="6" t="s">
        <v>646</v>
      </c>
      <c r="B1" s="6" t="s">
        <v>647</v>
      </c>
      <c r="C1" s="6" t="s">
        <v>649</v>
      </c>
      <c r="D1" s="6" t="s">
        <v>651</v>
      </c>
      <c r="E1" s="6" t="s">
        <v>652</v>
      </c>
      <c r="F1" s="6" t="s">
        <v>653</v>
      </c>
      <c r="G1" s="6" t="s">
        <v>654</v>
      </c>
      <c r="H1" s="6" t="s">
        <v>650</v>
      </c>
      <c r="I1" s="6" t="s">
        <v>654</v>
      </c>
      <c r="J1" s="6" t="s">
        <v>655</v>
      </c>
      <c r="K1" s="6" t="s">
        <v>3</v>
      </c>
      <c r="L1" s="6" t="s">
        <v>2</v>
      </c>
      <c r="M1" s="6" t="s">
        <v>656</v>
      </c>
      <c r="N1" s="6" t="s">
        <v>657</v>
      </c>
      <c r="O1" s="6" t="s">
        <v>658</v>
      </c>
      <c r="P1" s="6" t="s">
        <v>659</v>
      </c>
      <c r="Q1" s="6" t="s">
        <v>660</v>
      </c>
      <c r="R1" s="6" t="s">
        <v>661</v>
      </c>
      <c r="S1" s="6" t="s">
        <v>662</v>
      </c>
      <c r="V1" s="6"/>
    </row>
    <row r="2" spans="1:22" x14ac:dyDescent="0.2">
      <c r="A2" t="s">
        <v>255</v>
      </c>
      <c r="B2" t="s">
        <v>1503</v>
      </c>
      <c r="C2" t="s">
        <v>103</v>
      </c>
      <c r="D2" t="s">
        <v>166</v>
      </c>
      <c r="E2" t="s">
        <v>193</v>
      </c>
      <c r="F2">
        <v>2013</v>
      </c>
      <c r="G2" t="s">
        <v>22</v>
      </c>
      <c r="H2" t="s">
        <v>665</v>
      </c>
      <c r="I2" t="s">
        <v>22</v>
      </c>
      <c r="J2" t="s">
        <v>773</v>
      </c>
      <c r="K2" t="s">
        <v>12</v>
      </c>
      <c r="L2" t="s">
        <v>678</v>
      </c>
      <c r="M2" t="s">
        <v>4</v>
      </c>
    </row>
    <row r="3" spans="1:22" x14ac:dyDescent="0.2">
      <c r="A3" t="s">
        <v>60</v>
      </c>
      <c r="B3" t="s">
        <v>776</v>
      </c>
      <c r="C3" t="s">
        <v>17</v>
      </c>
      <c r="D3" t="s">
        <v>1638</v>
      </c>
      <c r="E3" t="s">
        <v>193</v>
      </c>
      <c r="F3">
        <v>2012</v>
      </c>
      <c r="G3" t="s">
        <v>31</v>
      </c>
      <c r="H3" t="s">
        <v>665</v>
      </c>
      <c r="I3" t="s">
        <v>31</v>
      </c>
      <c r="J3" t="s">
        <v>773</v>
      </c>
      <c r="K3" t="s">
        <v>12</v>
      </c>
      <c r="L3" t="s">
        <v>689</v>
      </c>
      <c r="M3" t="s">
        <v>4</v>
      </c>
    </row>
    <row r="4" spans="1:22" x14ac:dyDescent="0.2">
      <c r="A4" t="s">
        <v>488</v>
      </c>
      <c r="B4" t="s">
        <v>777</v>
      </c>
      <c r="C4" t="s">
        <v>103</v>
      </c>
      <c r="D4" t="s">
        <v>166</v>
      </c>
      <c r="E4" t="s">
        <v>193</v>
      </c>
      <c r="F4">
        <v>2013</v>
      </c>
      <c r="G4" t="s">
        <v>22</v>
      </c>
      <c r="H4" t="s">
        <v>665</v>
      </c>
      <c r="I4" t="s">
        <v>22</v>
      </c>
      <c r="J4" t="s">
        <v>773</v>
      </c>
      <c r="K4" t="s">
        <v>12</v>
      </c>
      <c r="L4" t="s">
        <v>678</v>
      </c>
      <c r="M4" t="s">
        <v>4</v>
      </c>
    </row>
    <row r="5" spans="1:22" x14ac:dyDescent="0.2">
      <c r="A5" t="s">
        <v>304</v>
      </c>
      <c r="B5" t="s">
        <v>772</v>
      </c>
      <c r="C5" t="s">
        <v>109</v>
      </c>
      <c r="D5" t="s">
        <v>305</v>
      </c>
      <c r="E5" t="s">
        <v>193</v>
      </c>
      <c r="F5">
        <v>2011</v>
      </c>
      <c r="G5" t="s">
        <v>31</v>
      </c>
      <c r="H5" t="s">
        <v>665</v>
      </c>
      <c r="I5" t="s">
        <v>31</v>
      </c>
      <c r="J5" t="s">
        <v>306</v>
      </c>
      <c r="K5" t="s">
        <v>12</v>
      </c>
      <c r="L5" t="s">
        <v>689</v>
      </c>
      <c r="M5" t="s">
        <v>1519</v>
      </c>
      <c r="O5" t="s">
        <v>1520</v>
      </c>
      <c r="P5" t="s">
        <v>682</v>
      </c>
      <c r="Q5" t="s">
        <v>683</v>
      </c>
      <c r="R5" t="s">
        <v>684</v>
      </c>
      <c r="S5" t="s">
        <v>685</v>
      </c>
    </row>
    <row r="6" spans="1:22" x14ac:dyDescent="0.2">
      <c r="A6" t="s">
        <v>1849</v>
      </c>
      <c r="B6" t="s">
        <v>1850</v>
      </c>
      <c r="C6" t="s">
        <v>44</v>
      </c>
      <c r="D6" t="s">
        <v>1851</v>
      </c>
      <c r="E6" t="s">
        <v>193</v>
      </c>
      <c r="F6">
        <v>2017</v>
      </c>
      <c r="G6" t="s">
        <v>22</v>
      </c>
      <c r="H6" t="s">
        <v>1438</v>
      </c>
      <c r="I6" t="s">
        <v>22</v>
      </c>
      <c r="J6" t="s">
        <v>1852</v>
      </c>
      <c r="K6" t="s">
        <v>12</v>
      </c>
      <c r="L6" t="s">
        <v>678</v>
      </c>
      <c r="M6" t="s">
        <v>1853</v>
      </c>
      <c r="P6" t="s">
        <v>699</v>
      </c>
      <c r="Q6" t="s">
        <v>700</v>
      </c>
      <c r="R6" t="s">
        <v>701</v>
      </c>
      <c r="S6" t="s">
        <v>702</v>
      </c>
    </row>
    <row r="7" spans="1:22" x14ac:dyDescent="0.2">
      <c r="A7" t="s">
        <v>66</v>
      </c>
      <c r="B7" t="s">
        <v>805</v>
      </c>
      <c r="C7" t="s">
        <v>64</v>
      </c>
      <c r="D7" t="s">
        <v>806</v>
      </c>
      <c r="E7" t="s">
        <v>193</v>
      </c>
      <c r="F7">
        <v>2012</v>
      </c>
      <c r="H7">
        <v>19332</v>
      </c>
      <c r="J7" t="s">
        <v>67</v>
      </c>
      <c r="K7" t="s">
        <v>12</v>
      </c>
      <c r="L7" t="s">
        <v>667</v>
      </c>
      <c r="M7" t="s">
        <v>807</v>
      </c>
    </row>
    <row r="8" spans="1:22" x14ac:dyDescent="0.2">
      <c r="A8" t="s">
        <v>1672</v>
      </c>
      <c r="B8" t="s">
        <v>805</v>
      </c>
      <c r="C8" t="s">
        <v>64</v>
      </c>
      <c r="D8" t="s">
        <v>1673</v>
      </c>
      <c r="E8" t="s">
        <v>193</v>
      </c>
      <c r="F8">
        <v>2015</v>
      </c>
      <c r="H8" t="s">
        <v>665</v>
      </c>
      <c r="J8" t="s">
        <v>67</v>
      </c>
      <c r="K8" t="s">
        <v>12</v>
      </c>
      <c r="L8" t="s">
        <v>667</v>
      </c>
      <c r="M8" t="s">
        <v>807</v>
      </c>
      <c r="P8" t="s">
        <v>751</v>
      </c>
      <c r="Q8" t="s">
        <v>752</v>
      </c>
      <c r="R8" t="s">
        <v>753</v>
      </c>
      <c r="S8" t="s">
        <v>754</v>
      </c>
    </row>
    <row r="9" spans="1:22" x14ac:dyDescent="0.2">
      <c r="A9" t="s">
        <v>1677</v>
      </c>
      <c r="B9" t="s">
        <v>805</v>
      </c>
      <c r="C9" t="s">
        <v>64</v>
      </c>
      <c r="D9" t="s">
        <v>71</v>
      </c>
      <c r="E9" t="s">
        <v>193</v>
      </c>
      <c r="F9">
        <v>2013</v>
      </c>
      <c r="H9" t="s">
        <v>665</v>
      </c>
      <c r="J9" t="s">
        <v>67</v>
      </c>
      <c r="K9" t="s">
        <v>12</v>
      </c>
      <c r="L9" t="s">
        <v>667</v>
      </c>
      <c r="M9" t="s">
        <v>807</v>
      </c>
    </row>
    <row r="10" spans="1:22" x14ac:dyDescent="0.2">
      <c r="A10" t="s">
        <v>194</v>
      </c>
      <c r="C10" t="s">
        <v>122</v>
      </c>
      <c r="D10" t="s">
        <v>902</v>
      </c>
      <c r="E10" t="s">
        <v>193</v>
      </c>
      <c r="F10">
        <v>2007</v>
      </c>
      <c r="G10" t="s">
        <v>195</v>
      </c>
      <c r="H10">
        <v>100000</v>
      </c>
      <c r="I10" t="s">
        <v>195</v>
      </c>
      <c r="J10" t="s">
        <v>73</v>
      </c>
      <c r="K10" t="s">
        <v>12</v>
      </c>
      <c r="L10" t="s">
        <v>667</v>
      </c>
      <c r="M10" t="s">
        <v>903</v>
      </c>
      <c r="N10" t="s">
        <v>904</v>
      </c>
    </row>
    <row r="11" spans="1:22" x14ac:dyDescent="0.2">
      <c r="A11" t="s">
        <v>199</v>
      </c>
      <c r="B11" t="s">
        <v>1460</v>
      </c>
      <c r="C11" t="s">
        <v>145</v>
      </c>
      <c r="D11" t="s">
        <v>1461</v>
      </c>
      <c r="E11" t="s">
        <v>193</v>
      </c>
      <c r="F11">
        <v>2014</v>
      </c>
      <c r="G11" t="s">
        <v>22</v>
      </c>
      <c r="H11" t="s">
        <v>665</v>
      </c>
      <c r="I11" t="s">
        <v>22</v>
      </c>
      <c r="J11" t="s">
        <v>200</v>
      </c>
      <c r="K11" t="s">
        <v>12</v>
      </c>
      <c r="L11" t="s">
        <v>667</v>
      </c>
      <c r="M11" t="s">
        <v>1460</v>
      </c>
      <c r="N11" t="s">
        <v>805</v>
      </c>
    </row>
    <row r="12" spans="1:22" x14ac:dyDescent="0.2">
      <c r="A12" t="s">
        <v>596</v>
      </c>
      <c r="B12" t="s">
        <v>740</v>
      </c>
      <c r="C12" t="s">
        <v>70</v>
      </c>
      <c r="D12" t="s">
        <v>597</v>
      </c>
      <c r="E12" t="s">
        <v>193</v>
      </c>
      <c r="F12">
        <v>2006</v>
      </c>
      <c r="G12" t="s">
        <v>14</v>
      </c>
      <c r="H12">
        <v>21839800</v>
      </c>
      <c r="I12" t="s">
        <v>14</v>
      </c>
      <c r="J12" t="s">
        <v>598</v>
      </c>
      <c r="K12" t="s">
        <v>12</v>
      </c>
      <c r="L12" t="s">
        <v>667</v>
      </c>
      <c r="M12" t="s">
        <v>1413</v>
      </c>
      <c r="N12" t="s">
        <v>739</v>
      </c>
      <c r="O12" t="s">
        <v>736</v>
      </c>
      <c r="P12" t="s">
        <v>841</v>
      </c>
    </row>
    <row r="13" spans="1:22" x14ac:dyDescent="0.2">
      <c r="A13" t="s">
        <v>301</v>
      </c>
      <c r="B13" t="s">
        <v>777</v>
      </c>
      <c r="C13" t="s">
        <v>35</v>
      </c>
      <c r="D13" t="s">
        <v>166</v>
      </c>
      <c r="E13" t="s">
        <v>193</v>
      </c>
      <c r="F13">
        <v>2000</v>
      </c>
      <c r="G13" t="s">
        <v>22</v>
      </c>
      <c r="H13" t="s">
        <v>665</v>
      </c>
      <c r="I13" t="s">
        <v>22</v>
      </c>
      <c r="J13" t="s">
        <v>773</v>
      </c>
      <c r="K13" t="s">
        <v>12</v>
      </c>
      <c r="L13" t="s">
        <v>678</v>
      </c>
      <c r="M13" t="s">
        <v>1413</v>
      </c>
      <c r="N13" t="s">
        <v>1515</v>
      </c>
      <c r="O13" t="s">
        <v>1502</v>
      </c>
    </row>
    <row r="14" spans="1:22" x14ac:dyDescent="0.2">
      <c r="A14" t="s">
        <v>309</v>
      </c>
      <c r="B14" t="s">
        <v>777</v>
      </c>
      <c r="C14" t="s">
        <v>21</v>
      </c>
      <c r="D14" t="s">
        <v>310</v>
      </c>
      <c r="E14" t="s">
        <v>193</v>
      </c>
      <c r="F14">
        <v>2012</v>
      </c>
      <c r="G14" t="s">
        <v>22</v>
      </c>
      <c r="H14" t="s">
        <v>665</v>
      </c>
      <c r="I14" t="s">
        <v>22</v>
      </c>
      <c r="J14" t="s">
        <v>773</v>
      </c>
      <c r="K14" t="s">
        <v>12</v>
      </c>
      <c r="L14" t="s">
        <v>678</v>
      </c>
      <c r="M14" t="s">
        <v>1413</v>
      </c>
      <c r="N14" t="s">
        <v>1515</v>
      </c>
      <c r="O14" t="s">
        <v>1502</v>
      </c>
    </row>
    <row r="15" spans="1:22" x14ac:dyDescent="0.2">
      <c r="A15" t="s">
        <v>178</v>
      </c>
      <c r="B15" t="s">
        <v>1024</v>
      </c>
      <c r="C15" t="s">
        <v>49</v>
      </c>
      <c r="D15" t="s">
        <v>1025</v>
      </c>
      <c r="E15" t="s">
        <v>844</v>
      </c>
      <c r="F15">
        <v>2010</v>
      </c>
      <c r="G15" t="s">
        <v>59</v>
      </c>
      <c r="H15">
        <v>250000</v>
      </c>
      <c r="I15" t="s">
        <v>59</v>
      </c>
      <c r="J15" t="s">
        <v>179</v>
      </c>
      <c r="K15" t="s">
        <v>12</v>
      </c>
      <c r="L15" t="s">
        <v>667</v>
      </c>
      <c r="M15" t="s">
        <v>1026</v>
      </c>
      <c r="N15" t="s">
        <v>1027</v>
      </c>
      <c r="O15" t="s">
        <v>1028</v>
      </c>
    </row>
    <row r="16" spans="1:22" x14ac:dyDescent="0.2">
      <c r="A16" t="s">
        <v>1239</v>
      </c>
      <c r="B16" t="s">
        <v>1024</v>
      </c>
      <c r="C16" t="s">
        <v>49</v>
      </c>
      <c r="D16" t="s">
        <v>443</v>
      </c>
      <c r="E16" t="s">
        <v>193</v>
      </c>
      <c r="F16">
        <v>2010</v>
      </c>
      <c r="G16" t="s">
        <v>14</v>
      </c>
      <c r="H16">
        <v>2933000</v>
      </c>
      <c r="I16" t="s">
        <v>14</v>
      </c>
      <c r="J16" t="s">
        <v>179</v>
      </c>
      <c r="K16" t="s">
        <v>12</v>
      </c>
      <c r="L16" t="s">
        <v>667</v>
      </c>
      <c r="M16" t="s">
        <v>1026</v>
      </c>
      <c r="N16" t="s">
        <v>1027</v>
      </c>
    </row>
    <row r="17" spans="1:19" x14ac:dyDescent="0.2">
      <c r="A17" t="s">
        <v>74</v>
      </c>
      <c r="B17" t="s">
        <v>807</v>
      </c>
      <c r="C17" t="s">
        <v>122</v>
      </c>
      <c r="D17" t="s">
        <v>856</v>
      </c>
      <c r="E17" t="s">
        <v>193</v>
      </c>
      <c r="F17">
        <v>2014</v>
      </c>
      <c r="H17">
        <v>50000</v>
      </c>
      <c r="J17" t="s">
        <v>73</v>
      </c>
      <c r="K17" t="s">
        <v>12</v>
      </c>
      <c r="L17" t="s">
        <v>667</v>
      </c>
      <c r="M17" t="s">
        <v>857</v>
      </c>
    </row>
    <row r="18" spans="1:19" x14ac:dyDescent="0.2">
      <c r="A18" t="s">
        <v>72</v>
      </c>
      <c r="B18" t="s">
        <v>807</v>
      </c>
      <c r="C18" t="s">
        <v>218</v>
      </c>
      <c r="D18" t="s">
        <v>892</v>
      </c>
      <c r="E18" t="s">
        <v>193</v>
      </c>
      <c r="F18">
        <v>2011</v>
      </c>
      <c r="H18">
        <v>78000</v>
      </c>
      <c r="J18" t="s">
        <v>893</v>
      </c>
      <c r="K18" t="s">
        <v>12</v>
      </c>
      <c r="L18" t="s">
        <v>667</v>
      </c>
      <c r="M18" t="s">
        <v>857</v>
      </c>
    </row>
    <row r="19" spans="1:19" x14ac:dyDescent="0.2">
      <c r="A19" t="s">
        <v>863</v>
      </c>
      <c r="B19" t="s">
        <v>864</v>
      </c>
      <c r="C19" t="s">
        <v>712</v>
      </c>
      <c r="D19" t="s">
        <v>865</v>
      </c>
      <c r="E19" t="s">
        <v>193</v>
      </c>
      <c r="F19">
        <v>2016</v>
      </c>
      <c r="G19" t="s">
        <v>195</v>
      </c>
      <c r="H19">
        <v>65000</v>
      </c>
      <c r="I19" t="s">
        <v>195</v>
      </c>
      <c r="J19" t="s">
        <v>866</v>
      </c>
      <c r="K19" t="s">
        <v>12</v>
      </c>
      <c r="L19" t="s">
        <v>667</v>
      </c>
      <c r="M19" t="s">
        <v>867</v>
      </c>
    </row>
    <row r="20" spans="1:19" x14ac:dyDescent="0.2">
      <c r="A20" t="s">
        <v>430</v>
      </c>
      <c r="C20" t="s">
        <v>204</v>
      </c>
      <c r="D20" t="s">
        <v>431</v>
      </c>
      <c r="E20" t="s">
        <v>193</v>
      </c>
      <c r="F20">
        <v>2013</v>
      </c>
      <c r="G20" t="s">
        <v>22</v>
      </c>
      <c r="H20" t="s">
        <v>665</v>
      </c>
      <c r="I20" t="s">
        <v>22</v>
      </c>
      <c r="J20" t="s">
        <v>773</v>
      </c>
      <c r="K20" t="s">
        <v>12</v>
      </c>
      <c r="L20" t="s">
        <v>689</v>
      </c>
      <c r="M20" t="s">
        <v>1221</v>
      </c>
      <c r="N20" t="s">
        <v>776</v>
      </c>
      <c r="O20" t="s">
        <v>777</v>
      </c>
      <c r="P20" t="s">
        <v>990</v>
      </c>
    </row>
    <row r="21" spans="1:19" x14ac:dyDescent="0.2">
      <c r="A21" t="s">
        <v>114</v>
      </c>
      <c r="B21" t="s">
        <v>739</v>
      </c>
      <c r="C21" t="s">
        <v>712</v>
      </c>
      <c r="D21" t="s">
        <v>826</v>
      </c>
      <c r="E21" t="s">
        <v>193</v>
      </c>
      <c r="F21">
        <v>2013</v>
      </c>
      <c r="H21">
        <v>27000</v>
      </c>
      <c r="J21" t="s">
        <v>115</v>
      </c>
      <c r="K21" t="s">
        <v>12</v>
      </c>
      <c r="L21" t="s">
        <v>667</v>
      </c>
      <c r="M21" t="s">
        <v>739</v>
      </c>
      <c r="N21" t="s">
        <v>827</v>
      </c>
      <c r="O21" t="s">
        <v>828</v>
      </c>
    </row>
    <row r="22" spans="1:19" x14ac:dyDescent="0.2">
      <c r="A22" t="s">
        <v>254</v>
      </c>
      <c r="B22" t="s">
        <v>738</v>
      </c>
      <c r="C22" t="s">
        <v>24</v>
      </c>
      <c r="D22" t="s">
        <v>1501</v>
      </c>
      <c r="E22" t="s">
        <v>193</v>
      </c>
      <c r="F22">
        <v>2007</v>
      </c>
      <c r="G22" t="s">
        <v>14</v>
      </c>
      <c r="H22" t="s">
        <v>665</v>
      </c>
      <c r="I22" t="s">
        <v>14</v>
      </c>
      <c r="J22" t="s">
        <v>773</v>
      </c>
      <c r="K22" t="s">
        <v>12</v>
      </c>
      <c r="L22" t="s">
        <v>689</v>
      </c>
      <c r="M22" t="s">
        <v>739</v>
      </c>
      <c r="N22" t="s">
        <v>736</v>
      </c>
      <c r="O22" t="s">
        <v>1502</v>
      </c>
      <c r="P22" t="s">
        <v>1103</v>
      </c>
      <c r="Q22" t="s">
        <v>1104</v>
      </c>
      <c r="R22" t="s">
        <v>1105</v>
      </c>
      <c r="S22" t="s">
        <v>1106</v>
      </c>
    </row>
    <row r="23" spans="1:19" x14ac:dyDescent="0.2">
      <c r="A23" t="s">
        <v>127</v>
      </c>
      <c r="B23" t="s">
        <v>1217</v>
      </c>
      <c r="C23" t="s">
        <v>35</v>
      </c>
      <c r="D23" t="s">
        <v>1218</v>
      </c>
      <c r="E23" t="s">
        <v>193</v>
      </c>
      <c r="F23">
        <v>2014</v>
      </c>
      <c r="H23">
        <v>2160000</v>
      </c>
      <c r="J23" t="s">
        <v>1219</v>
      </c>
      <c r="K23" t="s">
        <v>12</v>
      </c>
      <c r="L23" t="s">
        <v>667</v>
      </c>
      <c r="M23" t="s">
        <v>1217</v>
      </c>
      <c r="N23" t="s">
        <v>830</v>
      </c>
      <c r="P23" t="s">
        <v>836</v>
      </c>
      <c r="Q23" t="s">
        <v>1167</v>
      </c>
      <c r="R23" t="s">
        <v>364</v>
      </c>
    </row>
    <row r="24" spans="1:19" x14ac:dyDescent="0.2">
      <c r="A24" t="s">
        <v>467</v>
      </c>
      <c r="B24" t="s">
        <v>830</v>
      </c>
      <c r="C24" t="s">
        <v>468</v>
      </c>
      <c r="D24" t="s">
        <v>469</v>
      </c>
      <c r="E24" t="s">
        <v>193</v>
      </c>
      <c r="F24">
        <v>2011</v>
      </c>
      <c r="G24" t="s">
        <v>914</v>
      </c>
      <c r="H24" t="s">
        <v>665</v>
      </c>
      <c r="I24" t="s">
        <v>914</v>
      </c>
      <c r="J24" t="s">
        <v>470</v>
      </c>
      <c r="K24" t="s">
        <v>12</v>
      </c>
      <c r="L24" t="s">
        <v>667</v>
      </c>
      <c r="M24" t="s">
        <v>1217</v>
      </c>
    </row>
    <row r="25" spans="1:19" x14ac:dyDescent="0.2">
      <c r="A25" t="s">
        <v>1127</v>
      </c>
      <c r="B25" t="s">
        <v>1128</v>
      </c>
      <c r="C25" t="s">
        <v>132</v>
      </c>
      <c r="D25" t="s">
        <v>1127</v>
      </c>
      <c r="E25" t="s">
        <v>818</v>
      </c>
      <c r="G25" t="s">
        <v>22</v>
      </c>
      <c r="H25">
        <v>500000</v>
      </c>
      <c r="I25" t="s">
        <v>22</v>
      </c>
      <c r="J25" t="s">
        <v>1129</v>
      </c>
      <c r="K25" t="s">
        <v>12</v>
      </c>
      <c r="L25" t="s">
        <v>689</v>
      </c>
      <c r="M25" t="s">
        <v>1130</v>
      </c>
    </row>
    <row r="26" spans="1:19" x14ac:dyDescent="0.2">
      <c r="A26" t="s">
        <v>312</v>
      </c>
      <c r="B26" t="s">
        <v>772</v>
      </c>
      <c r="C26" t="s">
        <v>204</v>
      </c>
      <c r="D26" t="s">
        <v>313</v>
      </c>
      <c r="E26" t="s">
        <v>193</v>
      </c>
      <c r="F26">
        <v>2008</v>
      </c>
      <c r="G26" t="s">
        <v>22</v>
      </c>
      <c r="H26">
        <v>10000</v>
      </c>
      <c r="I26" t="s">
        <v>22</v>
      </c>
      <c r="J26" t="s">
        <v>773</v>
      </c>
      <c r="K26" t="s">
        <v>12</v>
      </c>
      <c r="L26" t="s">
        <v>678</v>
      </c>
      <c r="M26" t="s">
        <v>774</v>
      </c>
      <c r="N26" t="s">
        <v>775</v>
      </c>
      <c r="O26" t="s">
        <v>776</v>
      </c>
      <c r="P26" t="s">
        <v>1023</v>
      </c>
    </row>
    <row r="27" spans="1:19" x14ac:dyDescent="0.2">
      <c r="A27" t="s">
        <v>90</v>
      </c>
      <c r="B27" t="s">
        <v>1028</v>
      </c>
      <c r="C27" t="s">
        <v>21</v>
      </c>
      <c r="D27" t="s">
        <v>1683</v>
      </c>
      <c r="E27" t="s">
        <v>193</v>
      </c>
      <c r="F27">
        <v>2014</v>
      </c>
      <c r="H27" t="s">
        <v>665</v>
      </c>
      <c r="J27" t="s">
        <v>91</v>
      </c>
      <c r="K27" t="s">
        <v>12</v>
      </c>
      <c r="L27" t="s">
        <v>667</v>
      </c>
      <c r="M27" t="s">
        <v>775</v>
      </c>
      <c r="N27" t="s">
        <v>1684</v>
      </c>
      <c r="O27" t="s">
        <v>1685</v>
      </c>
    </row>
    <row r="28" spans="1:19" x14ac:dyDescent="0.2">
      <c r="A28" t="s">
        <v>244</v>
      </c>
      <c r="B28" t="s">
        <v>1348</v>
      </c>
      <c r="C28" t="s">
        <v>64</v>
      </c>
      <c r="D28" t="s">
        <v>1350</v>
      </c>
      <c r="E28" t="s">
        <v>193</v>
      </c>
      <c r="F28">
        <v>2010</v>
      </c>
      <c r="G28" t="s">
        <v>245</v>
      </c>
      <c r="H28">
        <v>6615000</v>
      </c>
      <c r="I28" t="s">
        <v>245</v>
      </c>
      <c r="J28" t="s">
        <v>1351</v>
      </c>
      <c r="K28" t="s">
        <v>12</v>
      </c>
      <c r="L28" t="s">
        <v>667</v>
      </c>
      <c r="M28" t="s">
        <v>1349</v>
      </c>
      <c r="N28" t="s">
        <v>1352</v>
      </c>
      <c r="P28" t="s">
        <v>77</v>
      </c>
      <c r="Q28" t="s">
        <v>78</v>
      </c>
      <c r="R28" t="s">
        <v>79</v>
      </c>
    </row>
    <row r="29" spans="1:19" x14ac:dyDescent="0.2">
      <c r="A29" t="s">
        <v>124</v>
      </c>
      <c r="B29" t="s">
        <v>736</v>
      </c>
      <c r="C29" t="s">
        <v>122</v>
      </c>
      <c r="D29" t="s">
        <v>737</v>
      </c>
      <c r="E29" t="s">
        <v>193</v>
      </c>
      <c r="F29">
        <v>2014</v>
      </c>
      <c r="H29" t="s">
        <v>665</v>
      </c>
      <c r="J29" t="s">
        <v>125</v>
      </c>
      <c r="K29" t="s">
        <v>12</v>
      </c>
      <c r="L29" t="s">
        <v>667</v>
      </c>
      <c r="M29" t="s">
        <v>736</v>
      </c>
      <c r="N29" t="s">
        <v>738</v>
      </c>
      <c r="O29" t="s">
        <v>739</v>
      </c>
    </row>
    <row r="30" spans="1:19" x14ac:dyDescent="0.2">
      <c r="A30" t="s">
        <v>1854</v>
      </c>
      <c r="B30" t="s">
        <v>1850</v>
      </c>
      <c r="C30" t="s">
        <v>44</v>
      </c>
      <c r="D30" t="s">
        <v>1855</v>
      </c>
      <c r="E30" t="s">
        <v>193</v>
      </c>
      <c r="F30">
        <v>2016</v>
      </c>
      <c r="G30" t="s">
        <v>22</v>
      </c>
      <c r="H30" t="s">
        <v>1438</v>
      </c>
      <c r="I30" t="s">
        <v>22</v>
      </c>
      <c r="J30" t="s">
        <v>1852</v>
      </c>
      <c r="K30" t="s">
        <v>12</v>
      </c>
      <c r="L30" t="s">
        <v>678</v>
      </c>
      <c r="M30" t="s">
        <v>864</v>
      </c>
      <c r="N30" t="s">
        <v>1856</v>
      </c>
      <c r="P30" t="s">
        <v>1356</v>
      </c>
      <c r="Q30" t="s">
        <v>1357</v>
      </c>
      <c r="R30" t="s">
        <v>1187</v>
      </c>
      <c r="S30" t="s">
        <v>1358</v>
      </c>
    </row>
    <row r="31" spans="1:19" x14ac:dyDescent="0.2">
      <c r="A31" t="s">
        <v>491</v>
      </c>
      <c r="B31" t="s">
        <v>777</v>
      </c>
      <c r="C31" t="s">
        <v>204</v>
      </c>
      <c r="D31" t="s">
        <v>166</v>
      </c>
      <c r="E31" t="s">
        <v>193</v>
      </c>
      <c r="F31">
        <v>1997</v>
      </c>
      <c r="G31" t="s">
        <v>22</v>
      </c>
      <c r="H31" t="s">
        <v>665</v>
      </c>
      <c r="I31" t="s">
        <v>22</v>
      </c>
      <c r="J31" t="s">
        <v>773</v>
      </c>
      <c r="K31" t="s">
        <v>12</v>
      </c>
      <c r="L31" t="s">
        <v>678</v>
      </c>
      <c r="M31" t="s">
        <v>1606</v>
      </c>
      <c r="P31" t="s">
        <v>1552</v>
      </c>
    </row>
    <row r="32" spans="1:19" x14ac:dyDescent="0.2">
      <c r="A32" t="s">
        <v>56</v>
      </c>
      <c r="B32" t="s">
        <v>777</v>
      </c>
      <c r="C32" t="s">
        <v>57</v>
      </c>
      <c r="D32" t="s">
        <v>58</v>
      </c>
      <c r="E32" t="s">
        <v>193</v>
      </c>
      <c r="F32">
        <v>2013</v>
      </c>
      <c r="G32" t="s">
        <v>59</v>
      </c>
      <c r="H32" t="s">
        <v>665</v>
      </c>
      <c r="I32" t="s">
        <v>59</v>
      </c>
      <c r="J32" t="s">
        <v>773</v>
      </c>
      <c r="K32" t="s">
        <v>12</v>
      </c>
      <c r="L32" t="s">
        <v>678</v>
      </c>
      <c r="M32" t="s">
        <v>776</v>
      </c>
      <c r="N32" t="s">
        <v>738</v>
      </c>
      <c r="P32" t="s">
        <v>1039</v>
      </c>
      <c r="Q32" t="s">
        <v>378</v>
      </c>
    </row>
    <row r="33" spans="1:19" x14ac:dyDescent="0.2">
      <c r="A33" t="s">
        <v>1641</v>
      </c>
      <c r="B33" t="s">
        <v>776</v>
      </c>
      <c r="C33" t="s">
        <v>37</v>
      </c>
      <c r="D33" t="s">
        <v>588</v>
      </c>
      <c r="E33" t="s">
        <v>193</v>
      </c>
      <c r="F33">
        <v>2015</v>
      </c>
      <c r="G33" t="s">
        <v>22</v>
      </c>
      <c r="H33" t="s">
        <v>1496</v>
      </c>
      <c r="I33" t="s">
        <v>22</v>
      </c>
      <c r="J33" t="s">
        <v>773</v>
      </c>
      <c r="K33" t="s">
        <v>12</v>
      </c>
      <c r="L33" t="s">
        <v>689</v>
      </c>
      <c r="M33" t="s">
        <v>777</v>
      </c>
      <c r="N33" t="s">
        <v>738</v>
      </c>
      <c r="O33" t="s">
        <v>589</v>
      </c>
    </row>
    <row r="34" spans="1:19" x14ac:dyDescent="0.2">
      <c r="A34" t="s">
        <v>69</v>
      </c>
      <c r="B34" t="s">
        <v>807</v>
      </c>
      <c r="C34" t="s">
        <v>64</v>
      </c>
      <c r="D34" t="s">
        <v>808</v>
      </c>
      <c r="E34" t="s">
        <v>193</v>
      </c>
      <c r="F34">
        <v>2012</v>
      </c>
      <c r="H34">
        <v>19332</v>
      </c>
      <c r="J34" t="s">
        <v>67</v>
      </c>
      <c r="K34" t="s">
        <v>12</v>
      </c>
      <c r="L34" t="s">
        <v>667</v>
      </c>
      <c r="M34" t="s">
        <v>805</v>
      </c>
    </row>
    <row r="35" spans="1:19" x14ac:dyDescent="0.2">
      <c r="A35" t="s">
        <v>1674</v>
      </c>
      <c r="B35" t="s">
        <v>807</v>
      </c>
      <c r="C35" t="s">
        <v>64</v>
      </c>
      <c r="D35" t="s">
        <v>68</v>
      </c>
      <c r="E35" t="s">
        <v>193</v>
      </c>
      <c r="F35">
        <v>2015</v>
      </c>
      <c r="H35" t="s">
        <v>665</v>
      </c>
      <c r="J35" t="s">
        <v>67</v>
      </c>
      <c r="K35" t="s">
        <v>12</v>
      </c>
      <c r="L35" t="s">
        <v>667</v>
      </c>
      <c r="M35" t="s">
        <v>805</v>
      </c>
    </row>
    <row r="36" spans="1:19" x14ac:dyDescent="0.2">
      <c r="A36" t="s">
        <v>1675</v>
      </c>
      <c r="B36" t="s">
        <v>807</v>
      </c>
      <c r="C36" t="s">
        <v>64</v>
      </c>
      <c r="D36" t="s">
        <v>1676</v>
      </c>
      <c r="E36" t="s">
        <v>193</v>
      </c>
      <c r="F36">
        <v>2015</v>
      </c>
      <c r="H36" t="s">
        <v>665</v>
      </c>
      <c r="J36" t="s">
        <v>67</v>
      </c>
      <c r="K36" t="s">
        <v>12</v>
      </c>
      <c r="L36" t="s">
        <v>667</v>
      </c>
      <c r="M36" t="s">
        <v>805</v>
      </c>
      <c r="P36" t="s">
        <v>42</v>
      </c>
    </row>
    <row r="37" spans="1:19" x14ac:dyDescent="0.2">
      <c r="A37" t="s">
        <v>1678</v>
      </c>
      <c r="C37" t="s">
        <v>64</v>
      </c>
      <c r="D37" t="s">
        <v>1679</v>
      </c>
      <c r="E37" t="s">
        <v>193</v>
      </c>
      <c r="F37">
        <v>2015</v>
      </c>
      <c r="H37" t="s">
        <v>1496</v>
      </c>
      <c r="J37" t="s">
        <v>67</v>
      </c>
      <c r="K37" t="s">
        <v>12</v>
      </c>
      <c r="L37" t="s">
        <v>667</v>
      </c>
      <c r="M37" t="s">
        <v>805</v>
      </c>
    </row>
    <row r="38" spans="1:19" x14ac:dyDescent="0.2">
      <c r="A38" t="s">
        <v>1486</v>
      </c>
      <c r="B38" t="s">
        <v>738</v>
      </c>
      <c r="C38" t="s">
        <v>37</v>
      </c>
      <c r="D38" t="s">
        <v>230</v>
      </c>
      <c r="E38" t="s">
        <v>193</v>
      </c>
      <c r="F38">
        <v>2013</v>
      </c>
      <c r="G38" t="s">
        <v>22</v>
      </c>
      <c r="H38" t="s">
        <v>665</v>
      </c>
      <c r="I38" t="s">
        <v>22</v>
      </c>
      <c r="J38" t="s">
        <v>773</v>
      </c>
      <c r="K38" t="s">
        <v>12</v>
      </c>
      <c r="L38" t="s">
        <v>689</v>
      </c>
      <c r="M38" t="s">
        <v>740</v>
      </c>
    </row>
    <row r="39" spans="1:19" x14ac:dyDescent="0.2">
      <c r="A39" t="s">
        <v>1329</v>
      </c>
      <c r="B39" t="s">
        <v>1128</v>
      </c>
      <c r="C39" t="s">
        <v>132</v>
      </c>
      <c r="D39" t="s">
        <v>1330</v>
      </c>
      <c r="E39" t="s">
        <v>193</v>
      </c>
      <c r="F39">
        <v>2015</v>
      </c>
      <c r="G39" t="s">
        <v>22</v>
      </c>
      <c r="H39">
        <v>5150000</v>
      </c>
      <c r="I39" t="s">
        <v>22</v>
      </c>
      <c r="J39" t="s">
        <v>1129</v>
      </c>
      <c r="K39" t="s">
        <v>12</v>
      </c>
      <c r="L39" t="s">
        <v>689</v>
      </c>
      <c r="M39" t="s">
        <v>439</v>
      </c>
      <c r="P39" t="s">
        <v>1651</v>
      </c>
    </row>
    <row r="40" spans="1:19" x14ac:dyDescent="0.2">
      <c r="A40" t="s">
        <v>420</v>
      </c>
      <c r="C40" t="s">
        <v>204</v>
      </c>
      <c r="D40" t="s">
        <v>851</v>
      </c>
      <c r="E40" t="s">
        <v>193</v>
      </c>
      <c r="F40">
        <v>2006</v>
      </c>
      <c r="G40" t="s">
        <v>59</v>
      </c>
      <c r="H40">
        <v>50000</v>
      </c>
      <c r="I40" t="s">
        <v>59</v>
      </c>
      <c r="J40" t="s">
        <v>421</v>
      </c>
      <c r="K40" t="s">
        <v>12</v>
      </c>
      <c r="L40" t="s">
        <v>689</v>
      </c>
      <c r="M40" t="s">
        <v>738</v>
      </c>
      <c r="N40" t="s">
        <v>772</v>
      </c>
      <c r="O40" t="s">
        <v>775</v>
      </c>
    </row>
    <row r="41" spans="1:19" x14ac:dyDescent="0.2">
      <c r="A41" t="s">
        <v>10</v>
      </c>
      <c r="B41" t="s">
        <v>777</v>
      </c>
      <c r="C41" t="s">
        <v>11</v>
      </c>
      <c r="D41" t="s">
        <v>10</v>
      </c>
      <c r="E41" t="s">
        <v>193</v>
      </c>
      <c r="F41">
        <v>2010</v>
      </c>
      <c r="H41" t="s">
        <v>665</v>
      </c>
      <c r="J41" t="s">
        <v>773</v>
      </c>
      <c r="K41" t="s">
        <v>12</v>
      </c>
      <c r="L41" t="s">
        <v>678</v>
      </c>
      <c r="M41" t="s">
        <v>738</v>
      </c>
    </row>
    <row r="42" spans="1:19" x14ac:dyDescent="0.2">
      <c r="A42" t="s">
        <v>1571</v>
      </c>
      <c r="B42" t="s">
        <v>777</v>
      </c>
      <c r="C42" t="s">
        <v>103</v>
      </c>
      <c r="D42" t="s">
        <v>166</v>
      </c>
      <c r="E42" t="s">
        <v>193</v>
      </c>
      <c r="F42">
        <v>2011</v>
      </c>
      <c r="G42" t="s">
        <v>22</v>
      </c>
      <c r="H42" t="s">
        <v>665</v>
      </c>
      <c r="I42" t="s">
        <v>22</v>
      </c>
      <c r="J42" t="s">
        <v>773</v>
      </c>
      <c r="K42" t="s">
        <v>12</v>
      </c>
      <c r="L42" t="s">
        <v>678</v>
      </c>
      <c r="M42" t="s">
        <v>738</v>
      </c>
      <c r="N42" t="s">
        <v>1572</v>
      </c>
    </row>
    <row r="43" spans="1:19" x14ac:dyDescent="0.2">
      <c r="A43" t="s">
        <v>1573</v>
      </c>
      <c r="B43" t="s">
        <v>777</v>
      </c>
      <c r="C43" t="s">
        <v>19</v>
      </c>
      <c r="D43" t="s">
        <v>166</v>
      </c>
      <c r="E43" t="s">
        <v>193</v>
      </c>
      <c r="F43">
        <v>2011</v>
      </c>
      <c r="G43" t="s">
        <v>22</v>
      </c>
      <c r="H43" t="s">
        <v>665</v>
      </c>
      <c r="I43" t="s">
        <v>22</v>
      </c>
      <c r="J43" t="s">
        <v>773</v>
      </c>
      <c r="K43" t="s">
        <v>12</v>
      </c>
      <c r="L43" t="s">
        <v>678</v>
      </c>
      <c r="M43" t="s">
        <v>738</v>
      </c>
      <c r="N43" t="s">
        <v>1572</v>
      </c>
    </row>
    <row r="44" spans="1:19" x14ac:dyDescent="0.2">
      <c r="A44" t="s">
        <v>34</v>
      </c>
      <c r="B44" t="s">
        <v>1502</v>
      </c>
      <c r="C44" t="s">
        <v>24</v>
      </c>
      <c r="D44" t="s">
        <v>1593</v>
      </c>
      <c r="E44" t="s">
        <v>193</v>
      </c>
      <c r="F44">
        <v>2014</v>
      </c>
      <c r="G44" t="s">
        <v>31</v>
      </c>
      <c r="H44" t="s">
        <v>665</v>
      </c>
      <c r="I44" t="s">
        <v>31</v>
      </c>
      <c r="J44" t="s">
        <v>773</v>
      </c>
      <c r="K44" t="s">
        <v>12</v>
      </c>
      <c r="L44" t="s">
        <v>667</v>
      </c>
      <c r="M44" t="s">
        <v>738</v>
      </c>
    </row>
    <row r="45" spans="1:19" x14ac:dyDescent="0.2">
      <c r="A45" t="s">
        <v>476</v>
      </c>
      <c r="B45" t="s">
        <v>777</v>
      </c>
      <c r="C45" t="s">
        <v>103</v>
      </c>
      <c r="D45" t="s">
        <v>166</v>
      </c>
      <c r="E45" t="s">
        <v>193</v>
      </c>
      <c r="F45">
        <v>2014</v>
      </c>
      <c r="G45" t="s">
        <v>22</v>
      </c>
      <c r="H45" t="s">
        <v>665</v>
      </c>
      <c r="I45" t="s">
        <v>22</v>
      </c>
      <c r="J45" t="s">
        <v>773</v>
      </c>
      <c r="K45" t="s">
        <v>12</v>
      </c>
      <c r="L45" t="s">
        <v>678</v>
      </c>
      <c r="M45" t="s">
        <v>738</v>
      </c>
      <c r="P45" t="s">
        <v>1740</v>
      </c>
      <c r="Q45" t="s">
        <v>1741</v>
      </c>
      <c r="R45" t="s">
        <v>1742</v>
      </c>
      <c r="S45" t="s">
        <v>1743</v>
      </c>
    </row>
    <row r="46" spans="1:19" x14ac:dyDescent="0.2">
      <c r="A46" t="s">
        <v>1594</v>
      </c>
      <c r="B46" t="s">
        <v>777</v>
      </c>
      <c r="C46" t="s">
        <v>19</v>
      </c>
      <c r="D46" t="s">
        <v>166</v>
      </c>
      <c r="E46" t="s">
        <v>193</v>
      </c>
      <c r="F46">
        <v>2014</v>
      </c>
      <c r="G46" t="s">
        <v>22</v>
      </c>
      <c r="H46" t="s">
        <v>665</v>
      </c>
      <c r="I46" t="s">
        <v>22</v>
      </c>
      <c r="J46" t="s">
        <v>773</v>
      </c>
      <c r="K46" t="s">
        <v>12</v>
      </c>
      <c r="L46" t="s">
        <v>678</v>
      </c>
      <c r="M46" t="s">
        <v>738</v>
      </c>
      <c r="P46" t="s">
        <v>1752</v>
      </c>
      <c r="Q46" t="s">
        <v>1753</v>
      </c>
      <c r="R46" t="s">
        <v>1754</v>
      </c>
    </row>
    <row r="47" spans="1:19" x14ac:dyDescent="0.2">
      <c r="A47" t="s">
        <v>505</v>
      </c>
      <c r="B47" t="s">
        <v>827</v>
      </c>
      <c r="C47" t="s">
        <v>35</v>
      </c>
      <c r="D47" t="s">
        <v>166</v>
      </c>
      <c r="E47" t="s">
        <v>193</v>
      </c>
      <c r="F47">
        <v>2012</v>
      </c>
      <c r="G47" t="s">
        <v>22</v>
      </c>
      <c r="H47" t="s">
        <v>665</v>
      </c>
      <c r="I47" t="s">
        <v>22</v>
      </c>
      <c r="J47" t="s">
        <v>773</v>
      </c>
      <c r="K47" t="s">
        <v>12</v>
      </c>
      <c r="L47" t="s">
        <v>678</v>
      </c>
      <c r="M47" t="s">
        <v>738</v>
      </c>
      <c r="P47" t="s">
        <v>1763</v>
      </c>
      <c r="Q47" t="s">
        <v>1764</v>
      </c>
      <c r="R47" t="s">
        <v>1765</v>
      </c>
    </row>
    <row r="48" spans="1:19" x14ac:dyDescent="0.2">
      <c r="A48" t="s">
        <v>580</v>
      </c>
      <c r="B48" t="s">
        <v>777</v>
      </c>
      <c r="C48" t="s">
        <v>21</v>
      </c>
      <c r="D48" t="s">
        <v>166</v>
      </c>
      <c r="E48" t="s">
        <v>193</v>
      </c>
      <c r="F48">
        <v>2015</v>
      </c>
      <c r="G48" t="s">
        <v>22</v>
      </c>
      <c r="H48" t="s">
        <v>665</v>
      </c>
      <c r="I48" t="s">
        <v>22</v>
      </c>
      <c r="J48" t="s">
        <v>773</v>
      </c>
      <c r="K48" t="s">
        <v>12</v>
      </c>
      <c r="L48" t="s">
        <v>678</v>
      </c>
      <c r="M48" t="s">
        <v>738</v>
      </c>
      <c r="P48" t="s">
        <v>1764</v>
      </c>
      <c r="Q48" t="s">
        <v>1765</v>
      </c>
    </row>
    <row r="49" spans="1:16" x14ac:dyDescent="0.2">
      <c r="A49" t="s">
        <v>165</v>
      </c>
      <c r="B49" t="s">
        <v>777</v>
      </c>
      <c r="C49" t="s">
        <v>21</v>
      </c>
      <c r="D49" t="s">
        <v>166</v>
      </c>
      <c r="E49" t="s">
        <v>193</v>
      </c>
      <c r="F49">
        <v>2012</v>
      </c>
      <c r="G49" t="s">
        <v>22</v>
      </c>
      <c r="H49" t="s">
        <v>665</v>
      </c>
      <c r="I49" t="s">
        <v>22</v>
      </c>
      <c r="J49" t="s">
        <v>773</v>
      </c>
      <c r="K49" t="s">
        <v>12</v>
      </c>
      <c r="L49" t="s">
        <v>678</v>
      </c>
      <c r="M49" t="s">
        <v>738</v>
      </c>
    </row>
    <row r="50" spans="1:16" x14ac:dyDescent="0.2">
      <c r="A50" t="s">
        <v>1652</v>
      </c>
      <c r="B50" t="s">
        <v>777</v>
      </c>
      <c r="C50" t="s">
        <v>37</v>
      </c>
      <c r="D50" t="s">
        <v>613</v>
      </c>
      <c r="E50" t="s">
        <v>193</v>
      </c>
      <c r="F50">
        <v>2012</v>
      </c>
      <c r="G50" t="s">
        <v>22</v>
      </c>
      <c r="H50" t="s">
        <v>1496</v>
      </c>
      <c r="I50" t="s">
        <v>22</v>
      </c>
      <c r="J50" t="s">
        <v>773</v>
      </c>
      <c r="K50" t="s">
        <v>12</v>
      </c>
      <c r="L50" t="s">
        <v>689</v>
      </c>
      <c r="M50" t="s">
        <v>738</v>
      </c>
      <c r="N50" t="s">
        <v>777</v>
      </c>
    </row>
    <row r="51" spans="1:16" x14ac:dyDescent="0.2">
      <c r="A51" t="s">
        <v>303</v>
      </c>
      <c r="B51" t="s">
        <v>777</v>
      </c>
      <c r="C51" t="s">
        <v>19</v>
      </c>
      <c r="D51" t="s">
        <v>166</v>
      </c>
      <c r="E51" t="s">
        <v>193</v>
      </c>
      <c r="F51">
        <v>2015</v>
      </c>
      <c r="G51" t="s">
        <v>22</v>
      </c>
      <c r="H51" t="s">
        <v>1721</v>
      </c>
      <c r="I51" t="s">
        <v>22</v>
      </c>
      <c r="J51" t="s">
        <v>773</v>
      </c>
      <c r="K51" t="s">
        <v>12</v>
      </c>
      <c r="L51" t="s">
        <v>678</v>
      </c>
      <c r="M51" t="s">
        <v>738</v>
      </c>
    </row>
    <row r="52" spans="1:16" x14ac:dyDescent="0.2">
      <c r="A52" t="s">
        <v>332</v>
      </c>
      <c r="B52" t="s">
        <v>776</v>
      </c>
      <c r="C52" t="s">
        <v>24</v>
      </c>
      <c r="D52" t="s">
        <v>2078</v>
      </c>
      <c r="E52" t="s">
        <v>193</v>
      </c>
      <c r="F52">
        <v>2013</v>
      </c>
      <c r="G52" t="s">
        <v>31</v>
      </c>
      <c r="H52" t="s">
        <v>665</v>
      </c>
      <c r="I52" t="s">
        <v>31</v>
      </c>
      <c r="J52" t="s">
        <v>773</v>
      </c>
      <c r="K52" t="s">
        <v>12</v>
      </c>
      <c r="L52" t="s">
        <v>689</v>
      </c>
      <c r="M52" t="s">
        <v>738</v>
      </c>
    </row>
    <row r="53" spans="1:16" x14ac:dyDescent="0.2">
      <c r="A53" t="s">
        <v>33</v>
      </c>
      <c r="B53" t="s">
        <v>736</v>
      </c>
      <c r="C53" t="s">
        <v>21</v>
      </c>
      <c r="D53" t="s">
        <v>2082</v>
      </c>
      <c r="E53" t="s">
        <v>193</v>
      </c>
      <c r="F53">
        <v>2003</v>
      </c>
      <c r="H53" t="s">
        <v>665</v>
      </c>
      <c r="J53" t="s">
        <v>773</v>
      </c>
      <c r="K53" t="s">
        <v>12</v>
      </c>
      <c r="L53" t="s">
        <v>667</v>
      </c>
      <c r="M53" t="s">
        <v>738</v>
      </c>
    </row>
    <row r="54" spans="1:16" x14ac:dyDescent="0.2">
      <c r="A54" t="s">
        <v>2083</v>
      </c>
      <c r="B54" t="s">
        <v>827</v>
      </c>
      <c r="C54" t="s">
        <v>35</v>
      </c>
      <c r="D54" t="s">
        <v>2084</v>
      </c>
      <c r="E54" t="s">
        <v>193</v>
      </c>
      <c r="F54">
        <v>2014</v>
      </c>
      <c r="G54" t="s">
        <v>31</v>
      </c>
      <c r="H54" t="s">
        <v>665</v>
      </c>
      <c r="I54" t="s">
        <v>31</v>
      </c>
      <c r="J54" t="s">
        <v>773</v>
      </c>
      <c r="K54" t="s">
        <v>12</v>
      </c>
      <c r="L54" t="s">
        <v>678</v>
      </c>
      <c r="M54" t="s">
        <v>738</v>
      </c>
      <c r="P54" t="s">
        <v>1396</v>
      </c>
    </row>
    <row r="55" spans="1:16" x14ac:dyDescent="0.2">
      <c r="A55" t="s">
        <v>1499</v>
      </c>
      <c r="B55" t="s">
        <v>777</v>
      </c>
      <c r="C55" t="s">
        <v>19</v>
      </c>
      <c r="D55" t="s">
        <v>166</v>
      </c>
      <c r="E55" t="s">
        <v>193</v>
      </c>
      <c r="F55">
        <v>2010</v>
      </c>
      <c r="G55" t="s">
        <v>22</v>
      </c>
      <c r="H55" t="s">
        <v>665</v>
      </c>
      <c r="I55" t="s">
        <v>22</v>
      </c>
      <c r="J55" t="s">
        <v>773</v>
      </c>
      <c r="K55" t="s">
        <v>12</v>
      </c>
      <c r="L55" t="s">
        <v>678</v>
      </c>
    </row>
    <row r="56" spans="1:16" x14ac:dyDescent="0.2">
      <c r="A56" t="s">
        <v>532</v>
      </c>
      <c r="B56" t="s">
        <v>777</v>
      </c>
      <c r="C56" t="s">
        <v>103</v>
      </c>
      <c r="D56" t="s">
        <v>166</v>
      </c>
      <c r="E56" t="s">
        <v>193</v>
      </c>
      <c r="F56">
        <v>2015</v>
      </c>
      <c r="G56" t="s">
        <v>22</v>
      </c>
      <c r="H56" t="s">
        <v>665</v>
      </c>
      <c r="I56" t="s">
        <v>22</v>
      </c>
      <c r="J56" t="s">
        <v>773</v>
      </c>
      <c r="K56" t="s">
        <v>12</v>
      </c>
      <c r="L56" t="s">
        <v>678</v>
      </c>
    </row>
    <row r="58" spans="1:16" x14ac:dyDescent="0.2">
      <c r="D58" t="s">
        <v>2167</v>
      </c>
      <c r="H58">
        <v>619960959.79999995</v>
      </c>
    </row>
  </sheetData>
  <autoFilter ref="A1:T125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2"/>
  <sheetViews>
    <sheetView workbookViewId="0">
      <selection activeCell="C7" sqref="C7"/>
    </sheetView>
  </sheetViews>
  <sheetFormatPr defaultRowHeight="14.25" x14ac:dyDescent="0.2"/>
  <cols>
    <col min="1" max="3" width="16.625" customWidth="1"/>
    <col min="5" max="5" width="56.625" customWidth="1"/>
    <col min="6" max="7" width="16.625" customWidth="1"/>
  </cols>
  <sheetData>
    <row r="1" spans="1:7" ht="30" customHeight="1" x14ac:dyDescent="0.25">
      <c r="A1" s="50" t="s">
        <v>2175</v>
      </c>
      <c r="B1" s="50" t="s">
        <v>2174</v>
      </c>
      <c r="C1" s="50" t="s">
        <v>1</v>
      </c>
      <c r="D1" s="52"/>
      <c r="E1" s="50" t="s">
        <v>0</v>
      </c>
      <c r="F1" s="50" t="s">
        <v>2174</v>
      </c>
      <c r="G1" s="50" t="s">
        <v>1</v>
      </c>
    </row>
    <row r="2" spans="1:7" x14ac:dyDescent="0.2">
      <c r="A2" s="4" t="s">
        <v>678</v>
      </c>
      <c r="B2" s="4">
        <f>COUNTIF(EM!L:L, 'East Midlands'!A2)</f>
        <v>21</v>
      </c>
      <c r="C2" s="5">
        <f>SUMIF(EM!L:L, A2, EM!H:H)</f>
        <v>10000</v>
      </c>
      <c r="E2" s="4" t="s">
        <v>103</v>
      </c>
      <c r="F2" s="4">
        <f>COUNTIF(EM!C:C, 'East Midlands'!E2)</f>
        <v>5</v>
      </c>
      <c r="G2" s="5">
        <f>SUMIF(EM!C:C, E2, EM!H:H)</f>
        <v>0</v>
      </c>
    </row>
    <row r="3" spans="1:7" x14ac:dyDescent="0.2">
      <c r="A3" s="4" t="s">
        <v>689</v>
      </c>
      <c r="B3" s="4">
        <f>COUNTIF(EM!L:L, 'East Midlands'!A3)</f>
        <v>11</v>
      </c>
      <c r="C3" s="5">
        <f>SUMIF(EM!L:L, A3, EM!H:H)</f>
        <v>5700000</v>
      </c>
      <c r="E3" s="4" t="s">
        <v>17</v>
      </c>
      <c r="F3" s="4">
        <f>COUNTIF(EM!C:C, 'East Midlands'!E3)</f>
        <v>1</v>
      </c>
      <c r="G3" s="5">
        <f>SUMIF(EM!C:C, E3, EM!H:H)</f>
        <v>0</v>
      </c>
    </row>
    <row r="4" spans="1:7" x14ac:dyDescent="0.2">
      <c r="A4" s="4" t="s">
        <v>667</v>
      </c>
      <c r="B4" s="4">
        <f>COUNTIF(EM!L:L, 'East Midlands'!A4)</f>
        <v>23</v>
      </c>
      <c r="C4" s="5">
        <f>SUMIF(EM!L:L, A4, EM!H:H)</f>
        <v>34156464</v>
      </c>
      <c r="E4" s="4" t="s">
        <v>109</v>
      </c>
      <c r="F4" s="4">
        <f>COUNTIF(EM!C:C, 'East Midlands'!E4)</f>
        <v>1</v>
      </c>
      <c r="G4" s="5">
        <f>SUMIF(EM!C:C, E4, EM!H:H)</f>
        <v>0</v>
      </c>
    </row>
    <row r="5" spans="1:7" x14ac:dyDescent="0.2">
      <c r="A5" s="4" t="s">
        <v>8</v>
      </c>
      <c r="B5" s="4">
        <f>COUNTIF(EM!L:L, 'East Midlands'!A5)</f>
        <v>0</v>
      </c>
      <c r="C5" s="5">
        <f>SUMIF(EM!L:L, A5, EM!H:H)</f>
        <v>0</v>
      </c>
      <c r="E5" s="4" t="s">
        <v>145</v>
      </c>
      <c r="F5" s="4">
        <f>COUNTIF(EM!C:C, 'East Midlands'!E5)</f>
        <v>1</v>
      </c>
      <c r="G5" s="5">
        <f>SUMIF(EM!C:C, E5, EM!H:H)</f>
        <v>0</v>
      </c>
    </row>
    <row r="6" spans="1:7" x14ac:dyDescent="0.2">
      <c r="A6" s="4" t="s">
        <v>54</v>
      </c>
      <c r="B6" s="4">
        <f>COUNTIF(EM!L:L, 'East Midlands'!A6)</f>
        <v>0</v>
      </c>
      <c r="C6" s="5">
        <f>SUMIF(EM!L:L, A6, EM!H:H)</f>
        <v>0</v>
      </c>
      <c r="E6" s="4" t="s">
        <v>44</v>
      </c>
      <c r="F6" s="4">
        <f>COUNTIF(EM!C:C, 'East Midlands'!E6)</f>
        <v>2</v>
      </c>
      <c r="G6" s="5">
        <f>SUMIF(EM!C:C, E6, EM!H:H)</f>
        <v>0</v>
      </c>
    </row>
    <row r="7" spans="1:7" x14ac:dyDescent="0.2">
      <c r="A7" s="4" t="s">
        <v>802</v>
      </c>
      <c r="B7" s="4">
        <f>COUNTIF(EM!L:L, 'East Midlands'!A7)</f>
        <v>0</v>
      </c>
      <c r="C7" s="5">
        <f>SUMIF(EM!L:L, A7, EM!H:H)</f>
        <v>0</v>
      </c>
      <c r="E7" s="4" t="s">
        <v>1802</v>
      </c>
      <c r="F7" s="4">
        <f>COUNTIF(EM!C:C, 'East Midlands'!E7)</f>
        <v>0</v>
      </c>
      <c r="G7" s="5">
        <f>SUMIF(EM!C:C, E7, EM!H:H)</f>
        <v>0</v>
      </c>
    </row>
    <row r="8" spans="1:7" x14ac:dyDescent="0.2">
      <c r="A8" s="4" t="s">
        <v>874</v>
      </c>
      <c r="B8" s="4">
        <f>COUNTIF(EM!L:L, 'East Midlands'!A8)</f>
        <v>0</v>
      </c>
      <c r="C8" s="5">
        <f>SUMIF(EM!L:L, A8, EM!H:H)</f>
        <v>0</v>
      </c>
      <c r="E8" s="4" t="s">
        <v>357</v>
      </c>
      <c r="F8" s="4">
        <f>COUNTIF(EM!C:C, 'East Midlands'!E8)</f>
        <v>0</v>
      </c>
      <c r="G8" s="5">
        <f>SUMIF(EM!C:C, E8, EM!H:H)</f>
        <v>0</v>
      </c>
    </row>
    <row r="9" spans="1:7" x14ac:dyDescent="0.2">
      <c r="A9" s="4" t="s">
        <v>1139</v>
      </c>
      <c r="B9" s="4">
        <f>COUNTIF(EM!L:L, 'East Midlands'!A9)</f>
        <v>0</v>
      </c>
      <c r="C9" s="5">
        <f>SUMIF(EM!L:L, A9, EM!H:H)</f>
        <v>0</v>
      </c>
      <c r="E9" s="4" t="s">
        <v>49</v>
      </c>
      <c r="F9" s="4">
        <f>COUNTIF(EM!C:C, 'East Midlands'!E9)</f>
        <v>2</v>
      </c>
      <c r="G9" s="5">
        <f>SUMIF(EM!C:C, E9, EM!H:H)</f>
        <v>3183000</v>
      </c>
    </row>
    <row r="10" spans="1:7" x14ac:dyDescent="0.2">
      <c r="A10" s="4" t="s">
        <v>1494</v>
      </c>
      <c r="B10" s="4">
        <f>COUNTIF(EM!L:L, 'East Midlands'!A10)</f>
        <v>0</v>
      </c>
      <c r="C10" s="5">
        <f>SUMIF(EM!L:L, A10, EM!H:H)</f>
        <v>0</v>
      </c>
      <c r="E10" s="4" t="s">
        <v>132</v>
      </c>
      <c r="F10" s="4">
        <f>COUNTIF(EM!C:C, 'East Midlands'!E10)</f>
        <v>2</v>
      </c>
      <c r="G10" s="5">
        <f>SUMIF(EM!C:C, E10, EM!H:H)</f>
        <v>5650000</v>
      </c>
    </row>
    <row r="11" spans="1:7" x14ac:dyDescent="0.2">
      <c r="A11" s="4" t="s">
        <v>1423</v>
      </c>
      <c r="B11" s="4">
        <f>COUNTIF(EM!L:L, 'East Midlands'!A11)</f>
        <v>0</v>
      </c>
      <c r="C11" s="5">
        <f>SUMIF(EM!L:L, A11, EM!H:H)</f>
        <v>0</v>
      </c>
      <c r="E11" s="4" t="s">
        <v>70</v>
      </c>
      <c r="F11" s="4">
        <f>COUNTIF(EM!C:C, 'East Midlands'!E11)</f>
        <v>1</v>
      </c>
      <c r="G11" s="5">
        <f>SUMIF(EM!C:C, E11, EM!H:H)</f>
        <v>21839800</v>
      </c>
    </row>
    <row r="12" spans="1:7" x14ac:dyDescent="0.2">
      <c r="C12" s="3"/>
      <c r="E12" s="4" t="s">
        <v>64</v>
      </c>
      <c r="F12" s="4">
        <f>COUNTIF(EM!C:C, 'East Midlands'!E12)</f>
        <v>8</v>
      </c>
      <c r="G12" s="5">
        <f>SUMIF(EM!C:C, E12, EM!H:H)</f>
        <v>6653664</v>
      </c>
    </row>
    <row r="13" spans="1:7" ht="14.25" customHeight="1" x14ac:dyDescent="0.25">
      <c r="A13" s="50" t="s">
        <v>645</v>
      </c>
      <c r="B13" s="50">
        <f>SUM(B2:B11)</f>
        <v>55</v>
      </c>
      <c r="C13" s="51">
        <f>SUM(C2:C11)</f>
        <v>39866464</v>
      </c>
      <c r="E13" s="4" t="s">
        <v>122</v>
      </c>
      <c r="F13" s="4">
        <f>COUNTIF(EM!C:C, 'East Midlands'!E13)</f>
        <v>3</v>
      </c>
      <c r="G13" s="5">
        <f>SUMIF(EM!C:C, E13, EM!H:H)</f>
        <v>150000</v>
      </c>
    </row>
    <row r="14" spans="1:7" x14ac:dyDescent="0.2">
      <c r="E14" s="4" t="s">
        <v>712</v>
      </c>
      <c r="F14" s="4">
        <f>COUNTIF(EM!C:C, 'East Midlands'!E14)</f>
        <v>2</v>
      </c>
      <c r="G14" s="5">
        <f>SUMIF(EM!C:C, E14, EM!H:H)</f>
        <v>92000</v>
      </c>
    </row>
    <row r="15" spans="1:7" x14ac:dyDescent="0.2">
      <c r="E15" s="4" t="s">
        <v>19</v>
      </c>
      <c r="F15" s="4">
        <f>COUNTIF(EM!C:C, 'East Midlands'!E15)</f>
        <v>4</v>
      </c>
      <c r="G15" s="5">
        <f>SUMIF(EM!C:C, E15, EM!H:H)</f>
        <v>0</v>
      </c>
    </row>
    <row r="16" spans="1:7" x14ac:dyDescent="0.2">
      <c r="E16" s="4" t="s">
        <v>21</v>
      </c>
      <c r="F16" s="4">
        <f>COUNTIF(EM!C:C, 'East Midlands'!E16)</f>
        <v>5</v>
      </c>
      <c r="G16" s="5">
        <f>SUMIF(EM!C:C, E16, EM!H:H)</f>
        <v>0</v>
      </c>
    </row>
    <row r="17" spans="5:7" x14ac:dyDescent="0.2">
      <c r="E17" s="4" t="s">
        <v>37</v>
      </c>
      <c r="F17" s="4">
        <f>COUNTIF(EM!C:C, 'East Midlands'!E17)</f>
        <v>3</v>
      </c>
      <c r="G17" s="5">
        <f>SUMIF(EM!C:C, E17, EM!H:H)</f>
        <v>0</v>
      </c>
    </row>
    <row r="18" spans="5:7" x14ac:dyDescent="0.2">
      <c r="E18" s="4" t="s">
        <v>204</v>
      </c>
      <c r="F18" s="4">
        <f>COUNTIF(EM!C:C, 'East Midlands'!E18)</f>
        <v>4</v>
      </c>
      <c r="G18" s="5">
        <f>SUMIF(EM!C:C, E18, EM!H:H)</f>
        <v>60000</v>
      </c>
    </row>
    <row r="19" spans="5:7" x14ac:dyDescent="0.2">
      <c r="E19" s="4" t="s">
        <v>269</v>
      </c>
      <c r="F19" s="4">
        <f>COUNTIF(EM!C:C, 'East Midlands'!E19)</f>
        <v>0</v>
      </c>
      <c r="G19" s="5">
        <f>SUMIF(EM!C:C, E19, EM!H:H)</f>
        <v>0</v>
      </c>
    </row>
    <row r="20" spans="5:7" x14ac:dyDescent="0.2">
      <c r="E20" s="4" t="s">
        <v>11</v>
      </c>
      <c r="F20" s="4">
        <f>COUNTIF(EM!C:C, 'East Midlands'!E20)</f>
        <v>1</v>
      </c>
      <c r="G20" s="5">
        <f>SUMIF(EM!C:C, E20, EM!H:H)</f>
        <v>0</v>
      </c>
    </row>
    <row r="21" spans="5:7" x14ac:dyDescent="0.2">
      <c r="E21" s="4" t="s">
        <v>35</v>
      </c>
      <c r="F21" s="4">
        <f>COUNTIF(EM!C:C, 'East Midlands'!E21)</f>
        <v>4</v>
      </c>
      <c r="G21" s="5">
        <f>SUMIF(EM!C:C, E21, EM!H:H)</f>
        <v>2160000</v>
      </c>
    </row>
    <row r="22" spans="5:7" x14ac:dyDescent="0.2">
      <c r="E22" s="4" t="s">
        <v>131</v>
      </c>
      <c r="F22" s="4">
        <f>COUNTIF(EM!C:C, 'East Midlands'!E22)</f>
        <v>0</v>
      </c>
      <c r="G22" s="5">
        <f>SUMIF(EM!C:C, E22, EM!H:H)</f>
        <v>0</v>
      </c>
    </row>
    <row r="23" spans="5:7" x14ac:dyDescent="0.2">
      <c r="E23" s="4" t="s">
        <v>218</v>
      </c>
      <c r="F23" s="4">
        <f>COUNTIF(EM!C:C, 'East Midlands'!E23)</f>
        <v>1</v>
      </c>
      <c r="G23" s="5">
        <f>SUMIF(EM!C:C, E23, EM!H:H)</f>
        <v>78000</v>
      </c>
    </row>
    <row r="24" spans="5:7" x14ac:dyDescent="0.2">
      <c r="E24" s="4" t="s">
        <v>468</v>
      </c>
      <c r="F24" s="4">
        <f>COUNTIF(EM!C:C, 'East Midlands'!E24)</f>
        <v>1</v>
      </c>
      <c r="G24" s="5">
        <f>SUMIF(EM!C:C, E24, EM!H:H)</f>
        <v>0</v>
      </c>
    </row>
    <row r="25" spans="5:7" x14ac:dyDescent="0.2">
      <c r="E25" s="4" t="s">
        <v>24</v>
      </c>
      <c r="F25" s="4">
        <f>COUNTIF(EM!C:C, 'East Midlands'!E25)</f>
        <v>3</v>
      </c>
      <c r="G25" s="5">
        <f>SUMIF(EM!C:C, E25, EM!H:H)</f>
        <v>0</v>
      </c>
    </row>
    <row r="26" spans="5:7" x14ac:dyDescent="0.2">
      <c r="E26" s="4" t="s">
        <v>720</v>
      </c>
      <c r="F26" s="4">
        <f>COUNTIF(EM!C:C, 'East Midlands'!E26)</f>
        <v>0</v>
      </c>
      <c r="G26" s="5">
        <f>SUMIF(EM!C:C, E26, EM!H:H)</f>
        <v>0</v>
      </c>
    </row>
    <row r="27" spans="5:7" x14ac:dyDescent="0.2">
      <c r="E27" s="4" t="s">
        <v>57</v>
      </c>
      <c r="F27" s="4">
        <f>COUNTIF(EM!C:C, 'East Midlands'!E27)</f>
        <v>1</v>
      </c>
      <c r="G27" s="5">
        <f>SUMIF(EM!C:C, E27, EM!H:H)</f>
        <v>0</v>
      </c>
    </row>
    <row r="28" spans="5:7" x14ac:dyDescent="0.2">
      <c r="E28" s="4" t="s">
        <v>888</v>
      </c>
      <c r="F28" s="4">
        <f>COUNTIF(EM!C:C, 'East Midlands'!E28)</f>
        <v>0</v>
      </c>
      <c r="G28" s="5">
        <f>SUMIF(EM!C:C, E28, EM!H:H)</f>
        <v>0</v>
      </c>
    </row>
    <row r="30" spans="5:7" s="53" customFormat="1" ht="30" customHeight="1" x14ac:dyDescent="0.25">
      <c r="E30" s="50" t="s">
        <v>645</v>
      </c>
      <c r="F30" s="50">
        <f>SUM(F2:F28)</f>
        <v>55</v>
      </c>
      <c r="G30" s="51">
        <f>SUM(G2:G28)</f>
        <v>39866464</v>
      </c>
    </row>
    <row r="32" spans="5:7" x14ac:dyDescent="0.2">
      <c r="G32" s="54"/>
    </row>
  </sheetData>
  <sheetProtection algorithmName="SHA-512" hashValue="YNDmPicl4WiL5z15Mb9PFrqKKLKrMc71hPdjyFBBHKOhGhxeBtFuEXcLX0r59UVRPD1XycAkSn4E+526Aeetrw==" saltValue="g5I65AhRUldxoNwSK4IU8A==" spinCount="100000" sheet="1" formatCells="0" formatColumns="0" formatRows="0" insertColumns="0" insertRows="0" insertHyperlinks="0" deleteColumns="0" delete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workbookViewId="0">
      <selection activeCell="V1" sqref="V1:V1048576"/>
    </sheetView>
  </sheetViews>
  <sheetFormatPr defaultRowHeight="14.25" x14ac:dyDescent="0.2"/>
  <cols>
    <col min="12" max="12" width="9.875" bestFit="1" customWidth="1"/>
    <col min="13" max="13" width="9.125" customWidth="1"/>
  </cols>
  <sheetData>
    <row r="1" spans="1:22" ht="85.5" x14ac:dyDescent="0.2">
      <c r="A1" s="6" t="s">
        <v>646</v>
      </c>
      <c r="B1" s="6" t="s">
        <v>647</v>
      </c>
      <c r="C1" s="6" t="s">
        <v>649</v>
      </c>
      <c r="D1" s="6" t="s">
        <v>651</v>
      </c>
      <c r="E1" s="6" t="s">
        <v>652</v>
      </c>
      <c r="F1" s="6" t="s">
        <v>653</v>
      </c>
      <c r="G1" s="6" t="s">
        <v>654</v>
      </c>
      <c r="H1" s="6" t="s">
        <v>650</v>
      </c>
      <c r="I1" s="6" t="s">
        <v>654</v>
      </c>
      <c r="J1" s="6" t="s">
        <v>655</v>
      </c>
      <c r="K1" s="6" t="s">
        <v>3</v>
      </c>
      <c r="L1" s="6" t="s">
        <v>2</v>
      </c>
      <c r="M1" s="6" t="s">
        <v>656</v>
      </c>
      <c r="N1" s="6" t="s">
        <v>657</v>
      </c>
      <c r="O1" s="6" t="s">
        <v>658</v>
      </c>
      <c r="P1" s="6" t="s">
        <v>659</v>
      </c>
      <c r="Q1" s="6" t="s">
        <v>660</v>
      </c>
      <c r="R1" s="6" t="s">
        <v>661</v>
      </c>
      <c r="S1" s="6" t="s">
        <v>662</v>
      </c>
      <c r="V1" s="6"/>
    </row>
    <row r="2" spans="1:22" x14ac:dyDescent="0.2">
      <c r="A2" t="s">
        <v>94</v>
      </c>
      <c r="B2" t="s">
        <v>727</v>
      </c>
      <c r="C2" t="s">
        <v>712</v>
      </c>
      <c r="D2" t="s">
        <v>728</v>
      </c>
      <c r="E2" t="s">
        <v>193</v>
      </c>
      <c r="F2" t="s">
        <v>729</v>
      </c>
      <c r="H2" t="s">
        <v>665</v>
      </c>
      <c r="J2" t="s">
        <v>95</v>
      </c>
      <c r="K2" t="s">
        <v>23</v>
      </c>
      <c r="L2" t="s">
        <v>667</v>
      </c>
      <c r="M2" t="s">
        <v>727</v>
      </c>
      <c r="N2" t="s">
        <v>730</v>
      </c>
      <c r="O2" t="s">
        <v>731</v>
      </c>
    </row>
    <row r="3" spans="1:22" x14ac:dyDescent="0.2">
      <c r="A3" t="s">
        <v>529</v>
      </c>
      <c r="B3" t="s">
        <v>1151</v>
      </c>
      <c r="C3" t="s">
        <v>712</v>
      </c>
      <c r="D3" t="s">
        <v>530</v>
      </c>
      <c r="E3" t="s">
        <v>193</v>
      </c>
      <c r="F3">
        <v>2011</v>
      </c>
      <c r="G3" t="s">
        <v>14</v>
      </c>
      <c r="H3">
        <v>594000</v>
      </c>
      <c r="I3" t="s">
        <v>14</v>
      </c>
      <c r="J3" t="s">
        <v>531</v>
      </c>
      <c r="K3" t="s">
        <v>23</v>
      </c>
      <c r="L3" t="s">
        <v>667</v>
      </c>
      <c r="M3" t="s">
        <v>727</v>
      </c>
      <c r="N3" t="s">
        <v>732</v>
      </c>
      <c r="O3" t="s">
        <v>734</v>
      </c>
      <c r="P3" t="s">
        <v>745</v>
      </c>
    </row>
    <row r="4" spans="1:22" x14ac:dyDescent="0.2">
      <c r="A4" t="s">
        <v>1790</v>
      </c>
      <c r="B4" t="s">
        <v>778</v>
      </c>
      <c r="C4" t="s">
        <v>1791</v>
      </c>
      <c r="D4" t="s">
        <v>1793</v>
      </c>
      <c r="E4" t="s">
        <v>193</v>
      </c>
      <c r="F4">
        <v>2016</v>
      </c>
      <c r="G4" t="s">
        <v>1794</v>
      </c>
      <c r="H4" t="s">
        <v>1792</v>
      </c>
      <c r="I4" t="s">
        <v>1794</v>
      </c>
      <c r="J4" t="s">
        <v>1795</v>
      </c>
      <c r="K4" t="s">
        <v>23</v>
      </c>
      <c r="L4" t="s">
        <v>667</v>
      </c>
      <c r="M4" t="s">
        <v>727</v>
      </c>
      <c r="N4" t="s">
        <v>1392</v>
      </c>
      <c r="O4" t="s">
        <v>734</v>
      </c>
    </row>
    <row r="5" spans="1:22" x14ac:dyDescent="0.2">
      <c r="A5" t="s">
        <v>489</v>
      </c>
      <c r="B5" t="s">
        <v>710</v>
      </c>
      <c r="C5" t="s">
        <v>109</v>
      </c>
      <c r="D5" t="s">
        <v>1343</v>
      </c>
      <c r="E5" t="s">
        <v>193</v>
      </c>
      <c r="F5">
        <v>2008</v>
      </c>
      <c r="G5" t="s">
        <v>31</v>
      </c>
      <c r="H5">
        <v>6058110</v>
      </c>
      <c r="I5" t="s">
        <v>31</v>
      </c>
      <c r="J5" t="s">
        <v>490</v>
      </c>
      <c r="K5" t="s">
        <v>23</v>
      </c>
      <c r="L5" t="s">
        <v>667</v>
      </c>
      <c r="M5" t="s">
        <v>1344</v>
      </c>
      <c r="N5" t="s">
        <v>730</v>
      </c>
      <c r="O5" t="s">
        <v>937</v>
      </c>
      <c r="P5" t="s">
        <v>791</v>
      </c>
      <c r="Q5" t="s">
        <v>792</v>
      </c>
      <c r="R5" t="s">
        <v>793</v>
      </c>
    </row>
    <row r="6" spans="1:22" x14ac:dyDescent="0.2">
      <c r="A6" t="s">
        <v>321</v>
      </c>
      <c r="B6" t="s">
        <v>1081</v>
      </c>
      <c r="C6" t="s">
        <v>70</v>
      </c>
      <c r="D6" t="s">
        <v>1359</v>
      </c>
      <c r="E6" t="s">
        <v>193</v>
      </c>
      <c r="F6">
        <v>2010</v>
      </c>
      <c r="G6" t="s">
        <v>22</v>
      </c>
      <c r="H6">
        <v>8000000</v>
      </c>
      <c r="I6" t="s">
        <v>22</v>
      </c>
      <c r="J6" t="s">
        <v>322</v>
      </c>
      <c r="K6" t="s">
        <v>23</v>
      </c>
      <c r="L6" t="s">
        <v>689</v>
      </c>
      <c r="M6" t="s">
        <v>1344</v>
      </c>
      <c r="N6" t="s">
        <v>730</v>
      </c>
      <c r="O6" t="s">
        <v>937</v>
      </c>
    </row>
    <row r="7" spans="1:22" x14ac:dyDescent="0.2">
      <c r="A7" t="s">
        <v>370</v>
      </c>
      <c r="B7" t="s">
        <v>1081</v>
      </c>
      <c r="C7" t="s">
        <v>132</v>
      </c>
      <c r="D7" t="s">
        <v>371</v>
      </c>
      <c r="E7" t="s">
        <v>193</v>
      </c>
      <c r="F7">
        <v>2010</v>
      </c>
      <c r="G7" t="s">
        <v>31</v>
      </c>
      <c r="H7" t="s">
        <v>665</v>
      </c>
      <c r="I7" t="s">
        <v>31</v>
      </c>
      <c r="K7" t="s">
        <v>23</v>
      </c>
      <c r="L7" t="s">
        <v>689</v>
      </c>
      <c r="M7" t="s">
        <v>1344</v>
      </c>
      <c r="N7" t="s">
        <v>730</v>
      </c>
      <c r="O7" t="s">
        <v>937</v>
      </c>
    </row>
    <row r="8" spans="1:22" x14ac:dyDescent="0.2">
      <c r="A8" t="s">
        <v>541</v>
      </c>
      <c r="B8" t="s">
        <v>809</v>
      </c>
      <c r="C8" t="s">
        <v>17</v>
      </c>
      <c r="D8" t="s">
        <v>935</v>
      </c>
      <c r="E8" t="s">
        <v>193</v>
      </c>
      <c r="F8">
        <v>2011</v>
      </c>
      <c r="G8" t="s">
        <v>22</v>
      </c>
      <c r="H8">
        <v>104020</v>
      </c>
      <c r="I8" t="s">
        <v>22</v>
      </c>
      <c r="J8" t="s">
        <v>243</v>
      </c>
      <c r="K8" t="s">
        <v>23</v>
      </c>
      <c r="L8" t="s">
        <v>667</v>
      </c>
      <c r="M8" t="s">
        <v>936</v>
      </c>
      <c r="N8" t="s">
        <v>937</v>
      </c>
      <c r="O8" t="s">
        <v>938</v>
      </c>
    </row>
    <row r="9" spans="1:22" x14ac:dyDescent="0.2">
      <c r="A9" t="s">
        <v>314</v>
      </c>
      <c r="B9" t="s">
        <v>1081</v>
      </c>
      <c r="C9" t="s">
        <v>21</v>
      </c>
      <c r="D9" t="s">
        <v>315</v>
      </c>
      <c r="E9" t="s">
        <v>193</v>
      </c>
      <c r="F9">
        <v>2010</v>
      </c>
      <c r="G9" t="s">
        <v>31</v>
      </c>
      <c r="H9" t="s">
        <v>665</v>
      </c>
      <c r="I9" t="s">
        <v>31</v>
      </c>
      <c r="J9" t="s">
        <v>316</v>
      </c>
      <c r="K9" t="s">
        <v>23</v>
      </c>
      <c r="L9" t="s">
        <v>689</v>
      </c>
      <c r="M9" t="s">
        <v>936</v>
      </c>
      <c r="N9" t="s">
        <v>730</v>
      </c>
      <c r="O9" t="s">
        <v>937</v>
      </c>
    </row>
    <row r="10" spans="1:22" x14ac:dyDescent="0.2">
      <c r="A10" t="s">
        <v>1989</v>
      </c>
      <c r="B10" t="s">
        <v>778</v>
      </c>
      <c r="C10" t="s">
        <v>269</v>
      </c>
      <c r="D10" t="s">
        <v>1990</v>
      </c>
      <c r="E10" t="s">
        <v>193</v>
      </c>
      <c r="F10">
        <v>2017</v>
      </c>
      <c r="H10" t="s">
        <v>1438</v>
      </c>
      <c r="J10" t="s">
        <v>1984</v>
      </c>
      <c r="K10" t="s">
        <v>23</v>
      </c>
      <c r="L10" t="s">
        <v>802</v>
      </c>
      <c r="M10" t="s">
        <v>78</v>
      </c>
      <c r="N10" t="s">
        <v>1991</v>
      </c>
      <c r="O10" t="s">
        <v>1992</v>
      </c>
    </row>
    <row r="11" spans="1:22" x14ac:dyDescent="0.2">
      <c r="A11" t="s">
        <v>992</v>
      </c>
      <c r="B11" t="s">
        <v>778</v>
      </c>
      <c r="C11" t="s">
        <v>64</v>
      </c>
      <c r="D11" t="s">
        <v>994</v>
      </c>
      <c r="E11" t="s">
        <v>193</v>
      </c>
      <c r="F11">
        <v>2016</v>
      </c>
      <c r="G11" t="s">
        <v>995</v>
      </c>
      <c r="H11">
        <v>200000</v>
      </c>
      <c r="I11" t="s">
        <v>995</v>
      </c>
      <c r="J11" t="s">
        <v>996</v>
      </c>
      <c r="K11" t="s">
        <v>23</v>
      </c>
      <c r="L11" t="s">
        <v>802</v>
      </c>
      <c r="M11" t="s">
        <v>997</v>
      </c>
      <c r="N11" t="s">
        <v>998</v>
      </c>
      <c r="P11" t="s">
        <v>829</v>
      </c>
      <c r="Q11" t="s">
        <v>830</v>
      </c>
      <c r="R11" t="s">
        <v>831</v>
      </c>
      <c r="S11" t="s">
        <v>832</v>
      </c>
    </row>
    <row r="12" spans="1:22" x14ac:dyDescent="0.2">
      <c r="A12" t="s">
        <v>1977</v>
      </c>
      <c r="B12" t="s">
        <v>778</v>
      </c>
      <c r="C12" t="s">
        <v>11</v>
      </c>
      <c r="D12" t="s">
        <v>1978</v>
      </c>
      <c r="E12" t="s">
        <v>193</v>
      </c>
      <c r="F12">
        <v>2013</v>
      </c>
      <c r="G12" t="s">
        <v>1979</v>
      </c>
      <c r="H12" t="s">
        <v>665</v>
      </c>
      <c r="I12" t="s">
        <v>1979</v>
      </c>
      <c r="J12" t="s">
        <v>1980</v>
      </c>
      <c r="K12" t="s">
        <v>23</v>
      </c>
      <c r="L12" t="s">
        <v>802</v>
      </c>
      <c r="M12" t="s">
        <v>997</v>
      </c>
      <c r="N12" t="s">
        <v>1981</v>
      </c>
    </row>
    <row r="13" spans="1:22" x14ac:dyDescent="0.2">
      <c r="A13" t="s">
        <v>1982</v>
      </c>
      <c r="B13" t="s">
        <v>778</v>
      </c>
      <c r="C13" t="s">
        <v>37</v>
      </c>
      <c r="D13" t="s">
        <v>1983</v>
      </c>
      <c r="E13" t="s">
        <v>193</v>
      </c>
      <c r="F13">
        <v>2016</v>
      </c>
      <c r="H13" t="s">
        <v>1438</v>
      </c>
      <c r="J13" t="s">
        <v>1984</v>
      </c>
      <c r="K13" t="s">
        <v>23</v>
      </c>
      <c r="L13" t="s">
        <v>802</v>
      </c>
      <c r="M13" t="s">
        <v>997</v>
      </c>
      <c r="N13" t="s">
        <v>1985</v>
      </c>
    </row>
    <row r="14" spans="1:22" x14ac:dyDescent="0.2">
      <c r="A14" t="s">
        <v>1986</v>
      </c>
      <c r="B14" t="s">
        <v>778</v>
      </c>
      <c r="C14" t="s">
        <v>132</v>
      </c>
      <c r="D14" t="s">
        <v>1987</v>
      </c>
      <c r="E14" t="s">
        <v>193</v>
      </c>
      <c r="F14">
        <v>2015</v>
      </c>
      <c r="H14" t="s">
        <v>1438</v>
      </c>
      <c r="J14" t="s">
        <v>1984</v>
      </c>
      <c r="K14" t="s">
        <v>23</v>
      </c>
      <c r="L14" t="s">
        <v>802</v>
      </c>
      <c r="M14" t="s">
        <v>997</v>
      </c>
      <c r="N14" t="s">
        <v>1988</v>
      </c>
      <c r="P14" t="s">
        <v>751</v>
      </c>
      <c r="Q14" t="s">
        <v>746</v>
      </c>
    </row>
    <row r="15" spans="1:22" x14ac:dyDescent="0.2">
      <c r="A15" t="s">
        <v>1993</v>
      </c>
      <c r="B15" t="s">
        <v>778</v>
      </c>
      <c r="C15" t="s">
        <v>70</v>
      </c>
      <c r="D15" t="s">
        <v>1994</v>
      </c>
      <c r="E15" t="s">
        <v>157</v>
      </c>
      <c r="F15">
        <v>2016</v>
      </c>
      <c r="H15" t="s">
        <v>1438</v>
      </c>
      <c r="J15" t="s">
        <v>1984</v>
      </c>
      <c r="K15" t="s">
        <v>23</v>
      </c>
      <c r="L15" t="s">
        <v>802</v>
      </c>
      <c r="M15" t="s">
        <v>997</v>
      </c>
      <c r="N15" t="s">
        <v>1985</v>
      </c>
    </row>
    <row r="16" spans="1:22" x14ac:dyDescent="0.2">
      <c r="A16" t="s">
        <v>323</v>
      </c>
      <c r="B16" t="s">
        <v>1081</v>
      </c>
      <c r="C16" t="s">
        <v>109</v>
      </c>
      <c r="D16" t="s">
        <v>324</v>
      </c>
      <c r="E16" t="s">
        <v>193</v>
      </c>
      <c r="F16">
        <v>2008</v>
      </c>
      <c r="G16" t="s">
        <v>52</v>
      </c>
      <c r="H16">
        <v>400000</v>
      </c>
      <c r="I16" t="s">
        <v>52</v>
      </c>
      <c r="J16" t="s">
        <v>325</v>
      </c>
      <c r="K16" t="s">
        <v>23</v>
      </c>
      <c r="L16" t="s">
        <v>689</v>
      </c>
      <c r="M16" t="s">
        <v>730</v>
      </c>
      <c r="N16" t="s">
        <v>937</v>
      </c>
      <c r="O16" t="s">
        <v>936</v>
      </c>
    </row>
    <row r="17" spans="1:19" x14ac:dyDescent="0.2">
      <c r="A17" t="s">
        <v>594</v>
      </c>
      <c r="B17" t="s">
        <v>1081</v>
      </c>
      <c r="C17" t="s">
        <v>145</v>
      </c>
      <c r="D17" t="s">
        <v>595</v>
      </c>
      <c r="E17" t="s">
        <v>193</v>
      </c>
      <c r="F17">
        <v>2011</v>
      </c>
      <c r="G17" t="s">
        <v>31</v>
      </c>
      <c r="H17">
        <v>3650000</v>
      </c>
      <c r="I17" t="s">
        <v>31</v>
      </c>
      <c r="J17" t="s">
        <v>1278</v>
      </c>
      <c r="K17" t="s">
        <v>23</v>
      </c>
      <c r="L17" t="s">
        <v>689</v>
      </c>
      <c r="M17" t="s">
        <v>730</v>
      </c>
      <c r="N17" t="s">
        <v>937</v>
      </c>
      <c r="O17" t="s">
        <v>936</v>
      </c>
    </row>
    <row r="18" spans="1:19" x14ac:dyDescent="0.2">
      <c r="A18" t="s">
        <v>189</v>
      </c>
      <c r="C18" t="s">
        <v>712</v>
      </c>
      <c r="D18" t="s">
        <v>1394</v>
      </c>
      <c r="E18" t="s">
        <v>193</v>
      </c>
      <c r="F18">
        <v>2003</v>
      </c>
      <c r="G18" t="s">
        <v>14</v>
      </c>
      <c r="H18">
        <v>15000000</v>
      </c>
      <c r="I18" t="s">
        <v>14</v>
      </c>
      <c r="J18" t="s">
        <v>190</v>
      </c>
      <c r="K18" t="s">
        <v>23</v>
      </c>
      <c r="L18" t="s">
        <v>667</v>
      </c>
      <c r="M18" t="s">
        <v>956</v>
      </c>
      <c r="N18" t="s">
        <v>1395</v>
      </c>
      <c r="O18" t="s">
        <v>1223</v>
      </c>
    </row>
    <row r="19" spans="1:19" x14ac:dyDescent="0.2">
      <c r="A19" t="s">
        <v>298</v>
      </c>
      <c r="B19" t="s">
        <v>1497</v>
      </c>
      <c r="C19" t="s">
        <v>122</v>
      </c>
      <c r="D19" t="s">
        <v>1512</v>
      </c>
      <c r="E19" t="s">
        <v>193</v>
      </c>
      <c r="F19">
        <v>2003</v>
      </c>
      <c r="G19" t="s">
        <v>22</v>
      </c>
      <c r="H19" t="s">
        <v>676</v>
      </c>
      <c r="I19" t="s">
        <v>22</v>
      </c>
      <c r="J19" t="s">
        <v>1513</v>
      </c>
      <c r="K19" t="s">
        <v>23</v>
      </c>
      <c r="L19" t="s">
        <v>667</v>
      </c>
      <c r="M19" t="s">
        <v>1514</v>
      </c>
      <c r="N19" t="s">
        <v>928</v>
      </c>
      <c r="O19" t="s">
        <v>931</v>
      </c>
      <c r="P19" t="s">
        <v>909</v>
      </c>
      <c r="Q19" t="s">
        <v>791</v>
      </c>
      <c r="R19" t="s">
        <v>910</v>
      </c>
      <c r="S19" t="s">
        <v>793</v>
      </c>
    </row>
    <row r="20" spans="1:19" x14ac:dyDescent="0.2">
      <c r="A20" t="s">
        <v>108</v>
      </c>
      <c r="B20" t="s">
        <v>928</v>
      </c>
      <c r="C20" t="s">
        <v>109</v>
      </c>
      <c r="D20" t="s">
        <v>929</v>
      </c>
      <c r="E20" t="s">
        <v>193</v>
      </c>
      <c r="F20">
        <v>2010</v>
      </c>
      <c r="H20">
        <v>2667984</v>
      </c>
      <c r="J20" t="s">
        <v>110</v>
      </c>
      <c r="K20" t="s">
        <v>23</v>
      </c>
      <c r="L20" t="s">
        <v>667</v>
      </c>
      <c r="M20" t="s">
        <v>928</v>
      </c>
      <c r="N20" t="s">
        <v>930</v>
      </c>
      <c r="O20" t="s">
        <v>931</v>
      </c>
    </row>
    <row r="21" spans="1:19" x14ac:dyDescent="0.2">
      <c r="A21" t="s">
        <v>239</v>
      </c>
      <c r="B21" t="s">
        <v>1497</v>
      </c>
      <c r="C21" t="s">
        <v>35</v>
      </c>
      <c r="D21" t="s">
        <v>240</v>
      </c>
      <c r="E21" t="s">
        <v>193</v>
      </c>
      <c r="F21">
        <v>2004</v>
      </c>
      <c r="G21" t="s">
        <v>22</v>
      </c>
      <c r="H21" t="s">
        <v>665</v>
      </c>
      <c r="I21" t="s">
        <v>22</v>
      </c>
      <c r="J21" t="s">
        <v>241</v>
      </c>
      <c r="K21" t="s">
        <v>23</v>
      </c>
      <c r="L21" t="s">
        <v>667</v>
      </c>
      <c r="M21" t="s">
        <v>928</v>
      </c>
      <c r="N21" t="s">
        <v>1223</v>
      </c>
      <c r="O21" t="s">
        <v>1498</v>
      </c>
      <c r="P21" t="s">
        <v>810</v>
      </c>
      <c r="Q21" t="s">
        <v>939</v>
      </c>
      <c r="R21" t="s">
        <v>940</v>
      </c>
    </row>
    <row r="22" spans="1:19" x14ac:dyDescent="0.2">
      <c r="A22" t="s">
        <v>1972</v>
      </c>
      <c r="B22" t="s">
        <v>778</v>
      </c>
      <c r="C22" t="s">
        <v>44</v>
      </c>
      <c r="D22" t="s">
        <v>1974</v>
      </c>
      <c r="E22" t="s">
        <v>193</v>
      </c>
      <c r="F22">
        <v>2015</v>
      </c>
      <c r="G22" t="s">
        <v>22</v>
      </c>
      <c r="H22" t="s">
        <v>1973</v>
      </c>
      <c r="I22" t="s">
        <v>22</v>
      </c>
      <c r="J22" t="s">
        <v>1975</v>
      </c>
      <c r="K22" t="s">
        <v>23</v>
      </c>
      <c r="L22" t="s">
        <v>667</v>
      </c>
      <c r="M22" t="s">
        <v>928</v>
      </c>
      <c r="N22" t="s">
        <v>932</v>
      </c>
      <c r="O22" t="s">
        <v>1976</v>
      </c>
    </row>
    <row r="23" spans="1:19" x14ac:dyDescent="0.2">
      <c r="A23" t="s">
        <v>387</v>
      </c>
      <c r="B23" t="s">
        <v>1083</v>
      </c>
      <c r="C23" t="s">
        <v>64</v>
      </c>
      <c r="D23" t="s">
        <v>1084</v>
      </c>
      <c r="E23" t="s">
        <v>193</v>
      </c>
      <c r="F23">
        <v>2011</v>
      </c>
      <c r="G23" t="s">
        <v>22</v>
      </c>
      <c r="H23">
        <v>400000</v>
      </c>
      <c r="I23" t="s">
        <v>22</v>
      </c>
      <c r="J23" t="s">
        <v>388</v>
      </c>
      <c r="K23" t="s">
        <v>23</v>
      </c>
      <c r="L23" t="s">
        <v>689</v>
      </c>
      <c r="M23" t="s">
        <v>951</v>
      </c>
      <c r="N23" t="s">
        <v>1083</v>
      </c>
      <c r="O23" t="s">
        <v>1085</v>
      </c>
    </row>
    <row r="24" spans="1:19" x14ac:dyDescent="0.2">
      <c r="A24" t="s">
        <v>27</v>
      </c>
      <c r="B24" t="s">
        <v>1398</v>
      </c>
      <c r="C24" t="s">
        <v>64</v>
      </c>
      <c r="D24" t="s">
        <v>1399</v>
      </c>
      <c r="E24" t="s">
        <v>193</v>
      </c>
      <c r="F24">
        <v>2010</v>
      </c>
      <c r="G24" t="s">
        <v>28</v>
      </c>
      <c r="H24">
        <v>19648000</v>
      </c>
      <c r="I24" t="s">
        <v>28</v>
      </c>
      <c r="J24" t="s">
        <v>1400</v>
      </c>
      <c r="K24" t="s">
        <v>23</v>
      </c>
      <c r="L24" t="s">
        <v>678</v>
      </c>
      <c r="M24" t="s">
        <v>1221</v>
      </c>
      <c r="N24" t="s">
        <v>1401</v>
      </c>
      <c r="O24" t="s">
        <v>1402</v>
      </c>
    </row>
    <row r="25" spans="1:19" x14ac:dyDescent="0.2">
      <c r="A25" t="s">
        <v>311</v>
      </c>
      <c r="B25" t="s">
        <v>809</v>
      </c>
      <c r="C25" t="s">
        <v>21</v>
      </c>
      <c r="D25" t="s">
        <v>811</v>
      </c>
      <c r="E25" t="s">
        <v>193</v>
      </c>
      <c r="F25">
        <v>2003</v>
      </c>
      <c r="G25" t="s">
        <v>22</v>
      </c>
      <c r="H25">
        <v>20000</v>
      </c>
      <c r="I25" t="s">
        <v>22</v>
      </c>
      <c r="J25" t="s">
        <v>243</v>
      </c>
      <c r="K25" t="s">
        <v>23</v>
      </c>
      <c r="L25" t="s">
        <v>667</v>
      </c>
      <c r="M25" t="s">
        <v>809</v>
      </c>
    </row>
    <row r="26" spans="1:19" x14ac:dyDescent="0.2">
      <c r="A26" t="s">
        <v>242</v>
      </c>
      <c r="B26" t="s">
        <v>809</v>
      </c>
      <c r="C26" t="s">
        <v>37</v>
      </c>
      <c r="D26" t="s">
        <v>839</v>
      </c>
      <c r="E26" t="s">
        <v>193</v>
      </c>
      <c r="F26">
        <v>2010</v>
      </c>
      <c r="G26" t="s">
        <v>22</v>
      </c>
      <c r="H26">
        <v>45000</v>
      </c>
      <c r="I26" t="s">
        <v>22</v>
      </c>
      <c r="J26" t="s">
        <v>243</v>
      </c>
      <c r="K26" t="s">
        <v>23</v>
      </c>
      <c r="L26" t="s">
        <v>667</v>
      </c>
      <c r="M26" t="s">
        <v>809</v>
      </c>
    </row>
    <row r="27" spans="1:19" x14ac:dyDescent="0.2">
      <c r="A27" t="s">
        <v>98</v>
      </c>
      <c r="B27" t="s">
        <v>731</v>
      </c>
      <c r="C27" t="s">
        <v>720</v>
      </c>
      <c r="D27" t="s">
        <v>99</v>
      </c>
      <c r="E27" t="s">
        <v>193</v>
      </c>
      <c r="F27">
        <v>2007</v>
      </c>
      <c r="H27">
        <v>40000</v>
      </c>
      <c r="J27" t="s">
        <v>100</v>
      </c>
      <c r="K27" t="s">
        <v>23</v>
      </c>
      <c r="L27" t="s">
        <v>667</v>
      </c>
      <c r="M27" t="s">
        <v>731</v>
      </c>
      <c r="N27" t="s">
        <v>732</v>
      </c>
    </row>
    <row r="28" spans="1:19" x14ac:dyDescent="0.2">
      <c r="A28" t="s">
        <v>1304</v>
      </c>
      <c r="B28" t="s">
        <v>789</v>
      </c>
      <c r="C28" t="s">
        <v>64</v>
      </c>
      <c r="D28" t="s">
        <v>1305</v>
      </c>
      <c r="E28" t="s">
        <v>193</v>
      </c>
      <c r="F28">
        <v>2014</v>
      </c>
      <c r="H28">
        <v>4414000</v>
      </c>
      <c r="J28" t="s">
        <v>896</v>
      </c>
      <c r="K28" t="s">
        <v>23</v>
      </c>
      <c r="L28" t="s">
        <v>667</v>
      </c>
      <c r="M28" t="s">
        <v>790</v>
      </c>
    </row>
    <row r="29" spans="1:19" x14ac:dyDescent="0.2">
      <c r="A29" t="s">
        <v>563</v>
      </c>
      <c r="C29" t="s">
        <v>49</v>
      </c>
      <c r="D29" t="s">
        <v>1095</v>
      </c>
      <c r="E29" t="s">
        <v>193</v>
      </c>
      <c r="F29">
        <v>2013</v>
      </c>
      <c r="G29" t="s">
        <v>22</v>
      </c>
      <c r="H29">
        <v>420420</v>
      </c>
      <c r="I29" t="s">
        <v>22</v>
      </c>
      <c r="J29" t="s">
        <v>50</v>
      </c>
      <c r="K29" t="s">
        <v>23</v>
      </c>
      <c r="L29" t="s">
        <v>667</v>
      </c>
      <c r="M29" t="s">
        <v>1096</v>
      </c>
      <c r="N29" t="s">
        <v>1092</v>
      </c>
      <c r="P29" t="s">
        <v>1214</v>
      </c>
      <c r="Q29" t="s">
        <v>1215</v>
      </c>
      <c r="R29" t="s">
        <v>1216</v>
      </c>
    </row>
    <row r="30" spans="1:19" x14ac:dyDescent="0.2">
      <c r="A30" t="s">
        <v>496</v>
      </c>
      <c r="C30" t="s">
        <v>712</v>
      </c>
      <c r="D30" t="s">
        <v>498</v>
      </c>
      <c r="E30" t="s">
        <v>193</v>
      </c>
      <c r="F30">
        <v>2011</v>
      </c>
      <c r="G30" t="s">
        <v>22</v>
      </c>
      <c r="H30" t="s">
        <v>665</v>
      </c>
      <c r="I30" t="s">
        <v>22</v>
      </c>
      <c r="J30" t="s">
        <v>50</v>
      </c>
      <c r="K30" t="s">
        <v>23</v>
      </c>
      <c r="L30" t="s">
        <v>667</v>
      </c>
      <c r="M30" t="s">
        <v>1096</v>
      </c>
      <c r="N30" t="s">
        <v>1092</v>
      </c>
      <c r="P30" t="s">
        <v>1220</v>
      </c>
    </row>
    <row r="31" spans="1:19" x14ac:dyDescent="0.2">
      <c r="A31" t="s">
        <v>1255</v>
      </c>
      <c r="B31" t="s">
        <v>1256</v>
      </c>
      <c r="C31" t="s">
        <v>132</v>
      </c>
      <c r="D31" t="s">
        <v>1258</v>
      </c>
      <c r="E31" t="s">
        <v>193</v>
      </c>
      <c r="F31">
        <v>2010</v>
      </c>
      <c r="H31">
        <v>3078000</v>
      </c>
      <c r="J31" t="s">
        <v>1259</v>
      </c>
      <c r="K31" t="s">
        <v>23</v>
      </c>
      <c r="L31" t="s">
        <v>802</v>
      </c>
      <c r="M31" t="s">
        <v>1260</v>
      </c>
      <c r="N31" t="s">
        <v>1261</v>
      </c>
      <c r="P31" t="s">
        <v>1231</v>
      </c>
      <c r="Q31" t="s">
        <v>1232</v>
      </c>
    </row>
    <row r="32" spans="1:19" x14ac:dyDescent="0.2">
      <c r="A32" t="s">
        <v>1880</v>
      </c>
      <c r="B32" t="s">
        <v>1123</v>
      </c>
      <c r="C32" t="s">
        <v>37</v>
      </c>
      <c r="D32" t="s">
        <v>1882</v>
      </c>
      <c r="E32" t="s">
        <v>1690</v>
      </c>
      <c r="F32">
        <v>2015</v>
      </c>
      <c r="H32" t="s">
        <v>1438</v>
      </c>
      <c r="J32" t="s">
        <v>1259</v>
      </c>
      <c r="K32" t="s">
        <v>23</v>
      </c>
      <c r="L32" t="s">
        <v>1494</v>
      </c>
      <c r="M32" t="s">
        <v>1260</v>
      </c>
      <c r="N32" t="s">
        <v>1256</v>
      </c>
    </row>
    <row r="33" spans="1:19" x14ac:dyDescent="0.2">
      <c r="A33" t="s">
        <v>318</v>
      </c>
      <c r="B33" t="s">
        <v>710</v>
      </c>
      <c r="C33" t="s">
        <v>49</v>
      </c>
      <c r="D33" t="s">
        <v>1527</v>
      </c>
      <c r="E33" t="s">
        <v>193</v>
      </c>
      <c r="F33">
        <v>2002</v>
      </c>
      <c r="G33" t="s">
        <v>31</v>
      </c>
      <c r="H33" t="s">
        <v>665</v>
      </c>
      <c r="I33" t="s">
        <v>31</v>
      </c>
      <c r="J33" t="s">
        <v>1528</v>
      </c>
      <c r="K33" t="s">
        <v>23</v>
      </c>
      <c r="L33" t="s">
        <v>689</v>
      </c>
      <c r="M33" t="s">
        <v>1529</v>
      </c>
      <c r="N33" t="s">
        <v>1530</v>
      </c>
      <c r="O33" t="s">
        <v>1344</v>
      </c>
      <c r="P33" t="s">
        <v>938</v>
      </c>
      <c r="Q33" t="s">
        <v>809</v>
      </c>
      <c r="R33" t="s">
        <v>731</v>
      </c>
      <c r="S33" t="s">
        <v>1360</v>
      </c>
    </row>
    <row r="34" spans="1:19" x14ac:dyDescent="0.2">
      <c r="A34" t="s">
        <v>602</v>
      </c>
      <c r="B34" t="s">
        <v>1391</v>
      </c>
      <c r="C34" t="s">
        <v>64</v>
      </c>
      <c r="D34" t="s">
        <v>603</v>
      </c>
      <c r="E34" t="s">
        <v>193</v>
      </c>
      <c r="F34">
        <v>2013</v>
      </c>
      <c r="G34" t="s">
        <v>31</v>
      </c>
      <c r="H34">
        <v>14500000</v>
      </c>
      <c r="I34" t="s">
        <v>31</v>
      </c>
      <c r="J34" t="s">
        <v>1393</v>
      </c>
      <c r="K34" t="s">
        <v>23</v>
      </c>
      <c r="L34" t="s">
        <v>667</v>
      </c>
      <c r="M34" t="s">
        <v>1391</v>
      </c>
      <c r="N34" t="s">
        <v>1391</v>
      </c>
    </row>
    <row r="35" spans="1:19" x14ac:dyDescent="0.2">
      <c r="A35" t="s">
        <v>96</v>
      </c>
      <c r="B35" t="s">
        <v>949</v>
      </c>
      <c r="C35" t="s">
        <v>37</v>
      </c>
      <c r="D35" t="s">
        <v>950</v>
      </c>
      <c r="E35" t="s">
        <v>193</v>
      </c>
      <c r="F35">
        <v>2014</v>
      </c>
      <c r="H35">
        <v>125000</v>
      </c>
      <c r="J35" t="s">
        <v>97</v>
      </c>
      <c r="K35" t="s">
        <v>23</v>
      </c>
      <c r="L35" t="s">
        <v>667</v>
      </c>
      <c r="M35" t="s">
        <v>949</v>
      </c>
      <c r="N35" t="s">
        <v>951</v>
      </c>
    </row>
    <row r="36" spans="1:19" x14ac:dyDescent="0.2">
      <c r="A36" t="s">
        <v>111</v>
      </c>
      <c r="B36" t="s">
        <v>1180</v>
      </c>
      <c r="C36" t="s">
        <v>712</v>
      </c>
      <c r="D36" t="s">
        <v>1182</v>
      </c>
      <c r="E36" t="s">
        <v>193</v>
      </c>
      <c r="F36">
        <v>2013</v>
      </c>
      <c r="H36">
        <v>1000000</v>
      </c>
      <c r="J36" t="s">
        <v>112</v>
      </c>
      <c r="K36" t="s">
        <v>23</v>
      </c>
      <c r="L36" t="s">
        <v>667</v>
      </c>
      <c r="M36" t="s">
        <v>1180</v>
      </c>
      <c r="N36" t="s">
        <v>1183</v>
      </c>
    </row>
    <row r="37" spans="1:19" x14ac:dyDescent="0.2">
      <c r="A37" t="s">
        <v>2010</v>
      </c>
      <c r="B37" t="s">
        <v>1877</v>
      </c>
      <c r="C37" t="s">
        <v>19</v>
      </c>
      <c r="D37" t="s">
        <v>2011</v>
      </c>
      <c r="E37" t="s">
        <v>193</v>
      </c>
      <c r="F37">
        <v>2016</v>
      </c>
      <c r="G37" t="s">
        <v>22</v>
      </c>
      <c r="H37" t="s">
        <v>1438</v>
      </c>
      <c r="I37" t="s">
        <v>22</v>
      </c>
      <c r="J37" t="s">
        <v>2012</v>
      </c>
      <c r="K37" t="s">
        <v>23</v>
      </c>
      <c r="L37" t="s">
        <v>678</v>
      </c>
      <c r="M37" t="s">
        <v>2013</v>
      </c>
      <c r="N37" t="s">
        <v>2014</v>
      </c>
      <c r="O37" t="s">
        <v>2015</v>
      </c>
    </row>
    <row r="38" spans="1:19" x14ac:dyDescent="0.2">
      <c r="A38" t="s">
        <v>201</v>
      </c>
      <c r="B38" t="s">
        <v>1081</v>
      </c>
      <c r="C38" t="s">
        <v>109</v>
      </c>
      <c r="D38" t="s">
        <v>1107</v>
      </c>
      <c r="E38" t="s">
        <v>193</v>
      </c>
      <c r="F38">
        <v>2006</v>
      </c>
      <c r="H38">
        <v>500000</v>
      </c>
      <c r="J38" t="s">
        <v>202</v>
      </c>
      <c r="K38" t="s">
        <v>23</v>
      </c>
      <c r="L38" t="s">
        <v>689</v>
      </c>
      <c r="M38" t="s">
        <v>1108</v>
      </c>
    </row>
    <row r="39" spans="1:19" x14ac:dyDescent="0.2">
      <c r="A39" t="s">
        <v>2076</v>
      </c>
      <c r="B39" t="s">
        <v>1083</v>
      </c>
      <c r="C39" t="s">
        <v>21</v>
      </c>
      <c r="D39" t="s">
        <v>2077</v>
      </c>
      <c r="E39" t="s">
        <v>193</v>
      </c>
      <c r="F39">
        <v>2015</v>
      </c>
      <c r="G39" t="s">
        <v>22</v>
      </c>
      <c r="H39" t="s">
        <v>665</v>
      </c>
      <c r="I39" t="s">
        <v>22</v>
      </c>
      <c r="J39" t="s">
        <v>773</v>
      </c>
      <c r="K39" t="s">
        <v>23</v>
      </c>
      <c r="L39" t="s">
        <v>689</v>
      </c>
      <c r="M39" t="s">
        <v>738</v>
      </c>
    </row>
    <row r="40" spans="1:19" x14ac:dyDescent="0.2">
      <c r="A40" t="s">
        <v>2079</v>
      </c>
      <c r="B40" t="s">
        <v>1083</v>
      </c>
      <c r="C40" t="s">
        <v>712</v>
      </c>
      <c r="D40" t="s">
        <v>2080</v>
      </c>
      <c r="E40" t="s">
        <v>193</v>
      </c>
      <c r="F40">
        <v>2009</v>
      </c>
      <c r="G40" t="s">
        <v>31</v>
      </c>
      <c r="H40" t="s">
        <v>665</v>
      </c>
      <c r="I40" t="s">
        <v>31</v>
      </c>
      <c r="J40" t="s">
        <v>773</v>
      </c>
      <c r="K40" t="s">
        <v>23</v>
      </c>
      <c r="L40" t="s">
        <v>689</v>
      </c>
      <c r="M40" t="s">
        <v>738</v>
      </c>
    </row>
    <row r="41" spans="1:19" x14ac:dyDescent="0.2">
      <c r="A41" t="s">
        <v>109</v>
      </c>
      <c r="B41" t="s">
        <v>1083</v>
      </c>
      <c r="C41" t="s">
        <v>109</v>
      </c>
      <c r="D41" t="s">
        <v>109</v>
      </c>
      <c r="E41" t="s">
        <v>193</v>
      </c>
      <c r="F41">
        <v>2011</v>
      </c>
      <c r="G41" t="s">
        <v>22</v>
      </c>
      <c r="H41" t="s">
        <v>665</v>
      </c>
      <c r="I41" t="s">
        <v>22</v>
      </c>
      <c r="J41" t="s">
        <v>773</v>
      </c>
      <c r="K41" t="s">
        <v>23</v>
      </c>
      <c r="L41" t="s">
        <v>689</v>
      </c>
      <c r="M41" t="s">
        <v>738</v>
      </c>
    </row>
    <row r="42" spans="1:19" x14ac:dyDescent="0.2">
      <c r="A42" t="s">
        <v>75</v>
      </c>
      <c r="B42" t="s">
        <v>1221</v>
      </c>
      <c r="C42" t="s">
        <v>49</v>
      </c>
      <c r="D42" t="s">
        <v>1222</v>
      </c>
      <c r="E42" t="s">
        <v>193</v>
      </c>
      <c r="F42">
        <v>2012</v>
      </c>
      <c r="H42">
        <v>2200000</v>
      </c>
      <c r="J42" t="s">
        <v>76</v>
      </c>
      <c r="K42" t="s">
        <v>23</v>
      </c>
      <c r="L42" t="s">
        <v>678</v>
      </c>
      <c r="M42" t="s">
        <v>1085</v>
      </c>
      <c r="N42" t="s">
        <v>949</v>
      </c>
      <c r="O42" t="s">
        <v>1223</v>
      </c>
    </row>
    <row r="43" spans="1:19" x14ac:dyDescent="0.2">
      <c r="A43" t="s">
        <v>955</v>
      </c>
      <c r="B43" t="s">
        <v>956</v>
      </c>
      <c r="C43" t="s">
        <v>70</v>
      </c>
      <c r="D43" t="s">
        <v>957</v>
      </c>
      <c r="E43" t="s">
        <v>193</v>
      </c>
      <c r="F43">
        <v>2015</v>
      </c>
      <c r="G43" t="s">
        <v>14</v>
      </c>
      <c r="H43">
        <v>148807</v>
      </c>
      <c r="I43" t="s">
        <v>14</v>
      </c>
      <c r="J43" t="s">
        <v>958</v>
      </c>
      <c r="K43" t="s">
        <v>23</v>
      </c>
      <c r="L43" t="s">
        <v>667</v>
      </c>
      <c r="M43" t="s">
        <v>959</v>
      </c>
    </row>
    <row r="44" spans="1:19" x14ac:dyDescent="0.2">
      <c r="A44" t="s">
        <v>525</v>
      </c>
      <c r="B44" t="s">
        <v>956</v>
      </c>
      <c r="C44" t="s">
        <v>64</v>
      </c>
      <c r="D44" t="s">
        <v>1347</v>
      </c>
      <c r="E44" t="s">
        <v>193</v>
      </c>
      <c r="F44">
        <v>2011</v>
      </c>
      <c r="G44" t="s">
        <v>14</v>
      </c>
      <c r="H44">
        <v>6436299</v>
      </c>
      <c r="I44" t="s">
        <v>14</v>
      </c>
      <c r="J44" t="s">
        <v>958</v>
      </c>
      <c r="K44" t="s">
        <v>23</v>
      </c>
      <c r="L44" t="s">
        <v>667</v>
      </c>
      <c r="M44" t="s">
        <v>959</v>
      </c>
      <c r="P44" t="s">
        <v>1896</v>
      </c>
      <c r="Q44" t="s">
        <v>1897</v>
      </c>
      <c r="R44" t="s">
        <v>1898</v>
      </c>
    </row>
    <row r="45" spans="1:19" x14ac:dyDescent="0.2">
      <c r="A45" t="s">
        <v>1538</v>
      </c>
      <c r="B45" t="s">
        <v>1081</v>
      </c>
      <c r="C45" t="s">
        <v>49</v>
      </c>
      <c r="D45" t="s">
        <v>1539</v>
      </c>
      <c r="E45" t="s">
        <v>193</v>
      </c>
      <c r="F45">
        <v>2014</v>
      </c>
      <c r="G45" t="s">
        <v>31</v>
      </c>
      <c r="H45" t="s">
        <v>665</v>
      </c>
      <c r="I45" t="s">
        <v>31</v>
      </c>
      <c r="J45" t="s">
        <v>333</v>
      </c>
      <c r="K45" t="s">
        <v>23</v>
      </c>
      <c r="L45" t="s">
        <v>689</v>
      </c>
      <c r="M45" t="s">
        <v>1540</v>
      </c>
    </row>
    <row r="46" spans="1:19" x14ac:dyDescent="0.2">
      <c r="A46" t="s">
        <v>518</v>
      </c>
      <c r="B46" t="s">
        <v>1091</v>
      </c>
      <c r="C46" t="s">
        <v>49</v>
      </c>
      <c r="D46" t="s">
        <v>1093</v>
      </c>
      <c r="E46" t="s">
        <v>193</v>
      </c>
      <c r="F46">
        <v>2013</v>
      </c>
      <c r="G46" t="s">
        <v>22</v>
      </c>
      <c r="H46">
        <v>420000</v>
      </c>
      <c r="I46" t="s">
        <v>22</v>
      </c>
      <c r="J46" t="s">
        <v>519</v>
      </c>
      <c r="K46" t="s">
        <v>23</v>
      </c>
      <c r="L46" t="s">
        <v>667</v>
      </c>
      <c r="M46" t="s">
        <v>1092</v>
      </c>
      <c r="N46" t="s">
        <v>1094</v>
      </c>
    </row>
    <row r="47" spans="1:19" x14ac:dyDescent="0.2">
      <c r="A47" t="s">
        <v>523</v>
      </c>
      <c r="B47" t="s">
        <v>1620</v>
      </c>
      <c r="C47" t="s">
        <v>122</v>
      </c>
      <c r="D47" t="s">
        <v>1621</v>
      </c>
      <c r="E47" t="s">
        <v>193</v>
      </c>
      <c r="F47">
        <v>2011</v>
      </c>
      <c r="G47" t="s">
        <v>14</v>
      </c>
      <c r="H47" t="s">
        <v>665</v>
      </c>
      <c r="I47" t="s">
        <v>14</v>
      </c>
      <c r="J47" t="s">
        <v>50</v>
      </c>
      <c r="K47" t="s">
        <v>23</v>
      </c>
      <c r="L47" t="s">
        <v>678</v>
      </c>
      <c r="M47" t="s">
        <v>1092</v>
      </c>
      <c r="N47" t="s">
        <v>1620</v>
      </c>
    </row>
    <row r="48" spans="1:19" x14ac:dyDescent="0.2">
      <c r="A48" t="s">
        <v>758</v>
      </c>
      <c r="B48" t="s">
        <v>759</v>
      </c>
      <c r="C48" t="s">
        <v>70</v>
      </c>
      <c r="D48" t="s">
        <v>761</v>
      </c>
      <c r="E48" t="s">
        <v>193</v>
      </c>
      <c r="F48">
        <v>2016</v>
      </c>
      <c r="G48" t="s">
        <v>762</v>
      </c>
      <c r="H48">
        <v>5630.8</v>
      </c>
      <c r="I48" t="s">
        <v>762</v>
      </c>
      <c r="J48" t="s">
        <v>763</v>
      </c>
      <c r="K48" t="s">
        <v>23</v>
      </c>
      <c r="L48" t="s">
        <v>667</v>
      </c>
      <c r="M48" t="s">
        <v>764</v>
      </c>
      <c r="N48" t="s">
        <v>765</v>
      </c>
    </row>
    <row r="49" spans="1:19" x14ac:dyDescent="0.2">
      <c r="A49" t="s">
        <v>281</v>
      </c>
      <c r="B49" t="s">
        <v>1364</v>
      </c>
      <c r="C49" t="s">
        <v>64</v>
      </c>
      <c r="D49" t="s">
        <v>282</v>
      </c>
      <c r="E49" t="s">
        <v>193</v>
      </c>
      <c r="F49">
        <v>2008</v>
      </c>
      <c r="G49" t="s">
        <v>14</v>
      </c>
      <c r="H49">
        <v>8900000</v>
      </c>
      <c r="I49" t="s">
        <v>14</v>
      </c>
      <c r="J49" t="s">
        <v>283</v>
      </c>
      <c r="K49" t="s">
        <v>23</v>
      </c>
      <c r="L49" t="s">
        <v>667</v>
      </c>
      <c r="M49" t="s">
        <v>764</v>
      </c>
      <c r="N49" t="s">
        <v>765</v>
      </c>
      <c r="O49" t="s">
        <v>284</v>
      </c>
    </row>
    <row r="50" spans="1:19" x14ac:dyDescent="0.2">
      <c r="A50" t="s">
        <v>1876</v>
      </c>
      <c r="B50" t="s">
        <v>1877</v>
      </c>
      <c r="C50" t="s">
        <v>37</v>
      </c>
      <c r="D50" t="s">
        <v>1878</v>
      </c>
      <c r="E50" t="s">
        <v>193</v>
      </c>
      <c r="F50">
        <v>2015</v>
      </c>
      <c r="H50" t="s">
        <v>1438</v>
      </c>
      <c r="J50" t="s">
        <v>1259</v>
      </c>
      <c r="K50" t="s">
        <v>23</v>
      </c>
      <c r="L50" t="s">
        <v>678</v>
      </c>
      <c r="M50" t="s">
        <v>1257</v>
      </c>
      <c r="N50" t="s">
        <v>1879</v>
      </c>
    </row>
    <row r="51" spans="1:19" x14ac:dyDescent="0.2">
      <c r="A51" t="s">
        <v>1883</v>
      </c>
      <c r="B51" t="s">
        <v>1877</v>
      </c>
      <c r="C51" t="s">
        <v>37</v>
      </c>
      <c r="D51" t="s">
        <v>1884</v>
      </c>
      <c r="E51" t="s">
        <v>193</v>
      </c>
      <c r="F51">
        <v>2005</v>
      </c>
      <c r="G51" t="s">
        <v>22</v>
      </c>
      <c r="H51" t="s">
        <v>676</v>
      </c>
      <c r="I51" t="s">
        <v>22</v>
      </c>
      <c r="J51" t="s">
        <v>1259</v>
      </c>
      <c r="K51" t="s">
        <v>23</v>
      </c>
      <c r="L51" t="s">
        <v>678</v>
      </c>
      <c r="M51" t="s">
        <v>1256</v>
      </c>
      <c r="P51" t="s">
        <v>2000</v>
      </c>
      <c r="Q51" t="s">
        <v>2001</v>
      </c>
      <c r="R51" t="s">
        <v>1814</v>
      </c>
      <c r="S51" t="s">
        <v>2002</v>
      </c>
    </row>
    <row r="52" spans="1:19" x14ac:dyDescent="0.2">
      <c r="A52" t="s">
        <v>1885</v>
      </c>
      <c r="B52" t="s">
        <v>1123</v>
      </c>
      <c r="C52" t="s">
        <v>37</v>
      </c>
      <c r="D52" t="s">
        <v>1886</v>
      </c>
      <c r="E52" t="s">
        <v>193</v>
      </c>
      <c r="F52">
        <v>2014</v>
      </c>
      <c r="H52" t="s">
        <v>1438</v>
      </c>
      <c r="J52" t="s">
        <v>1259</v>
      </c>
      <c r="K52" t="s">
        <v>23</v>
      </c>
      <c r="L52" t="s">
        <v>802</v>
      </c>
      <c r="M52" t="s">
        <v>1256</v>
      </c>
      <c r="N52" t="s">
        <v>1887</v>
      </c>
    </row>
  </sheetData>
  <autoFilter ref="A1:T1364">
    <sortState ref="A2:S39">
      <sortCondition descending="1" ref="L1:L1364"/>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32"/>
  <sheetViews>
    <sheetView workbookViewId="0">
      <selection activeCell="E6" sqref="E6"/>
    </sheetView>
  </sheetViews>
  <sheetFormatPr defaultRowHeight="14.25" x14ac:dyDescent="0.2"/>
  <cols>
    <col min="1" max="3" width="16.625" customWidth="1"/>
    <col min="5" max="5" width="56.625" customWidth="1"/>
    <col min="6" max="7" width="16.625" customWidth="1"/>
  </cols>
  <sheetData>
    <row r="1" spans="1:7" ht="30" customHeight="1" x14ac:dyDescent="0.25">
      <c r="A1" s="50" t="s">
        <v>2175</v>
      </c>
      <c r="B1" s="50" t="s">
        <v>2174</v>
      </c>
      <c r="C1" s="50" t="s">
        <v>1</v>
      </c>
      <c r="D1" s="52"/>
      <c r="E1" s="50" t="s">
        <v>0</v>
      </c>
      <c r="F1" s="50" t="s">
        <v>2174</v>
      </c>
      <c r="G1" s="50" t="s">
        <v>1</v>
      </c>
    </row>
    <row r="2" spans="1:7" x14ac:dyDescent="0.2">
      <c r="A2" s="4" t="s">
        <v>678</v>
      </c>
      <c r="B2" s="4">
        <f>COUNTIF(East!L:L, 'East of England'!A2)</f>
        <v>6</v>
      </c>
      <c r="C2" s="5">
        <f>SUMIF(East!L:L, A2, East!H:H)</f>
        <v>21848000</v>
      </c>
      <c r="E2" s="4" t="s">
        <v>103</v>
      </c>
      <c r="F2" s="4">
        <f>COUNTIF(East!C:C, 'East of England'!E2)</f>
        <v>0</v>
      </c>
      <c r="G2" s="5">
        <f>SUMIF(East!C:C, E2, East!H:H)</f>
        <v>0</v>
      </c>
    </row>
    <row r="3" spans="1:7" x14ac:dyDescent="0.2">
      <c r="A3" s="4" t="s">
        <v>689</v>
      </c>
      <c r="B3" s="4">
        <f>COUNTIF(East!L:L, 'East of England'!A3)</f>
        <v>12</v>
      </c>
      <c r="C3" s="5">
        <f>SUMIF(East!L:L, A3, East!H:H)</f>
        <v>12950000</v>
      </c>
      <c r="E3" s="4" t="s">
        <v>17</v>
      </c>
      <c r="F3" s="4">
        <f>COUNTIF(East!C:C, 'East of England'!E3)</f>
        <v>1</v>
      </c>
      <c r="G3" s="5">
        <f>SUMIF(East!C:C, E3, East!H:H)</f>
        <v>104020</v>
      </c>
    </row>
    <row r="4" spans="1:7" x14ac:dyDescent="0.2">
      <c r="A4" s="4" t="s">
        <v>667</v>
      </c>
      <c r="B4" s="4">
        <f>COUNTIF(East!L:L, 'East of England'!A4)</f>
        <v>24</v>
      </c>
      <c r="C4" s="5">
        <f>SUMIF(East!L:L, A4, East!H:H)</f>
        <v>60899270.799999997</v>
      </c>
      <c r="E4" s="4" t="s">
        <v>109</v>
      </c>
      <c r="F4" s="4">
        <f>COUNTIF(East!C:C, 'East of England'!E4)</f>
        <v>6</v>
      </c>
      <c r="G4" s="5">
        <f>SUMIF(East!C:C, E4, East!H:H)</f>
        <v>9626094</v>
      </c>
    </row>
    <row r="5" spans="1:7" x14ac:dyDescent="0.2">
      <c r="A5" s="4" t="s">
        <v>8</v>
      </c>
      <c r="B5" s="4">
        <f>COUNTIF(East!L:L, 'East of England'!A5)</f>
        <v>0</v>
      </c>
      <c r="C5" s="5">
        <f>SUMIF(East!L:L, A5, East!H:H)</f>
        <v>0</v>
      </c>
      <c r="E5" s="4" t="s">
        <v>145</v>
      </c>
      <c r="F5" s="4">
        <f>COUNTIF(East!C:C, 'East of England'!E5)</f>
        <v>1</v>
      </c>
      <c r="G5" s="5">
        <f>SUMIF(East!C:C, E5, East!H:H)</f>
        <v>3650000</v>
      </c>
    </row>
    <row r="6" spans="1:7" x14ac:dyDescent="0.2">
      <c r="A6" s="4" t="s">
        <v>54</v>
      </c>
      <c r="B6" s="4">
        <f>COUNTIF(East!L:L, 'East of England'!A6)</f>
        <v>0</v>
      </c>
      <c r="C6" s="5">
        <f>SUMIF(East!L:L, A6, East!H:H)</f>
        <v>0</v>
      </c>
      <c r="E6" s="4" t="s">
        <v>44</v>
      </c>
      <c r="F6" s="4">
        <f>COUNTIF(East!C:C, 'East of England'!E6)</f>
        <v>1</v>
      </c>
      <c r="G6" s="5">
        <f>SUMIF(East!C:C, E6, East!H:H)</f>
        <v>0</v>
      </c>
    </row>
    <row r="7" spans="1:7" x14ac:dyDescent="0.2">
      <c r="A7" s="4" t="s">
        <v>802</v>
      </c>
      <c r="B7" s="4">
        <f>COUNTIF(East!L:L, 'East of England'!A7)</f>
        <v>8</v>
      </c>
      <c r="C7" s="5">
        <f>SUMIF(East!L:L, A7, East!H:H)</f>
        <v>3278000</v>
      </c>
      <c r="E7" s="4" t="s">
        <v>1802</v>
      </c>
      <c r="F7" s="4">
        <f>COUNTIF(East!C:C, 'East of England'!E7)</f>
        <v>0</v>
      </c>
      <c r="G7" s="5">
        <f>SUMIF(East!C:C, E7, East!H:H)</f>
        <v>0</v>
      </c>
    </row>
    <row r="8" spans="1:7" x14ac:dyDescent="0.2">
      <c r="A8" s="4" t="s">
        <v>874</v>
      </c>
      <c r="B8" s="4">
        <f>COUNTIF(East!L:L, 'East of England'!A8)</f>
        <v>0</v>
      </c>
      <c r="C8" s="5">
        <f>SUMIF(East!L:L, A8, East!H:H)</f>
        <v>0</v>
      </c>
      <c r="E8" s="4" t="s">
        <v>357</v>
      </c>
      <c r="F8" s="4">
        <f>COUNTIF(East!C:C, 'East of England'!E8)</f>
        <v>0</v>
      </c>
      <c r="G8" s="5">
        <f>SUMIF(East!C:C, E8, East!H:H)</f>
        <v>0</v>
      </c>
    </row>
    <row r="9" spans="1:7" x14ac:dyDescent="0.2">
      <c r="A9" s="4" t="s">
        <v>1139</v>
      </c>
      <c r="B9" s="4">
        <f>COUNTIF(East!L:L, 'East of England'!A9)</f>
        <v>0</v>
      </c>
      <c r="C9" s="5">
        <f>SUMIF(East!L:L, A9, East!H:H)</f>
        <v>0</v>
      </c>
      <c r="E9" s="4" t="s">
        <v>49</v>
      </c>
      <c r="F9" s="4">
        <f>COUNTIF(East!C:C, 'East of England'!E9)</f>
        <v>5</v>
      </c>
      <c r="G9" s="5">
        <f>SUMIF(East!C:C, E9, East!H:H)</f>
        <v>3040420</v>
      </c>
    </row>
    <row r="10" spans="1:7" x14ac:dyDescent="0.2">
      <c r="A10" s="4" t="s">
        <v>1494</v>
      </c>
      <c r="B10" s="4">
        <f>COUNTIF(East!L:L, 'East of England'!A10)</f>
        <v>1</v>
      </c>
      <c r="C10" s="5">
        <f>SUMIF(East!L:L, A10, East!H:H)</f>
        <v>0</v>
      </c>
      <c r="E10" s="4" t="s">
        <v>132</v>
      </c>
      <c r="F10" s="4">
        <f>COUNTIF(East!C:C, 'East of England'!E10)</f>
        <v>3</v>
      </c>
      <c r="G10" s="5">
        <f>SUMIF(East!C:C, E10, East!H:H)</f>
        <v>3078000</v>
      </c>
    </row>
    <row r="11" spans="1:7" x14ac:dyDescent="0.2">
      <c r="A11" s="4" t="s">
        <v>1423</v>
      </c>
      <c r="B11" s="4">
        <f>COUNTIF(East!L:L, 'East of England'!A11)</f>
        <v>0</v>
      </c>
      <c r="C11" s="5">
        <f>SUMIF(East!L:L, A11, East!H:H)</f>
        <v>0</v>
      </c>
      <c r="E11" s="4" t="s">
        <v>70</v>
      </c>
      <c r="F11" s="4">
        <f>COUNTIF(East!C:C, 'East of England'!E11)</f>
        <v>4</v>
      </c>
      <c r="G11" s="5">
        <f>SUMIF(East!C:C, E11, East!H:H)</f>
        <v>8154437.7999999998</v>
      </c>
    </row>
    <row r="12" spans="1:7" x14ac:dyDescent="0.2">
      <c r="C12" s="3"/>
      <c r="E12" s="4" t="s">
        <v>64</v>
      </c>
      <c r="F12" s="4">
        <f>COUNTIF(East!C:C, 'East of England'!E12)</f>
        <v>7</v>
      </c>
      <c r="G12" s="5">
        <f>SUMIF(East!C:C, E12, East!H:H)</f>
        <v>54498299</v>
      </c>
    </row>
    <row r="13" spans="1:7" ht="15.75" x14ac:dyDescent="0.25">
      <c r="A13" s="50" t="s">
        <v>645</v>
      </c>
      <c r="B13" s="50">
        <f>SUM(B2:B11)</f>
        <v>51</v>
      </c>
      <c r="C13" s="51">
        <f>SUM(C2:C11)</f>
        <v>98975270.799999997</v>
      </c>
      <c r="E13" s="4" t="s">
        <v>122</v>
      </c>
      <c r="F13" s="4">
        <f>COUNTIF(East!C:C, 'East of England'!E13)</f>
        <v>2</v>
      </c>
      <c r="G13" s="5">
        <f>SUMIF(East!C:C, E13, East!H:H)</f>
        <v>0</v>
      </c>
    </row>
    <row r="14" spans="1:7" x14ac:dyDescent="0.2">
      <c r="E14" s="4" t="s">
        <v>712</v>
      </c>
      <c r="F14" s="4">
        <f>COUNTIF(East!C:C, 'East of England'!E14)</f>
        <v>6</v>
      </c>
      <c r="G14" s="5">
        <f>SUMIF(East!C:C, E14, East!H:H)</f>
        <v>16594000</v>
      </c>
    </row>
    <row r="15" spans="1:7" x14ac:dyDescent="0.2">
      <c r="E15" s="4" t="s">
        <v>19</v>
      </c>
      <c r="F15" s="4">
        <f>COUNTIF(East!C:C, 'East of England'!E15)</f>
        <v>1</v>
      </c>
      <c r="G15" s="5">
        <f>SUMIF(East!C:C, E15, East!H:H)</f>
        <v>0</v>
      </c>
    </row>
    <row r="16" spans="1:7" x14ac:dyDescent="0.2">
      <c r="E16" s="4" t="s">
        <v>21</v>
      </c>
      <c r="F16" s="4">
        <f>COUNTIF(East!C:C, 'East of England'!E16)</f>
        <v>3</v>
      </c>
      <c r="G16" s="5">
        <f>SUMIF(East!C:C, E16, East!H:H)</f>
        <v>20000</v>
      </c>
    </row>
    <row r="17" spans="5:7" x14ac:dyDescent="0.2">
      <c r="E17" s="4" t="s">
        <v>37</v>
      </c>
      <c r="F17" s="4">
        <f>COUNTIF(East!C:C, 'East of England'!E17)</f>
        <v>7</v>
      </c>
      <c r="G17" s="5">
        <f>SUMIF(East!C:C, E17, East!H:H)</f>
        <v>170000</v>
      </c>
    </row>
    <row r="18" spans="5:7" x14ac:dyDescent="0.2">
      <c r="E18" s="4" t="s">
        <v>204</v>
      </c>
      <c r="F18" s="4">
        <f>COUNTIF(East!C:C, 'East of England'!E18)</f>
        <v>0</v>
      </c>
      <c r="G18" s="5">
        <f>SUMIF(East!C:C, E18, East!H:H)</f>
        <v>0</v>
      </c>
    </row>
    <row r="19" spans="5:7" x14ac:dyDescent="0.2">
      <c r="E19" s="4" t="s">
        <v>269</v>
      </c>
      <c r="F19" s="4">
        <f>COUNTIF(East!C:C, 'East of England'!E19)</f>
        <v>1</v>
      </c>
      <c r="G19" s="5">
        <f>SUMIF(East!C:C, E19, East!H:H)</f>
        <v>0</v>
      </c>
    </row>
    <row r="20" spans="5:7" x14ac:dyDescent="0.2">
      <c r="E20" s="4" t="s">
        <v>11</v>
      </c>
      <c r="F20" s="4">
        <f>COUNTIF(East!C:C, 'East of England'!E20)</f>
        <v>1</v>
      </c>
      <c r="G20" s="5">
        <f>SUMIF(East!C:C, E20, East!H:H)</f>
        <v>0</v>
      </c>
    </row>
    <row r="21" spans="5:7" x14ac:dyDescent="0.2">
      <c r="E21" s="4" t="s">
        <v>35</v>
      </c>
      <c r="F21" s="4">
        <f>COUNTIF(East!C:C, 'East of England'!E21)</f>
        <v>1</v>
      </c>
      <c r="G21" s="5">
        <f>SUMIF(East!C:C, E21, East!H:H)</f>
        <v>0</v>
      </c>
    </row>
    <row r="22" spans="5:7" x14ac:dyDescent="0.2">
      <c r="E22" s="4" t="s">
        <v>131</v>
      </c>
      <c r="F22" s="4">
        <f>COUNTIF(East!C:C, 'East of England'!E22)</f>
        <v>0</v>
      </c>
      <c r="G22" s="5">
        <f>SUMIF(East!C:C, E22, East!H:H)</f>
        <v>0</v>
      </c>
    </row>
    <row r="23" spans="5:7" x14ac:dyDescent="0.2">
      <c r="E23" s="4" t="s">
        <v>218</v>
      </c>
      <c r="F23" s="4">
        <f>COUNTIF(East!C:C, 'East of England'!E23)</f>
        <v>0</v>
      </c>
      <c r="G23" s="5">
        <f>SUMIF(East!C:C, E23, East!H:H)</f>
        <v>0</v>
      </c>
    </row>
    <row r="24" spans="5:7" x14ac:dyDescent="0.2">
      <c r="E24" s="4" t="s">
        <v>468</v>
      </c>
      <c r="F24" s="4">
        <f>COUNTIF(East!C:C, 'East of England'!E24)</f>
        <v>0</v>
      </c>
      <c r="G24" s="5">
        <f>SUMIF(East!C:C, E24, East!H:H)</f>
        <v>0</v>
      </c>
    </row>
    <row r="25" spans="5:7" x14ac:dyDescent="0.2">
      <c r="E25" s="4" t="s">
        <v>24</v>
      </c>
      <c r="F25" s="4">
        <f>COUNTIF(East!C:C, 'East of England'!E25)</f>
        <v>0</v>
      </c>
      <c r="G25" s="5">
        <f>SUMIF(East!C:C, E25, East!H:H)</f>
        <v>0</v>
      </c>
    </row>
    <row r="26" spans="5:7" x14ac:dyDescent="0.2">
      <c r="E26" s="4" t="s">
        <v>720</v>
      </c>
      <c r="F26" s="4">
        <f>COUNTIF(East!C:C, 'East of England'!E26)</f>
        <v>1</v>
      </c>
      <c r="G26" s="5">
        <f>SUMIF(East!C:C, E26, East!H:H)</f>
        <v>40000</v>
      </c>
    </row>
    <row r="27" spans="5:7" x14ac:dyDescent="0.2">
      <c r="E27" s="4" t="s">
        <v>57</v>
      </c>
      <c r="F27" s="4">
        <f>COUNTIF(East!C:C, 'East of England'!E27)</f>
        <v>0</v>
      </c>
      <c r="G27" s="5">
        <f>SUMIF(East!C:C, E27, East!H:H)</f>
        <v>0</v>
      </c>
    </row>
    <row r="28" spans="5:7" x14ac:dyDescent="0.2">
      <c r="E28" s="4" t="s">
        <v>888</v>
      </c>
      <c r="F28" s="4">
        <f>COUNTIF(East!C:C, 'East of England'!E28)</f>
        <v>0</v>
      </c>
      <c r="G28" s="5">
        <f>SUMIF(East!C:C, E28, East!H:H)</f>
        <v>0</v>
      </c>
    </row>
    <row r="30" spans="5:7" ht="30" customHeight="1" x14ac:dyDescent="0.25">
      <c r="E30" s="50" t="s">
        <v>645</v>
      </c>
      <c r="F30" s="50">
        <f>SUM(F2:F28)</f>
        <v>51</v>
      </c>
      <c r="G30" s="51">
        <f>SUM(G2:G28)</f>
        <v>98975270.799999997</v>
      </c>
    </row>
    <row r="32" spans="5:7" x14ac:dyDescent="0.2">
      <c r="G32" s="54"/>
    </row>
  </sheetData>
  <sheetProtection algorithmName="SHA-512" hashValue="vBC+nh0eWBEwwogWbxqz3gF0C073LexKIZW6dfk9Xrra+Cz5IbAHp9fOrPOfU2aW+EeoI7xehvxEtz4uda/GtQ==" saltValue="pGUS3jMwl0PqnCoiiKm4aw==" spinCount="100000" sheet="1" formatCells="0" formatColumns="0" formatRows="0" insertColumns="0" insertRows="0" deleteColumns="0" deleteRows="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workbookViewId="0">
      <selection activeCell="V1" sqref="V1:V1048576"/>
    </sheetView>
  </sheetViews>
  <sheetFormatPr defaultRowHeight="14.25" x14ac:dyDescent="0.2"/>
  <cols>
    <col min="12" max="12" width="9.875" bestFit="1" customWidth="1"/>
    <col min="13" max="13" width="9.125" customWidth="1"/>
  </cols>
  <sheetData>
    <row r="1" spans="1:22" ht="85.5" x14ac:dyDescent="0.2">
      <c r="A1" s="6" t="s">
        <v>646</v>
      </c>
      <c r="B1" s="6" t="s">
        <v>647</v>
      </c>
      <c r="C1" s="6" t="s">
        <v>649</v>
      </c>
      <c r="D1" s="6" t="s">
        <v>651</v>
      </c>
      <c r="E1" s="6" t="s">
        <v>652</v>
      </c>
      <c r="F1" s="6" t="s">
        <v>653</v>
      </c>
      <c r="G1" s="6" t="s">
        <v>654</v>
      </c>
      <c r="H1" s="6" t="s">
        <v>650</v>
      </c>
      <c r="I1" s="6" t="s">
        <v>654</v>
      </c>
      <c r="J1" s="6" t="s">
        <v>655</v>
      </c>
      <c r="K1" s="6" t="s">
        <v>3</v>
      </c>
      <c r="L1" s="6" t="s">
        <v>2</v>
      </c>
      <c r="M1" s="6" t="s">
        <v>656</v>
      </c>
      <c r="N1" s="6" t="s">
        <v>657</v>
      </c>
      <c r="O1" s="6" t="s">
        <v>658</v>
      </c>
      <c r="P1" s="6" t="s">
        <v>659</v>
      </c>
      <c r="Q1" s="6" t="s">
        <v>660</v>
      </c>
      <c r="R1" s="6" t="s">
        <v>661</v>
      </c>
      <c r="S1" s="6" t="s">
        <v>662</v>
      </c>
      <c r="V1" s="6"/>
    </row>
    <row r="2" spans="1:22" x14ac:dyDescent="0.2">
      <c r="A2" t="s">
        <v>29</v>
      </c>
      <c r="B2" t="s">
        <v>32</v>
      </c>
      <c r="C2" t="s">
        <v>17</v>
      </c>
      <c r="D2" t="s">
        <v>30</v>
      </c>
      <c r="E2" t="s">
        <v>193</v>
      </c>
      <c r="F2">
        <v>2013</v>
      </c>
      <c r="G2" t="s">
        <v>31</v>
      </c>
      <c r="H2" t="s">
        <v>1569</v>
      </c>
      <c r="I2" t="s">
        <v>31</v>
      </c>
      <c r="J2" t="s">
        <v>15</v>
      </c>
      <c r="K2" t="s">
        <v>970</v>
      </c>
      <c r="L2" t="s">
        <v>8</v>
      </c>
      <c r="M2" t="s">
        <v>1570</v>
      </c>
      <c r="N2" t="s">
        <v>32</v>
      </c>
    </row>
    <row r="3" spans="1:22" x14ac:dyDescent="0.2">
      <c r="A3" t="s">
        <v>36</v>
      </c>
      <c r="B3" t="s">
        <v>975</v>
      </c>
      <c r="C3" t="s">
        <v>37</v>
      </c>
      <c r="D3" t="s">
        <v>38</v>
      </c>
      <c r="E3" t="s">
        <v>193</v>
      </c>
      <c r="F3">
        <v>2016</v>
      </c>
      <c r="G3" t="s">
        <v>31</v>
      </c>
      <c r="H3" t="s">
        <v>1496</v>
      </c>
      <c r="I3" t="s">
        <v>31</v>
      </c>
      <c r="J3" t="s">
        <v>15</v>
      </c>
      <c r="K3" t="s">
        <v>970</v>
      </c>
      <c r="L3" t="s">
        <v>8</v>
      </c>
      <c r="M3" t="s">
        <v>39</v>
      </c>
      <c r="N3" t="s">
        <v>40</v>
      </c>
      <c r="O3" t="s">
        <v>41</v>
      </c>
      <c r="P3" t="s">
        <v>938</v>
      </c>
      <c r="Q3" t="s">
        <v>809</v>
      </c>
      <c r="R3" t="s">
        <v>731</v>
      </c>
      <c r="S3" t="s">
        <v>1082</v>
      </c>
    </row>
    <row r="4" spans="1:22" x14ac:dyDescent="0.2">
      <c r="A4" t="s">
        <v>635</v>
      </c>
      <c r="C4" t="s">
        <v>712</v>
      </c>
      <c r="D4" t="s">
        <v>636</v>
      </c>
      <c r="E4" t="s">
        <v>193</v>
      </c>
      <c r="F4">
        <v>2002</v>
      </c>
      <c r="G4" t="s">
        <v>14</v>
      </c>
      <c r="H4" t="s">
        <v>665</v>
      </c>
      <c r="I4" t="s">
        <v>14</v>
      </c>
      <c r="J4" t="s">
        <v>637</v>
      </c>
      <c r="K4" t="s">
        <v>970</v>
      </c>
      <c r="L4" t="s">
        <v>8</v>
      </c>
      <c r="M4" t="s">
        <v>1663</v>
      </c>
      <c r="N4" t="s">
        <v>1664</v>
      </c>
      <c r="O4" t="s">
        <v>1665</v>
      </c>
    </row>
    <row r="5" spans="1:22" x14ac:dyDescent="0.2">
      <c r="A5" t="s">
        <v>638</v>
      </c>
      <c r="B5" t="s">
        <v>1370</v>
      </c>
      <c r="C5" t="s">
        <v>218</v>
      </c>
      <c r="D5" t="s">
        <v>639</v>
      </c>
      <c r="E5" t="s">
        <v>193</v>
      </c>
      <c r="F5">
        <v>2009</v>
      </c>
      <c r="G5" t="s">
        <v>14</v>
      </c>
      <c r="H5">
        <v>9800000</v>
      </c>
      <c r="I5" t="s">
        <v>14</v>
      </c>
      <c r="J5" t="s">
        <v>640</v>
      </c>
      <c r="K5" t="s">
        <v>970</v>
      </c>
      <c r="L5" t="s">
        <v>8</v>
      </c>
      <c r="M5" t="s">
        <v>1372</v>
      </c>
      <c r="N5" t="s">
        <v>1148</v>
      </c>
      <c r="O5" t="s">
        <v>1370</v>
      </c>
      <c r="P5" t="s">
        <v>1557</v>
      </c>
      <c r="Q5" t="s">
        <v>1558</v>
      </c>
      <c r="R5" t="s">
        <v>411</v>
      </c>
      <c r="S5" t="s">
        <v>1559</v>
      </c>
    </row>
    <row r="6" spans="1:22" x14ac:dyDescent="0.2">
      <c r="A6" t="s">
        <v>1296</v>
      </c>
      <c r="B6" t="s">
        <v>1297</v>
      </c>
      <c r="C6" t="s">
        <v>70</v>
      </c>
      <c r="D6" t="s">
        <v>1299</v>
      </c>
      <c r="E6" t="s">
        <v>193</v>
      </c>
      <c r="F6">
        <v>2013</v>
      </c>
      <c r="G6" t="s">
        <v>22</v>
      </c>
      <c r="H6">
        <v>4400000</v>
      </c>
      <c r="I6" t="s">
        <v>22</v>
      </c>
      <c r="J6" t="s">
        <v>542</v>
      </c>
      <c r="K6" t="s">
        <v>970</v>
      </c>
      <c r="L6" t="s">
        <v>8</v>
      </c>
      <c r="M6" t="s">
        <v>1162</v>
      </c>
      <c r="N6" t="s">
        <v>1164</v>
      </c>
      <c r="O6" t="s">
        <v>1300</v>
      </c>
    </row>
    <row r="7" spans="1:22" x14ac:dyDescent="0.2">
      <c r="A7" t="s">
        <v>1144</v>
      </c>
      <c r="B7" t="s">
        <v>1136</v>
      </c>
      <c r="C7" t="s">
        <v>70</v>
      </c>
      <c r="D7" t="s">
        <v>1146</v>
      </c>
      <c r="E7" t="s">
        <v>193</v>
      </c>
      <c r="F7">
        <v>2016</v>
      </c>
      <c r="G7" t="s">
        <v>22</v>
      </c>
      <c r="H7">
        <v>562000</v>
      </c>
      <c r="I7" t="s">
        <v>22</v>
      </c>
      <c r="J7" t="s">
        <v>1147</v>
      </c>
      <c r="K7" t="s">
        <v>970</v>
      </c>
      <c r="L7" t="s">
        <v>8</v>
      </c>
      <c r="M7" t="s">
        <v>1148</v>
      </c>
      <c r="N7" t="s">
        <v>1149</v>
      </c>
      <c r="O7" t="s">
        <v>1150</v>
      </c>
      <c r="P7" t="s">
        <v>1565</v>
      </c>
      <c r="Q7" t="s">
        <v>1566</v>
      </c>
      <c r="R7" t="s">
        <v>1567</v>
      </c>
    </row>
    <row r="8" spans="1:22" x14ac:dyDescent="0.2">
      <c r="A8" t="s">
        <v>599</v>
      </c>
      <c r="C8" t="s">
        <v>21</v>
      </c>
      <c r="D8" t="s">
        <v>1644</v>
      </c>
      <c r="E8" t="s">
        <v>193</v>
      </c>
      <c r="F8">
        <v>1986</v>
      </c>
      <c r="G8" t="s">
        <v>914</v>
      </c>
      <c r="H8" t="s">
        <v>665</v>
      </c>
      <c r="I8" t="s">
        <v>914</v>
      </c>
      <c r="J8" t="s">
        <v>188</v>
      </c>
      <c r="K8" t="s">
        <v>970</v>
      </c>
      <c r="L8" t="s">
        <v>8</v>
      </c>
      <c r="M8" t="s">
        <v>1148</v>
      </c>
      <c r="N8" t="s">
        <v>1370</v>
      </c>
      <c r="O8" t="s">
        <v>1136</v>
      </c>
    </row>
    <row r="9" spans="1:22" x14ac:dyDescent="0.2">
      <c r="A9" t="s">
        <v>203</v>
      </c>
      <c r="B9" t="s">
        <v>1162</v>
      </c>
      <c r="C9" t="s">
        <v>204</v>
      </c>
      <c r="D9" t="s">
        <v>205</v>
      </c>
      <c r="E9" t="s">
        <v>844</v>
      </c>
      <c r="G9" t="s">
        <v>22</v>
      </c>
      <c r="H9">
        <v>770000</v>
      </c>
      <c r="I9" t="s">
        <v>22</v>
      </c>
      <c r="J9" t="s">
        <v>206</v>
      </c>
      <c r="K9" t="s">
        <v>970</v>
      </c>
      <c r="L9" t="s">
        <v>8</v>
      </c>
      <c r="M9" t="s">
        <v>1164</v>
      </c>
    </row>
    <row r="10" spans="1:22" x14ac:dyDescent="0.2">
      <c r="A10" t="s">
        <v>984</v>
      </c>
      <c r="B10" t="s">
        <v>26</v>
      </c>
      <c r="C10" t="s">
        <v>122</v>
      </c>
      <c r="D10" t="s">
        <v>986</v>
      </c>
      <c r="E10" t="s">
        <v>193</v>
      </c>
      <c r="F10">
        <v>2012</v>
      </c>
      <c r="G10" t="s">
        <v>160</v>
      </c>
      <c r="H10">
        <v>200000</v>
      </c>
      <c r="I10" t="s">
        <v>160</v>
      </c>
      <c r="J10" t="s">
        <v>481</v>
      </c>
      <c r="K10" t="s">
        <v>970</v>
      </c>
      <c r="L10" t="s">
        <v>8</v>
      </c>
      <c r="M10" t="s">
        <v>987</v>
      </c>
      <c r="N10" t="s">
        <v>988</v>
      </c>
      <c r="O10" t="s">
        <v>989</v>
      </c>
    </row>
    <row r="11" spans="1:22" x14ac:dyDescent="0.2">
      <c r="A11" t="s">
        <v>1668</v>
      </c>
      <c r="C11" t="s">
        <v>49</v>
      </c>
      <c r="D11" t="s">
        <v>167</v>
      </c>
      <c r="E11" t="s">
        <v>193</v>
      </c>
      <c r="F11">
        <v>2016</v>
      </c>
      <c r="G11" t="s">
        <v>14</v>
      </c>
      <c r="H11" t="s">
        <v>665</v>
      </c>
      <c r="I11" t="s">
        <v>14</v>
      </c>
      <c r="J11" t="s">
        <v>168</v>
      </c>
      <c r="K11" t="s">
        <v>970</v>
      </c>
      <c r="L11" t="s">
        <v>8</v>
      </c>
      <c r="M11" t="s">
        <v>987</v>
      </c>
      <c r="N11" t="s">
        <v>1670</v>
      </c>
      <c r="O11" t="s">
        <v>1671</v>
      </c>
      <c r="P11" t="s">
        <v>852</v>
      </c>
      <c r="Q11" t="s">
        <v>1083</v>
      </c>
    </row>
    <row r="12" spans="1:22" x14ac:dyDescent="0.2">
      <c r="A12" t="s">
        <v>365</v>
      </c>
      <c r="B12" t="s">
        <v>981</v>
      </c>
      <c r="C12" t="s">
        <v>19</v>
      </c>
      <c r="D12" t="s">
        <v>366</v>
      </c>
      <c r="E12" t="s">
        <v>193</v>
      </c>
      <c r="F12">
        <v>2011</v>
      </c>
      <c r="G12" t="s">
        <v>31</v>
      </c>
      <c r="H12">
        <v>294000</v>
      </c>
      <c r="I12" t="s">
        <v>31</v>
      </c>
      <c r="J12" t="s">
        <v>15</v>
      </c>
      <c r="K12" t="s">
        <v>970</v>
      </c>
      <c r="L12" t="s">
        <v>8</v>
      </c>
      <c r="M12" t="s">
        <v>1031</v>
      </c>
      <c r="N12" t="s">
        <v>1032</v>
      </c>
      <c r="O12" t="s">
        <v>1033</v>
      </c>
      <c r="P12" t="s">
        <v>1580</v>
      </c>
    </row>
    <row r="13" spans="1:22" x14ac:dyDescent="0.2">
      <c r="A13" t="s">
        <v>543</v>
      </c>
      <c r="B13" t="s">
        <v>975</v>
      </c>
      <c r="C13" t="s">
        <v>21</v>
      </c>
      <c r="D13" t="s">
        <v>544</v>
      </c>
      <c r="E13" t="s">
        <v>193</v>
      </c>
      <c r="F13">
        <v>2003</v>
      </c>
      <c r="H13">
        <v>600000</v>
      </c>
      <c r="J13" t="s">
        <v>15</v>
      </c>
      <c r="K13" t="s">
        <v>970</v>
      </c>
      <c r="L13" t="s">
        <v>8</v>
      </c>
      <c r="M13" t="s">
        <v>1031</v>
      </c>
      <c r="N13" t="s">
        <v>988</v>
      </c>
      <c r="O13" t="s">
        <v>981</v>
      </c>
      <c r="P13" t="s">
        <v>692</v>
      </c>
      <c r="Q13" t="s">
        <v>693</v>
      </c>
      <c r="R13" t="s">
        <v>1110</v>
      </c>
      <c r="S13" t="s">
        <v>1582</v>
      </c>
    </row>
    <row r="14" spans="1:22" x14ac:dyDescent="0.2">
      <c r="A14" t="s">
        <v>626</v>
      </c>
      <c r="C14" t="s">
        <v>109</v>
      </c>
      <c r="D14" t="s">
        <v>1660</v>
      </c>
      <c r="E14" t="s">
        <v>193</v>
      </c>
      <c r="F14">
        <v>2012</v>
      </c>
      <c r="G14" t="s">
        <v>627</v>
      </c>
      <c r="H14" t="s">
        <v>665</v>
      </c>
      <c r="I14" t="s">
        <v>627</v>
      </c>
      <c r="J14" t="s">
        <v>628</v>
      </c>
      <c r="K14" t="s">
        <v>970</v>
      </c>
      <c r="L14" t="s">
        <v>8</v>
      </c>
      <c r="M14" t="s">
        <v>1136</v>
      </c>
      <c r="N14" t="s">
        <v>1372</v>
      </c>
      <c r="O14" t="s">
        <v>1661</v>
      </c>
    </row>
    <row r="15" spans="1:22" x14ac:dyDescent="0.2">
      <c r="A15" t="s">
        <v>472</v>
      </c>
      <c r="C15" t="s">
        <v>64</v>
      </c>
      <c r="D15" t="s">
        <v>1587</v>
      </c>
      <c r="E15" t="s">
        <v>193</v>
      </c>
      <c r="F15">
        <v>2014</v>
      </c>
      <c r="G15" t="s">
        <v>14</v>
      </c>
      <c r="H15" t="s">
        <v>665</v>
      </c>
      <c r="I15" t="s">
        <v>14</v>
      </c>
      <c r="J15" t="s">
        <v>473</v>
      </c>
      <c r="K15" t="s">
        <v>970</v>
      </c>
      <c r="L15" t="s">
        <v>8</v>
      </c>
      <c r="M15" t="s">
        <v>1588</v>
      </c>
      <c r="N15" t="s">
        <v>1589</v>
      </c>
      <c r="O15" t="s">
        <v>1162</v>
      </c>
    </row>
    <row r="16" spans="1:22" x14ac:dyDescent="0.2">
      <c r="A16" t="s">
        <v>1157</v>
      </c>
      <c r="B16" t="s">
        <v>988</v>
      </c>
      <c r="C16" t="s">
        <v>109</v>
      </c>
      <c r="D16" t="s">
        <v>1158</v>
      </c>
      <c r="E16" t="s">
        <v>193</v>
      </c>
      <c r="F16">
        <v>2011</v>
      </c>
      <c r="G16" t="s">
        <v>31</v>
      </c>
      <c r="H16">
        <v>600000</v>
      </c>
      <c r="I16" t="s">
        <v>31</v>
      </c>
      <c r="J16" t="s">
        <v>15</v>
      </c>
      <c r="K16" t="s">
        <v>970</v>
      </c>
      <c r="L16" t="s">
        <v>8</v>
      </c>
      <c r="M16" t="s">
        <v>988</v>
      </c>
      <c r="N16" t="s">
        <v>968</v>
      </c>
      <c r="O16" t="s">
        <v>981</v>
      </c>
    </row>
    <row r="17" spans="1:19" x14ac:dyDescent="0.2">
      <c r="A17" t="s">
        <v>521</v>
      </c>
      <c r="C17" t="s">
        <v>145</v>
      </c>
      <c r="D17" t="s">
        <v>522</v>
      </c>
      <c r="E17" t="s">
        <v>193</v>
      </c>
      <c r="F17">
        <v>2013</v>
      </c>
      <c r="G17" t="s">
        <v>52</v>
      </c>
      <c r="H17" t="s">
        <v>665</v>
      </c>
      <c r="I17" t="s">
        <v>52</v>
      </c>
      <c r="J17" t="s">
        <v>188</v>
      </c>
      <c r="K17" t="s">
        <v>970</v>
      </c>
      <c r="L17" t="s">
        <v>8</v>
      </c>
      <c r="M17" t="s">
        <v>988</v>
      </c>
      <c r="N17" t="s">
        <v>968</v>
      </c>
      <c r="O17" t="s">
        <v>981</v>
      </c>
    </row>
    <row r="18" spans="1:19" x14ac:dyDescent="0.2">
      <c r="A18" t="s">
        <v>551</v>
      </c>
      <c r="B18" t="s">
        <v>1172</v>
      </c>
      <c r="C18" t="s">
        <v>122</v>
      </c>
      <c r="D18" t="s">
        <v>1173</v>
      </c>
      <c r="E18" t="s">
        <v>193</v>
      </c>
      <c r="F18">
        <v>2015</v>
      </c>
      <c r="G18" t="s">
        <v>22</v>
      </c>
      <c r="H18">
        <v>944500</v>
      </c>
      <c r="I18" t="s">
        <v>22</v>
      </c>
      <c r="J18" t="s">
        <v>188</v>
      </c>
      <c r="K18" t="s">
        <v>970</v>
      </c>
      <c r="L18" t="s">
        <v>8</v>
      </c>
      <c r="M18" t="s">
        <v>1174</v>
      </c>
      <c r="N18" t="s">
        <v>968</v>
      </c>
      <c r="O18" t="s">
        <v>1175</v>
      </c>
    </row>
    <row r="19" spans="1:19" x14ac:dyDescent="0.2">
      <c r="A19" t="s">
        <v>381</v>
      </c>
      <c r="B19" t="s">
        <v>968</v>
      </c>
      <c r="C19" t="s">
        <v>24</v>
      </c>
      <c r="D19" t="s">
        <v>382</v>
      </c>
      <c r="E19" t="s">
        <v>193</v>
      </c>
      <c r="F19">
        <v>2016</v>
      </c>
      <c r="G19" t="s">
        <v>31</v>
      </c>
      <c r="H19">
        <v>170000</v>
      </c>
      <c r="I19" t="s">
        <v>31</v>
      </c>
      <c r="J19" t="s">
        <v>15</v>
      </c>
      <c r="K19" t="s">
        <v>970</v>
      </c>
      <c r="L19" t="s">
        <v>8</v>
      </c>
      <c r="M19" t="s">
        <v>971</v>
      </c>
      <c r="N19" t="s">
        <v>968</v>
      </c>
      <c r="O19" t="s">
        <v>972</v>
      </c>
    </row>
    <row r="20" spans="1:19" x14ac:dyDescent="0.2">
      <c r="A20" t="s">
        <v>1888</v>
      </c>
      <c r="B20" t="s">
        <v>1889</v>
      </c>
      <c r="C20" t="s">
        <v>44</v>
      </c>
      <c r="D20" t="s">
        <v>1891</v>
      </c>
      <c r="E20" t="s">
        <v>193</v>
      </c>
      <c r="F20">
        <v>2013</v>
      </c>
      <c r="G20" t="s">
        <v>14</v>
      </c>
      <c r="H20" t="s">
        <v>1438</v>
      </c>
      <c r="I20" t="s">
        <v>14</v>
      </c>
      <c r="J20" t="s">
        <v>1892</v>
      </c>
      <c r="K20" t="s">
        <v>970</v>
      </c>
      <c r="L20" t="s">
        <v>8</v>
      </c>
      <c r="M20" t="s">
        <v>1893</v>
      </c>
      <c r="N20" t="s">
        <v>1894</v>
      </c>
      <c r="O20" t="s">
        <v>1895</v>
      </c>
    </row>
    <row r="21" spans="1:19" x14ac:dyDescent="0.2">
      <c r="A21" t="s">
        <v>61</v>
      </c>
      <c r="B21" t="s">
        <v>975</v>
      </c>
      <c r="C21" t="s">
        <v>19</v>
      </c>
      <c r="D21" t="s">
        <v>62</v>
      </c>
      <c r="E21" t="s">
        <v>193</v>
      </c>
      <c r="F21">
        <v>2011</v>
      </c>
      <c r="G21" t="s">
        <v>31</v>
      </c>
      <c r="H21">
        <v>180000</v>
      </c>
      <c r="I21" t="s">
        <v>31</v>
      </c>
      <c r="J21" t="s">
        <v>15</v>
      </c>
      <c r="K21" t="s">
        <v>970</v>
      </c>
      <c r="L21" t="s">
        <v>8</v>
      </c>
      <c r="M21" t="s">
        <v>968</v>
      </c>
    </row>
    <row r="22" spans="1:19" x14ac:dyDescent="0.2">
      <c r="A22" t="s">
        <v>527</v>
      </c>
      <c r="B22" t="s">
        <v>988</v>
      </c>
      <c r="C22" t="s">
        <v>21</v>
      </c>
      <c r="D22" t="s">
        <v>1117</v>
      </c>
      <c r="E22" t="s">
        <v>193</v>
      </c>
      <c r="F22">
        <v>2014</v>
      </c>
      <c r="G22" t="s">
        <v>22</v>
      </c>
      <c r="H22">
        <v>500000</v>
      </c>
      <c r="I22" t="s">
        <v>22</v>
      </c>
      <c r="J22" t="s">
        <v>528</v>
      </c>
      <c r="K22" t="s">
        <v>970</v>
      </c>
      <c r="L22" t="s">
        <v>8</v>
      </c>
      <c r="M22" t="s">
        <v>968</v>
      </c>
      <c r="P22" t="s">
        <v>1418</v>
      </c>
      <c r="S22" t="s">
        <v>1592</v>
      </c>
    </row>
    <row r="23" spans="1:19" x14ac:dyDescent="0.2">
      <c r="A23" t="s">
        <v>551</v>
      </c>
      <c r="B23" t="s">
        <v>1536</v>
      </c>
      <c r="C23" t="s">
        <v>24</v>
      </c>
      <c r="D23" t="s">
        <v>1537</v>
      </c>
      <c r="E23" t="s">
        <v>193</v>
      </c>
      <c r="F23">
        <v>2015</v>
      </c>
      <c r="G23" t="s">
        <v>25</v>
      </c>
      <c r="H23" t="s">
        <v>676</v>
      </c>
      <c r="I23" t="s">
        <v>25</v>
      </c>
      <c r="J23" t="s">
        <v>15</v>
      </c>
      <c r="K23" t="s">
        <v>970</v>
      </c>
      <c r="L23" t="s">
        <v>8</v>
      </c>
      <c r="M23" t="s">
        <v>968</v>
      </c>
      <c r="N23" t="s">
        <v>981</v>
      </c>
      <c r="O23" t="s">
        <v>980</v>
      </c>
    </row>
    <row r="24" spans="1:19" x14ac:dyDescent="0.2">
      <c r="A24" t="s">
        <v>348</v>
      </c>
      <c r="C24" t="s">
        <v>145</v>
      </c>
      <c r="D24" t="s">
        <v>349</v>
      </c>
      <c r="E24" t="s">
        <v>6</v>
      </c>
      <c r="G24" t="s">
        <v>914</v>
      </c>
      <c r="H24" t="s">
        <v>676</v>
      </c>
      <c r="I24" t="s">
        <v>914</v>
      </c>
      <c r="J24" t="s">
        <v>15</v>
      </c>
      <c r="K24" t="s">
        <v>970</v>
      </c>
      <c r="L24" t="s">
        <v>8</v>
      </c>
      <c r="M24" t="s">
        <v>968</v>
      </c>
    </row>
    <row r="25" spans="1:19" x14ac:dyDescent="0.2">
      <c r="A25" t="s">
        <v>524</v>
      </c>
      <c r="B25" t="s">
        <v>988</v>
      </c>
      <c r="C25" t="s">
        <v>109</v>
      </c>
      <c r="D25" t="s">
        <v>1626</v>
      </c>
      <c r="E25" t="s">
        <v>193</v>
      </c>
      <c r="F25">
        <v>2011</v>
      </c>
      <c r="G25" t="s">
        <v>22</v>
      </c>
      <c r="H25" t="s">
        <v>665</v>
      </c>
      <c r="I25" t="s">
        <v>22</v>
      </c>
      <c r="J25" t="s">
        <v>188</v>
      </c>
      <c r="K25" t="s">
        <v>970</v>
      </c>
      <c r="L25" t="s">
        <v>8</v>
      </c>
      <c r="M25" t="s">
        <v>968</v>
      </c>
      <c r="N25" t="s">
        <v>981</v>
      </c>
      <c r="O25" t="s">
        <v>1301</v>
      </c>
    </row>
    <row r="26" spans="1:19" x14ac:dyDescent="0.2">
      <c r="A26" t="s">
        <v>549</v>
      </c>
      <c r="B26" t="s">
        <v>975</v>
      </c>
      <c r="C26" t="s">
        <v>357</v>
      </c>
      <c r="D26" t="s">
        <v>550</v>
      </c>
      <c r="E26" t="s">
        <v>193</v>
      </c>
      <c r="F26">
        <v>2013</v>
      </c>
      <c r="G26" t="s">
        <v>31</v>
      </c>
      <c r="H26" t="s">
        <v>1496</v>
      </c>
      <c r="I26" t="s">
        <v>31</v>
      </c>
      <c r="J26" t="s">
        <v>15</v>
      </c>
      <c r="K26" t="s">
        <v>970</v>
      </c>
      <c r="L26" t="s">
        <v>8</v>
      </c>
      <c r="M26" t="s">
        <v>968</v>
      </c>
      <c r="N26" t="s">
        <v>981</v>
      </c>
    </row>
    <row r="27" spans="1:19" x14ac:dyDescent="0.2">
      <c r="A27" t="s">
        <v>159</v>
      </c>
      <c r="C27" t="s">
        <v>712</v>
      </c>
      <c r="D27" t="s">
        <v>1205</v>
      </c>
      <c r="E27" t="s">
        <v>193</v>
      </c>
      <c r="F27">
        <v>2016</v>
      </c>
      <c r="G27" t="s">
        <v>160</v>
      </c>
      <c r="H27">
        <v>1600000</v>
      </c>
      <c r="I27" t="s">
        <v>160</v>
      </c>
      <c r="J27" t="s">
        <v>161</v>
      </c>
      <c r="K27" t="s">
        <v>970</v>
      </c>
      <c r="L27" t="s">
        <v>8</v>
      </c>
      <c r="M27" t="s">
        <v>1206</v>
      </c>
      <c r="N27" t="s">
        <v>1207</v>
      </c>
    </row>
    <row r="28" spans="1:19" x14ac:dyDescent="0.2">
      <c r="A28" t="s">
        <v>143</v>
      </c>
      <c r="B28" t="s">
        <v>975</v>
      </c>
      <c r="C28" t="s">
        <v>17</v>
      </c>
      <c r="D28" t="s">
        <v>144</v>
      </c>
      <c r="E28" t="s">
        <v>193</v>
      </c>
      <c r="F28">
        <v>2016</v>
      </c>
      <c r="H28" t="s">
        <v>1525</v>
      </c>
      <c r="J28" t="s">
        <v>15</v>
      </c>
      <c r="K28" t="s">
        <v>970</v>
      </c>
      <c r="L28" t="s">
        <v>8</v>
      </c>
      <c r="M28" t="s">
        <v>981</v>
      </c>
      <c r="P28" t="s">
        <v>1600</v>
      </c>
      <c r="Q28" t="s">
        <v>1601</v>
      </c>
      <c r="R28" t="s">
        <v>1602</v>
      </c>
      <c r="S28" t="s">
        <v>1603</v>
      </c>
    </row>
    <row r="29" spans="1:19" x14ac:dyDescent="0.2">
      <c r="A29" t="s">
        <v>1547</v>
      </c>
      <c r="B29" t="s">
        <v>975</v>
      </c>
      <c r="C29" t="s">
        <v>145</v>
      </c>
      <c r="D29" t="s">
        <v>146</v>
      </c>
      <c r="E29" t="s">
        <v>193</v>
      </c>
      <c r="F29">
        <v>2016</v>
      </c>
      <c r="G29" t="s">
        <v>914</v>
      </c>
      <c r="H29" t="s">
        <v>1525</v>
      </c>
      <c r="I29" t="s">
        <v>914</v>
      </c>
      <c r="J29" t="s">
        <v>15</v>
      </c>
      <c r="K29" t="s">
        <v>970</v>
      </c>
      <c r="L29" t="s">
        <v>8</v>
      </c>
      <c r="M29" t="s">
        <v>981</v>
      </c>
    </row>
    <row r="30" spans="1:19" x14ac:dyDescent="0.2">
      <c r="A30" t="s">
        <v>1597</v>
      </c>
      <c r="B30" t="s">
        <v>981</v>
      </c>
      <c r="C30" t="s">
        <v>122</v>
      </c>
      <c r="D30" t="s">
        <v>1598</v>
      </c>
      <c r="E30" t="s">
        <v>193</v>
      </c>
      <c r="F30">
        <v>2016</v>
      </c>
      <c r="G30" t="s">
        <v>914</v>
      </c>
      <c r="H30" t="s">
        <v>1525</v>
      </c>
      <c r="I30" t="s">
        <v>914</v>
      </c>
      <c r="J30" t="s">
        <v>15</v>
      </c>
      <c r="K30" t="s">
        <v>970</v>
      </c>
      <c r="L30" t="s">
        <v>8</v>
      </c>
      <c r="M30" t="s">
        <v>981</v>
      </c>
    </row>
    <row r="31" spans="1:19" x14ac:dyDescent="0.2">
      <c r="A31" t="s">
        <v>1693</v>
      </c>
      <c r="B31" t="s">
        <v>981</v>
      </c>
      <c r="C31" t="s">
        <v>218</v>
      </c>
      <c r="D31" t="s">
        <v>1694</v>
      </c>
      <c r="E31" t="s">
        <v>157</v>
      </c>
      <c r="F31">
        <v>2016</v>
      </c>
      <c r="G31" t="s">
        <v>1695</v>
      </c>
      <c r="H31" t="s">
        <v>1430</v>
      </c>
      <c r="I31" t="s">
        <v>1695</v>
      </c>
      <c r="J31" t="s">
        <v>1696</v>
      </c>
      <c r="K31" t="s">
        <v>970</v>
      </c>
      <c r="L31" t="s">
        <v>8</v>
      </c>
      <c r="M31" t="s">
        <v>981</v>
      </c>
      <c r="N31" t="s">
        <v>1697</v>
      </c>
      <c r="O31" t="s">
        <v>1698</v>
      </c>
    </row>
    <row r="32" spans="1:19" x14ac:dyDescent="0.2">
      <c r="A32" t="s">
        <v>13</v>
      </c>
      <c r="B32" t="s">
        <v>975</v>
      </c>
      <c r="C32" t="s">
        <v>11</v>
      </c>
      <c r="D32" t="s">
        <v>979</v>
      </c>
      <c r="E32" t="s">
        <v>193</v>
      </c>
      <c r="F32">
        <v>2006</v>
      </c>
      <c r="G32" t="s">
        <v>14</v>
      </c>
      <c r="H32">
        <v>200000</v>
      </c>
      <c r="I32" t="s">
        <v>14</v>
      </c>
      <c r="J32" t="s">
        <v>15</v>
      </c>
      <c r="K32" t="s">
        <v>970</v>
      </c>
      <c r="L32" t="s">
        <v>8</v>
      </c>
      <c r="M32" t="s">
        <v>980</v>
      </c>
      <c r="N32" t="s">
        <v>981</v>
      </c>
      <c r="P32" t="s">
        <v>148</v>
      </c>
    </row>
    <row r="33" spans="1:17" x14ac:dyDescent="0.2">
      <c r="A33" t="s">
        <v>346</v>
      </c>
      <c r="C33" t="s">
        <v>145</v>
      </c>
      <c r="D33" t="s">
        <v>1143</v>
      </c>
      <c r="E33" t="s">
        <v>193</v>
      </c>
      <c r="F33">
        <v>2012</v>
      </c>
      <c r="G33" t="s">
        <v>31</v>
      </c>
      <c r="H33">
        <v>520000</v>
      </c>
      <c r="I33" t="s">
        <v>31</v>
      </c>
      <c r="J33" t="s">
        <v>15</v>
      </c>
      <c r="K33" t="s">
        <v>970</v>
      </c>
      <c r="L33" t="s">
        <v>8</v>
      </c>
      <c r="M33" t="s">
        <v>980</v>
      </c>
      <c r="N33" t="s">
        <v>968</v>
      </c>
      <c r="O33" t="s">
        <v>981</v>
      </c>
    </row>
    <row r="34" spans="1:17" x14ac:dyDescent="0.2">
      <c r="A34" t="s">
        <v>18</v>
      </c>
      <c r="B34" t="s">
        <v>975</v>
      </c>
      <c r="C34" t="s">
        <v>19</v>
      </c>
      <c r="D34" t="s">
        <v>20</v>
      </c>
      <c r="E34" t="s">
        <v>844</v>
      </c>
      <c r="G34" t="s">
        <v>14</v>
      </c>
      <c r="H34" t="s">
        <v>1496</v>
      </c>
      <c r="I34" t="s">
        <v>14</v>
      </c>
      <c r="J34" t="s">
        <v>15</v>
      </c>
      <c r="K34" t="s">
        <v>970</v>
      </c>
      <c r="L34" t="s">
        <v>8</v>
      </c>
      <c r="M34" t="s">
        <v>980</v>
      </c>
      <c r="N34" t="s">
        <v>968</v>
      </c>
      <c r="O34" t="s">
        <v>981</v>
      </c>
      <c r="P34" t="s">
        <v>412</v>
      </c>
    </row>
    <row r="35" spans="1:17" x14ac:dyDescent="0.2">
      <c r="A35" t="s">
        <v>510</v>
      </c>
      <c r="B35" t="s">
        <v>981</v>
      </c>
      <c r="C35" t="s">
        <v>37</v>
      </c>
      <c r="D35" t="s">
        <v>1199</v>
      </c>
      <c r="E35" t="s">
        <v>193</v>
      </c>
      <c r="F35">
        <v>2005</v>
      </c>
      <c r="G35" t="s">
        <v>22</v>
      </c>
      <c r="H35">
        <v>1441000</v>
      </c>
      <c r="I35" t="s">
        <v>22</v>
      </c>
      <c r="J35" t="s">
        <v>511</v>
      </c>
      <c r="K35" t="s">
        <v>970</v>
      </c>
      <c r="L35" t="s">
        <v>8</v>
      </c>
      <c r="M35" t="s">
        <v>512</v>
      </c>
      <c r="N35" t="s">
        <v>513</v>
      </c>
      <c r="O35" t="s">
        <v>514</v>
      </c>
      <c r="P35" t="s">
        <v>1340</v>
      </c>
    </row>
    <row r="36" spans="1:17" x14ac:dyDescent="0.2">
      <c r="A36" t="s">
        <v>548</v>
      </c>
      <c r="B36" t="s">
        <v>1020</v>
      </c>
      <c r="C36" t="s">
        <v>122</v>
      </c>
      <c r="D36" t="s">
        <v>1021</v>
      </c>
      <c r="E36" t="s">
        <v>193</v>
      </c>
      <c r="F36">
        <v>2012</v>
      </c>
      <c r="G36" t="s">
        <v>22</v>
      </c>
      <c r="H36">
        <v>248000</v>
      </c>
      <c r="I36" t="s">
        <v>22</v>
      </c>
      <c r="J36" t="s">
        <v>1022</v>
      </c>
      <c r="K36" t="s">
        <v>970</v>
      </c>
      <c r="L36" t="s">
        <v>8</v>
      </c>
      <c r="M36" t="s">
        <v>1023</v>
      </c>
      <c r="N36" t="s">
        <v>988</v>
      </c>
      <c r="O36" t="s">
        <v>981</v>
      </c>
    </row>
    <row r="37" spans="1:17" x14ac:dyDescent="0.2">
      <c r="A37" t="s">
        <v>1701</v>
      </c>
      <c r="B37" t="s">
        <v>981</v>
      </c>
      <c r="C37" t="s">
        <v>122</v>
      </c>
      <c r="D37" t="s">
        <v>1702</v>
      </c>
      <c r="E37" t="s">
        <v>157</v>
      </c>
      <c r="F37">
        <v>2016</v>
      </c>
      <c r="G37" t="s">
        <v>22</v>
      </c>
      <c r="H37" t="s">
        <v>1525</v>
      </c>
      <c r="I37" t="s">
        <v>22</v>
      </c>
      <c r="J37" t="s">
        <v>1703</v>
      </c>
      <c r="K37" t="s">
        <v>970</v>
      </c>
      <c r="L37" t="s">
        <v>8</v>
      </c>
      <c r="M37" t="s">
        <v>1023</v>
      </c>
    </row>
    <row r="38" spans="1:17" x14ac:dyDescent="0.2">
      <c r="A38" t="s">
        <v>1434</v>
      </c>
      <c r="B38" t="s">
        <v>981</v>
      </c>
      <c r="C38" t="s">
        <v>145</v>
      </c>
      <c r="D38" t="s">
        <v>5</v>
      </c>
      <c r="E38" t="s">
        <v>193</v>
      </c>
      <c r="F38">
        <v>2014</v>
      </c>
      <c r="G38" t="s">
        <v>31</v>
      </c>
      <c r="H38">
        <v>40000</v>
      </c>
      <c r="I38" t="s">
        <v>31</v>
      </c>
      <c r="J38" t="s">
        <v>7</v>
      </c>
      <c r="K38" t="s">
        <v>970</v>
      </c>
      <c r="L38" t="s">
        <v>8</v>
      </c>
      <c r="M38" t="s">
        <v>854</v>
      </c>
      <c r="P38" t="s">
        <v>2016</v>
      </c>
      <c r="Q38" t="s">
        <v>2017</v>
      </c>
    </row>
    <row r="39" spans="1:17" x14ac:dyDescent="0.2">
      <c r="A39" t="s">
        <v>233</v>
      </c>
      <c r="B39" t="s">
        <v>968</v>
      </c>
      <c r="C39" t="s">
        <v>19</v>
      </c>
      <c r="D39" t="s">
        <v>1341</v>
      </c>
      <c r="E39" t="s">
        <v>193</v>
      </c>
      <c r="F39">
        <v>2012</v>
      </c>
      <c r="G39" t="s">
        <v>1342</v>
      </c>
      <c r="H39">
        <v>6000000</v>
      </c>
      <c r="I39" t="s">
        <v>1342</v>
      </c>
      <c r="J39" t="s">
        <v>15</v>
      </c>
      <c r="K39" t="s">
        <v>970</v>
      </c>
      <c r="L39" t="s">
        <v>8</v>
      </c>
      <c r="M39" t="s">
        <v>975</v>
      </c>
    </row>
    <row r="40" spans="1:17" x14ac:dyDescent="0.2">
      <c r="A40" t="s">
        <v>1176</v>
      </c>
      <c r="B40" t="s">
        <v>1177</v>
      </c>
      <c r="C40" t="s">
        <v>49</v>
      </c>
      <c r="D40" t="s">
        <v>147</v>
      </c>
      <c r="E40" t="s">
        <v>193</v>
      </c>
      <c r="F40">
        <v>2015</v>
      </c>
      <c r="H40">
        <v>1000000</v>
      </c>
      <c r="J40" t="s">
        <v>15</v>
      </c>
      <c r="K40" t="s">
        <v>970</v>
      </c>
      <c r="L40" t="s">
        <v>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32"/>
  <sheetViews>
    <sheetView workbookViewId="0">
      <selection activeCell="E7" sqref="E7"/>
    </sheetView>
  </sheetViews>
  <sheetFormatPr defaultRowHeight="14.25" x14ac:dyDescent="0.2"/>
  <cols>
    <col min="1" max="3" width="16.625" customWidth="1"/>
    <col min="5" max="5" width="56.625" customWidth="1"/>
    <col min="6" max="7" width="16.625" customWidth="1"/>
  </cols>
  <sheetData>
    <row r="1" spans="1:7" s="52" customFormat="1" ht="30" customHeight="1" x14ac:dyDescent="0.25">
      <c r="A1" s="50" t="s">
        <v>2175</v>
      </c>
      <c r="B1" s="50" t="s">
        <v>2174</v>
      </c>
      <c r="C1" s="50" t="s">
        <v>1</v>
      </c>
      <c r="E1" s="50" t="s">
        <v>0</v>
      </c>
      <c r="F1" s="50" t="s">
        <v>2174</v>
      </c>
      <c r="G1" s="50" t="s">
        <v>1</v>
      </c>
    </row>
    <row r="2" spans="1:7" x14ac:dyDescent="0.2">
      <c r="A2" s="4" t="s">
        <v>678</v>
      </c>
      <c r="B2" s="4">
        <f>COUNTIF('London Data'!L:L, 'London '!A2)</f>
        <v>0</v>
      </c>
      <c r="C2" s="5">
        <f>SUMIF('London Data'!L:L, A2, 'London Data'!H:H)</f>
        <v>0</v>
      </c>
      <c r="E2" s="4" t="s">
        <v>103</v>
      </c>
      <c r="F2" s="4">
        <f>COUNTIF('London Data'!C:C, 'London '!E2)</f>
        <v>0</v>
      </c>
      <c r="G2" s="5">
        <f>SUMIF('London Data'!C:C, E2, 'London Data'!H:H)</f>
        <v>0</v>
      </c>
    </row>
    <row r="3" spans="1:7" x14ac:dyDescent="0.2">
      <c r="A3" s="4" t="s">
        <v>689</v>
      </c>
      <c r="B3" s="4">
        <f>COUNTIF('London Data'!L:L, 'London '!A3)</f>
        <v>0</v>
      </c>
      <c r="C3" s="5">
        <f>SUMIF('London Data'!L:L, A3, 'London Data'!H:H)</f>
        <v>0</v>
      </c>
      <c r="E3" s="4" t="s">
        <v>17</v>
      </c>
      <c r="F3" s="4">
        <f>COUNTIF('London Data'!C:C, 'London '!E3)</f>
        <v>2</v>
      </c>
      <c r="G3" s="5">
        <f>SUMIF('London Data'!C:C, E3, 'London Data'!H:H)</f>
        <v>0</v>
      </c>
    </row>
    <row r="4" spans="1:7" x14ac:dyDescent="0.2">
      <c r="A4" s="4" t="s">
        <v>667</v>
      </c>
      <c r="B4" s="4">
        <f>COUNTIF('London Data'!L:L, 'London '!A4)</f>
        <v>0</v>
      </c>
      <c r="C4" s="5">
        <f>SUMIF('London Data'!L:L, A4, 'London Data'!H:H)</f>
        <v>0</v>
      </c>
      <c r="E4" s="4" t="s">
        <v>109</v>
      </c>
      <c r="F4" s="4">
        <f>COUNTIF('London Data'!C:C, 'London '!E4)</f>
        <v>3</v>
      </c>
      <c r="G4" s="5">
        <f>SUMIF('London Data'!C:C, E4, 'London Data'!H:H)</f>
        <v>600000</v>
      </c>
    </row>
    <row r="5" spans="1:7" x14ac:dyDescent="0.2">
      <c r="A5" s="4" t="s">
        <v>8</v>
      </c>
      <c r="B5" s="4">
        <f>COUNTIF('London Data'!L:L, 'London '!A5)</f>
        <v>39</v>
      </c>
      <c r="C5" s="5">
        <f>SUMIF('London Data'!L:L, A5, 'London Data'!H:H)</f>
        <v>30069500</v>
      </c>
      <c r="E5" s="4" t="s">
        <v>145</v>
      </c>
      <c r="F5" s="4">
        <f>COUNTIF('London Data'!C:C, 'London '!E5)</f>
        <v>5</v>
      </c>
      <c r="G5" s="5">
        <f>SUMIF('London Data'!C:C, E5, 'London Data'!H:H)</f>
        <v>560000</v>
      </c>
    </row>
    <row r="6" spans="1:7" x14ac:dyDescent="0.2">
      <c r="A6" s="4" t="s">
        <v>54</v>
      </c>
      <c r="B6" s="4">
        <f>COUNTIF('London Data'!L:L, 'London '!A6)</f>
        <v>0</v>
      </c>
      <c r="C6" s="5">
        <f>SUMIF('London Data'!L:L, A6, 'London Data'!H:H)</f>
        <v>0</v>
      </c>
      <c r="E6" s="4" t="s">
        <v>44</v>
      </c>
      <c r="F6" s="4">
        <f>COUNTIF('London Data'!C:C, 'London '!E6)</f>
        <v>1</v>
      </c>
      <c r="G6" s="5">
        <f>SUMIF('London Data'!C:C, E6, 'London Data'!H:H)</f>
        <v>0</v>
      </c>
    </row>
    <row r="7" spans="1:7" x14ac:dyDescent="0.2">
      <c r="A7" s="4" t="s">
        <v>802</v>
      </c>
      <c r="B7" s="4">
        <f>COUNTIF('London Data'!L:L, 'London '!A7)</f>
        <v>0</v>
      </c>
      <c r="C7" s="5">
        <f>SUMIF('London Data'!L:L, A7, 'London Data'!H:H)</f>
        <v>0</v>
      </c>
      <c r="E7" s="4" t="s">
        <v>1802</v>
      </c>
      <c r="F7" s="4">
        <f>COUNTIF('London Data'!C:C, 'London '!E7)</f>
        <v>0</v>
      </c>
      <c r="G7" s="5">
        <f>SUMIF('London Data'!C:C, E7, 'London Data'!H:H)</f>
        <v>0</v>
      </c>
    </row>
    <row r="8" spans="1:7" x14ac:dyDescent="0.2">
      <c r="A8" s="4" t="s">
        <v>874</v>
      </c>
      <c r="B8" s="4">
        <f>COUNTIF('London Data'!L:L, 'London '!A8)</f>
        <v>0</v>
      </c>
      <c r="C8" s="5">
        <f>SUMIF('London Data'!L:L, A8, 'London Data'!H:H)</f>
        <v>0</v>
      </c>
      <c r="E8" s="4" t="s">
        <v>357</v>
      </c>
      <c r="F8" s="4">
        <f>COUNTIF('London Data'!C:C, 'London '!E8)</f>
        <v>1</v>
      </c>
      <c r="G8" s="5">
        <f>SUMIF('London Data'!C:C, E8, 'London Data'!H:H)</f>
        <v>0</v>
      </c>
    </row>
    <row r="9" spans="1:7" x14ac:dyDescent="0.2">
      <c r="A9" s="4" t="s">
        <v>1139</v>
      </c>
      <c r="B9" s="4">
        <f>COUNTIF('London Data'!L:L, 'London '!A9)</f>
        <v>0</v>
      </c>
      <c r="C9" s="5">
        <f>SUMIF('London Data'!L:L, A9, 'London Data'!H:H)</f>
        <v>0</v>
      </c>
      <c r="E9" s="4" t="s">
        <v>49</v>
      </c>
      <c r="F9" s="4">
        <f>COUNTIF('London Data'!C:C, 'London '!E9)</f>
        <v>2</v>
      </c>
      <c r="G9" s="5">
        <f>SUMIF('London Data'!C:C, E9, 'London Data'!H:H)</f>
        <v>1000000</v>
      </c>
    </row>
    <row r="10" spans="1:7" x14ac:dyDescent="0.2">
      <c r="A10" s="4" t="s">
        <v>1494</v>
      </c>
      <c r="B10" s="4">
        <f>COUNTIF('London Data'!L:L, 'London '!A10)</f>
        <v>0</v>
      </c>
      <c r="C10" s="5">
        <f>SUMIF('London Data'!L:L, A10, 'London Data'!H:H)</f>
        <v>0</v>
      </c>
      <c r="E10" s="4" t="s">
        <v>132</v>
      </c>
      <c r="F10" s="4">
        <f>COUNTIF('London Data'!C:C, 'London '!E10)</f>
        <v>0</v>
      </c>
      <c r="G10" s="5">
        <f>SUMIF('London Data'!C:C, E10, 'London Data'!H:H)</f>
        <v>0</v>
      </c>
    </row>
    <row r="11" spans="1:7" x14ac:dyDescent="0.2">
      <c r="A11" s="4" t="s">
        <v>1423</v>
      </c>
      <c r="B11" s="4">
        <f>COUNTIF('London Data'!L:L, 'London '!A11)</f>
        <v>0</v>
      </c>
      <c r="C11" s="5">
        <f>SUMIF('London Data'!L:L, A11, 'London Data'!H:H)</f>
        <v>0</v>
      </c>
      <c r="E11" s="4" t="s">
        <v>70</v>
      </c>
      <c r="F11" s="4">
        <f>COUNTIF('London Data'!C:C, 'London '!E11)</f>
        <v>2</v>
      </c>
      <c r="G11" s="5">
        <f>SUMIF('London Data'!C:C, E11, 'London Data'!H:H)</f>
        <v>4962000</v>
      </c>
    </row>
    <row r="12" spans="1:7" x14ac:dyDescent="0.2">
      <c r="C12" s="3"/>
      <c r="E12" s="4" t="s">
        <v>64</v>
      </c>
      <c r="F12" s="4">
        <f>COUNTIF('London Data'!C:C, 'London '!E12)</f>
        <v>1</v>
      </c>
      <c r="G12" s="5">
        <f>SUMIF('London Data'!C:C, E12, 'London Data'!H:H)</f>
        <v>0</v>
      </c>
    </row>
    <row r="13" spans="1:7" ht="15.75" x14ac:dyDescent="0.25">
      <c r="A13" s="50" t="s">
        <v>645</v>
      </c>
      <c r="B13" s="50">
        <f>SUM(B2:B11)</f>
        <v>39</v>
      </c>
      <c r="C13" s="51">
        <f>SUM(C2:C11)</f>
        <v>30069500</v>
      </c>
      <c r="E13" s="4" t="s">
        <v>122</v>
      </c>
      <c r="F13" s="4">
        <f>COUNTIF('London Data'!C:C, 'London '!E13)</f>
        <v>5</v>
      </c>
      <c r="G13" s="5">
        <f>SUMIF('London Data'!C:C, E13, 'London Data'!H:H)</f>
        <v>1392500</v>
      </c>
    </row>
    <row r="14" spans="1:7" x14ac:dyDescent="0.2">
      <c r="E14" s="4" t="s">
        <v>712</v>
      </c>
      <c r="F14" s="4">
        <f>COUNTIF('London Data'!C:C, 'London '!E14)</f>
        <v>2</v>
      </c>
      <c r="G14" s="5">
        <f>SUMIF('London Data'!C:C, E14, 'London Data'!H:H)</f>
        <v>1600000</v>
      </c>
    </row>
    <row r="15" spans="1:7" x14ac:dyDescent="0.2">
      <c r="E15" s="4" t="s">
        <v>19</v>
      </c>
      <c r="F15" s="4">
        <f>COUNTIF('London Data'!C:C, 'London '!E15)</f>
        <v>4</v>
      </c>
      <c r="G15" s="5">
        <f>SUMIF('London Data'!C:C, E15, 'London Data'!H:H)</f>
        <v>6474000</v>
      </c>
    </row>
    <row r="16" spans="1:7" x14ac:dyDescent="0.2">
      <c r="E16" s="4" t="s">
        <v>21</v>
      </c>
      <c r="F16" s="4">
        <f>COUNTIF('London Data'!C:C, 'London '!E16)</f>
        <v>3</v>
      </c>
      <c r="G16" s="5">
        <f>SUMIF('London Data'!C:C, E16, 'London Data'!H:H)</f>
        <v>1100000</v>
      </c>
    </row>
    <row r="17" spans="5:7" x14ac:dyDescent="0.2">
      <c r="E17" s="4" t="s">
        <v>37</v>
      </c>
      <c r="F17" s="4">
        <f>COUNTIF('London Data'!C:C, 'London '!E17)</f>
        <v>2</v>
      </c>
      <c r="G17" s="5">
        <f>SUMIF('London Data'!C:C, E17, 'London Data'!H:H)</f>
        <v>1441000</v>
      </c>
    </row>
    <row r="18" spans="5:7" x14ac:dyDescent="0.2">
      <c r="E18" s="4" t="s">
        <v>204</v>
      </c>
      <c r="F18" s="4">
        <f>COUNTIF('London Data'!C:C, 'London '!E18)</f>
        <v>1</v>
      </c>
      <c r="G18" s="5">
        <f>SUMIF('London Data'!C:C, E18, 'London Data'!H:H)</f>
        <v>770000</v>
      </c>
    </row>
    <row r="19" spans="5:7" x14ac:dyDescent="0.2">
      <c r="E19" s="4" t="s">
        <v>269</v>
      </c>
      <c r="F19" s="4">
        <f>COUNTIF('London Data'!C:C, 'London '!E19)</f>
        <v>0</v>
      </c>
      <c r="G19" s="5">
        <f>SUMIF('London Data'!C:C, E19, 'London Data'!H:H)</f>
        <v>0</v>
      </c>
    </row>
    <row r="20" spans="5:7" x14ac:dyDescent="0.2">
      <c r="E20" s="4" t="s">
        <v>11</v>
      </c>
      <c r="F20" s="4">
        <f>COUNTIF('London Data'!C:C, 'London '!E20)</f>
        <v>1</v>
      </c>
      <c r="G20" s="5">
        <f>SUMIF('London Data'!C:C, E20, 'London Data'!H:H)</f>
        <v>200000</v>
      </c>
    </row>
    <row r="21" spans="5:7" x14ac:dyDescent="0.2">
      <c r="E21" s="4" t="s">
        <v>35</v>
      </c>
      <c r="F21" s="4">
        <f>COUNTIF('London Data'!C:C, 'London '!E21)</f>
        <v>0</v>
      </c>
      <c r="G21" s="5">
        <f>SUMIF('London Data'!C:C, E21, 'London Data'!H:H)</f>
        <v>0</v>
      </c>
    </row>
    <row r="22" spans="5:7" x14ac:dyDescent="0.2">
      <c r="E22" s="4" t="s">
        <v>131</v>
      </c>
      <c r="F22" s="4">
        <f>COUNTIF('London Data'!C:C, 'London '!E22)</f>
        <v>0</v>
      </c>
      <c r="G22" s="5">
        <f>SUMIF('London Data'!C:C, E22, 'London Data'!H:H)</f>
        <v>0</v>
      </c>
    </row>
    <row r="23" spans="5:7" x14ac:dyDescent="0.2">
      <c r="E23" s="4" t="s">
        <v>218</v>
      </c>
      <c r="F23" s="4">
        <f>COUNTIF('London Data'!C:C, 'London '!E23)</f>
        <v>2</v>
      </c>
      <c r="G23" s="5">
        <f>SUMIF('London Data'!C:C, E23, 'London Data'!H:H)</f>
        <v>9800000</v>
      </c>
    </row>
    <row r="24" spans="5:7" x14ac:dyDescent="0.2">
      <c r="E24" s="4" t="s">
        <v>468</v>
      </c>
      <c r="F24" s="4">
        <f>COUNTIF('London Data'!C:C, 'London '!E24)</f>
        <v>0</v>
      </c>
      <c r="G24" s="5">
        <f>SUMIF('London Data'!C:C, E24, 'London Data'!H:H)</f>
        <v>0</v>
      </c>
    </row>
    <row r="25" spans="5:7" x14ac:dyDescent="0.2">
      <c r="E25" s="4" t="s">
        <v>24</v>
      </c>
      <c r="F25" s="4">
        <f>COUNTIF('London Data'!C:C, 'London '!E25)</f>
        <v>2</v>
      </c>
      <c r="G25" s="5">
        <f>SUMIF('London Data'!C:C, E25, 'London Data'!H:H)</f>
        <v>170000</v>
      </c>
    </row>
    <row r="26" spans="5:7" x14ac:dyDescent="0.2">
      <c r="E26" s="4" t="s">
        <v>720</v>
      </c>
      <c r="F26" s="4">
        <f>COUNTIF('London Data'!C:C, 'London '!E26)</f>
        <v>0</v>
      </c>
      <c r="G26" s="5">
        <f>SUMIF('London Data'!C:C, E26, 'London Data'!H:H)</f>
        <v>0</v>
      </c>
    </row>
    <row r="27" spans="5:7" x14ac:dyDescent="0.2">
      <c r="E27" s="4" t="s">
        <v>57</v>
      </c>
      <c r="F27" s="4">
        <f>COUNTIF('London Data'!C:C, 'London '!E27)</f>
        <v>0</v>
      </c>
      <c r="G27" s="5">
        <f>SUMIF('London Data'!C:C, E27, 'London Data'!H:H)</f>
        <v>0</v>
      </c>
    </row>
    <row r="28" spans="5:7" x14ac:dyDescent="0.2">
      <c r="E28" s="4" t="s">
        <v>888</v>
      </c>
      <c r="F28" s="4">
        <f>COUNTIF('London Data'!C:C, 'London '!E28)</f>
        <v>0</v>
      </c>
      <c r="G28" s="5">
        <f>SUMIF('London Data'!C:C, E28, 'London Data'!H:H)</f>
        <v>0</v>
      </c>
    </row>
    <row r="30" spans="5:7" ht="30.75" customHeight="1" x14ac:dyDescent="0.25">
      <c r="E30" s="50" t="s">
        <v>645</v>
      </c>
      <c r="F30" s="50">
        <f>SUM(F2:F28)</f>
        <v>39</v>
      </c>
      <c r="G30" s="51">
        <f>SUM(G2:G28)</f>
        <v>30069500</v>
      </c>
    </row>
    <row r="32" spans="5:7" x14ac:dyDescent="0.2">
      <c r="G32" s="54"/>
    </row>
  </sheetData>
  <sheetProtection algorithmName="SHA-512" hashValue="Q8Qq/ZjXD3Hl+JJqlNfU8FItoscJlQXwjZeoYPTYsL3D24mTXHqQPxvzbaxWzElhQd8u9JRWnmtOCGEES+MYTQ==" saltValue="9/WP7AddBEP1uctH46KYKQ==" spinCount="100000" sheet="1" formatCells="0" formatColumns="0" formatRows="0" insertColumns="0" insertRows="0" insertHyperlinks="0" deleteColumns="0" deleteRow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Shared Services </vt:lpstr>
      <vt:lpstr>All</vt:lpstr>
      <vt:lpstr>Full Breakdown</vt:lpstr>
      <vt:lpstr>EM</vt:lpstr>
      <vt:lpstr>East Midlands</vt:lpstr>
      <vt:lpstr>East</vt:lpstr>
      <vt:lpstr>East of England</vt:lpstr>
      <vt:lpstr>London Data</vt:lpstr>
      <vt:lpstr>London </vt:lpstr>
      <vt:lpstr>NE</vt:lpstr>
      <vt:lpstr>North East</vt:lpstr>
      <vt:lpstr>NW</vt:lpstr>
      <vt:lpstr>North West</vt:lpstr>
      <vt:lpstr>SE</vt:lpstr>
      <vt:lpstr>South East</vt:lpstr>
      <vt:lpstr>SW</vt:lpstr>
      <vt:lpstr>South West</vt:lpstr>
      <vt:lpstr>WM</vt:lpstr>
      <vt:lpstr>West Midlands</vt:lpstr>
      <vt:lpstr>YH</vt:lpstr>
      <vt:lpstr>Yorkshire &amp; Humber</vt:lpstr>
      <vt:lpstr>MISC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Gittoes</dc:creator>
  <cp:lastModifiedBy>John Gittoes</cp:lastModifiedBy>
  <cp:lastPrinted>2017-06-23T10:56:55Z</cp:lastPrinted>
  <dcterms:created xsi:type="dcterms:W3CDTF">2016-12-01T08:16:10Z</dcterms:created>
  <dcterms:modified xsi:type="dcterms:W3CDTF">2017-10-26T14:33:02Z</dcterms:modified>
</cp:coreProperties>
</file>