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gadigital-my.sharepoint.com/personal/james_harman_local_gov_uk/Documents/"/>
    </mc:Choice>
  </mc:AlternateContent>
  <xr:revisionPtr revIDLastSave="0" documentId="8_{AE3CBE34-8CAA-4D6D-A5C1-7FD041BA8A0D}" xr6:coauthVersionLast="47" xr6:coauthVersionMax="47" xr10:uidLastSave="{00000000-0000-0000-0000-000000000000}"/>
  <bookViews>
    <workbookView xWindow="-110" yWindow="-110" windowWidth="19420" windowHeight="10420" tabRatio="855" xr2:uid="{3E6F1EBC-78F9-4049-A6E4-653A57AC9A43}"/>
  </bookViews>
  <sheets>
    <sheet name="LA Selector" sheetId="7" r:id="rId1"/>
    <sheet name="Selected Data" sheetId="6" r:id="rId2"/>
    <sheet name="Overall Projections" sheetId="16" r:id="rId3"/>
    <sheet name="Overweight R" sheetId="1" r:id="rId4"/>
    <sheet name="Overweight 6" sheetId="2" r:id="rId5"/>
    <sheet name="Obesity R" sheetId="3" r:id="rId6"/>
    <sheet name="Obesity 6" sheetId="4" r:id="rId7"/>
  </sheets>
  <externalReferences>
    <externalReference r:id="rId8"/>
    <externalReference r:id="rId9"/>
    <externalReference r:id="rId10"/>
  </externalReferences>
  <definedNames>
    <definedName name="_xlnm._FilterDatabase" localSheetId="6" hidden="1">'Obesity 6'!$A$1:$R$451</definedName>
    <definedName name="_xlnm._FilterDatabase" localSheetId="5" hidden="1">'Obesity R'!$A$1:$R$451</definedName>
    <definedName name="_xlnm._FilterDatabase" localSheetId="4" hidden="1">'Overweight 6'!$A$1:$R$451</definedName>
    <definedName name="_xlnm._FilterDatabase" localSheetId="3" hidden="1">'Overweight R'!$A$1:$R$451</definedName>
    <definedName name="_xlnm._FilterDatabase" localSheetId="1" hidden="1">'Selected Data'!$P$1:$P$448</definedName>
    <definedName name="Admissions">INDIRECT("'CSV 4.4'!$A$1:$H$"&amp;COUNTA(#REF!))</definedName>
    <definedName name="all">#REF!</definedName>
    <definedName name="Amb" localSheetId="0">#REF!</definedName>
    <definedName name="Amb" localSheetId="1">#REF!</definedName>
    <definedName name="Amb">#REF!</definedName>
    <definedName name="array" localSheetId="0">#REF!</definedName>
    <definedName name="array" localSheetId="1">#REF!</definedName>
    <definedName name="array">#REF!</definedName>
    <definedName name="cod" localSheetId="0">#REF!</definedName>
    <definedName name="cod" localSheetId="1">#REF!</definedName>
    <definedName name="cod">#REF!</definedName>
    <definedName name="Codelist" localSheetId="0">#REF!</definedName>
    <definedName name="Codelist" localSheetId="1">#REF!</definedName>
    <definedName name="Codelist">#REF!</definedName>
    <definedName name="Conrad1" localSheetId="0">#REF!</definedName>
    <definedName name="Conrad1" localSheetId="1">#REF!</definedName>
    <definedName name="Conrad1">#REF!</definedName>
    <definedName name="Current" localSheetId="0">#REF!</definedName>
    <definedName name="Current" localSheetId="1">#REF!</definedName>
    <definedName name="Current">#REF!</definedName>
    <definedName name="Deaths">INDIRECT("'CSV 4.6'!$A$2:$H$"&amp;COUNTA('[1]CSV 4.6'!$A:$A))</definedName>
    <definedName name="DropdownList">OFFSET([2]Datafile!$Q$2,0,0,[2]Datafile!$R$1,1)</definedName>
    <definedName name="GPRecData" localSheetId="0">#REF!</definedName>
    <definedName name="GPRecData" localSheetId="1">#REF!</definedName>
    <definedName name="GPRecData">#REF!</definedName>
    <definedName name="HTML_CodePage" hidden="1">1252</definedName>
    <definedName name="HTML_Control" localSheetId="0" hidden="1">{"'Trust by name'!$A$6:$E$350","'Trust by name'!$A$1:$D$348"}</definedName>
    <definedName name="HTML_Control" localSheetId="6" hidden="1">{"'Trust by name'!$A$6:$E$350","'Trust by name'!$A$1:$D$348"}</definedName>
    <definedName name="HTML_Control" localSheetId="5" hidden="1">{"'Trust by name'!$A$6:$E$350","'Trust by name'!$A$1:$D$348"}</definedName>
    <definedName name="HTML_Control" localSheetId="4" hidden="1">{"'Trust by name'!$A$6:$E$350","'Trust by name'!$A$1:$D$348"}</definedName>
    <definedName name="HTML_Control" localSheetId="1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list">#REF!</definedName>
    <definedName name="list1" localSheetId="0">#REF!</definedName>
    <definedName name="list1" localSheetId="1">#REF!</definedName>
    <definedName name="list1">#REF!</definedName>
    <definedName name="list2" localSheetId="0">#REF!</definedName>
    <definedName name="list2" localSheetId="1">#REF!</definedName>
    <definedName name="list2">#REF!</definedName>
    <definedName name="list3" localSheetId="0">#REF!</definedName>
    <definedName name="list3" localSheetId="1">#REF!</definedName>
    <definedName name="list3">#REF!</definedName>
    <definedName name="list4" localSheetId="0">#REF!</definedName>
    <definedName name="list4" localSheetId="1">#REF!</definedName>
    <definedName name="list4">#REF!</definedName>
    <definedName name="LISTCLOSE" localSheetId="0">#REF!</definedName>
    <definedName name="LISTCLOSE" localSheetId="1">#REF!</definedName>
    <definedName name="LISTCLOSE">#REF!</definedName>
    <definedName name="listHA" localSheetId="0">#REF!</definedName>
    <definedName name="listHA" localSheetId="1">#REF!</definedName>
    <definedName name="listHA">#REF!</definedName>
    <definedName name="LISTNEW" localSheetId="0">#REF!</definedName>
    <definedName name="LISTNEW" localSheetId="1">#REF!</definedName>
    <definedName name="LISTNEW">#REF!</definedName>
    <definedName name="out" localSheetId="0">#REF!</definedName>
    <definedName name="out" localSheetId="1">#REF!</definedName>
    <definedName name="out">#REF!</definedName>
    <definedName name="place" localSheetId="0">'[3]Sorted PCTs'!#REF!</definedName>
    <definedName name="place" localSheetId="1">'[3]Sorted PCTs'!#REF!</definedName>
    <definedName name="place">'[3]Sorted PCTs'!#REF!</definedName>
    <definedName name="returned" localSheetId="0">#REF!</definedName>
    <definedName name="returned" localSheetId="1">#REF!</definedName>
    <definedName name="returned">#REF!</definedName>
    <definedName name="SatodData" localSheetId="0">#REF!</definedName>
    <definedName name="SatodData" localSheetId="1">#REF!</definedName>
    <definedName name="SatodData">#REF!</definedName>
    <definedName name="TableName">"Dummy"</definedName>
    <definedName name="tgt">#REF!</definedName>
    <definedName name="vic" localSheetId="0">#REF!</definedName>
    <definedName name="vic" localSheetId="1">#REF!</definedName>
    <definedName name="vic">#REF!</definedName>
    <definedName name="XXX" localSheetId="0">#REF!</definedName>
    <definedName name="XXX" localSheetId="1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6" l="1"/>
  <c r="C69" i="16" s="1"/>
  <c r="D59" i="16"/>
  <c r="D55" i="16"/>
  <c r="C55" i="16"/>
  <c r="C59" i="16" s="1"/>
  <c r="F64" i="16"/>
  <c r="F65" i="16" s="1"/>
  <c r="F69" i="16" s="1"/>
  <c r="E64" i="16"/>
  <c r="E65" i="16" s="1"/>
  <c r="E69" i="16" s="1"/>
  <c r="D64" i="16"/>
  <c r="D68" i="16" s="1"/>
  <c r="F54" i="16"/>
  <c r="F55" i="16" s="1"/>
  <c r="F59" i="16" s="1"/>
  <c r="E54" i="16"/>
  <c r="E55" i="16" s="1"/>
  <c r="E59" i="16" s="1"/>
  <c r="D58" i="16"/>
  <c r="C54" i="16"/>
  <c r="C58" i="16" s="1"/>
  <c r="F41" i="16"/>
  <c r="F42" i="16" s="1"/>
  <c r="F46" i="16" s="1"/>
  <c r="E41" i="16"/>
  <c r="E42" i="16" s="1"/>
  <c r="E46" i="16" s="1"/>
  <c r="D41" i="16"/>
  <c r="D42" i="16" s="1"/>
  <c r="D46" i="16" s="1"/>
  <c r="C41" i="16"/>
  <c r="C42" i="16" s="1"/>
  <c r="C46" i="16" s="1"/>
  <c r="F31" i="16"/>
  <c r="F32" i="16" s="1"/>
  <c r="F36" i="16" s="1"/>
  <c r="E31" i="16"/>
  <c r="E32" i="16" s="1"/>
  <c r="E36" i="16" s="1"/>
  <c r="D31" i="16"/>
  <c r="D35" i="16" s="1"/>
  <c r="C31" i="16"/>
  <c r="C32" i="16" s="1"/>
  <c r="C36" i="16" s="1"/>
  <c r="D65" i="16" l="1"/>
  <c r="D69" i="16" s="1"/>
  <c r="C68" i="16"/>
  <c r="E58" i="16"/>
  <c r="F68" i="16"/>
  <c r="E68" i="16"/>
  <c r="F58" i="16"/>
  <c r="E45" i="16"/>
  <c r="D45" i="16"/>
  <c r="F45" i="16"/>
  <c r="C45" i="16"/>
  <c r="C35" i="16"/>
  <c r="D32" i="16"/>
  <c r="D36" i="16" s="1"/>
  <c r="F35" i="16"/>
  <c r="E35" i="16"/>
  <c r="B3" i="6" l="1"/>
  <c r="B4" i="6" s="1"/>
  <c r="C8" i="6" s="1"/>
  <c r="B5" i="7"/>
  <c r="B28" i="7" l="1"/>
  <c r="B26" i="7"/>
  <c r="B31" i="7"/>
  <c r="B33" i="7"/>
  <c r="F25" i="7"/>
  <c r="F31" i="7"/>
  <c r="E31" i="7"/>
  <c r="F30" i="7"/>
  <c r="G4" i="7"/>
  <c r="E30" i="7"/>
  <c r="F26" i="7"/>
  <c r="E26" i="7"/>
  <c r="G3" i="7"/>
  <c r="E25" i="7"/>
  <c r="K15" i="6"/>
  <c r="E10" i="7" s="1"/>
  <c r="F14" i="6"/>
  <c r="C20" i="6"/>
  <c r="F26" i="6"/>
  <c r="I8" i="6"/>
  <c r="C9" i="7" s="1"/>
  <c r="E14" i="6"/>
  <c r="I20" i="6"/>
  <c r="C12" i="7" s="1"/>
  <c r="E26" i="6"/>
  <c r="H8" i="6"/>
  <c r="D14" i="6"/>
  <c r="H20" i="6"/>
  <c r="D26" i="6"/>
  <c r="G8" i="6"/>
  <c r="I15" i="6"/>
  <c r="G20" i="6"/>
  <c r="I27" i="6"/>
  <c r="I29" i="6" s="1"/>
  <c r="F8" i="6"/>
  <c r="C14" i="6"/>
  <c r="F20" i="6"/>
  <c r="C26" i="6"/>
  <c r="E8" i="6"/>
  <c r="I14" i="6"/>
  <c r="C10" i="7" s="1"/>
  <c r="E20" i="6"/>
  <c r="I26" i="6"/>
  <c r="C13" i="7" s="1"/>
  <c r="D8" i="6"/>
  <c r="H14" i="6"/>
  <c r="D20" i="6"/>
  <c r="H26" i="6"/>
  <c r="I9" i="6"/>
  <c r="G14" i="6"/>
  <c r="I21" i="6"/>
  <c r="I22" i="6" s="1"/>
  <c r="G26" i="6"/>
  <c r="L9" i="6"/>
  <c r="F9" i="7" s="1"/>
  <c r="B5" i="6"/>
  <c r="B6" i="6"/>
  <c r="J15" i="6"/>
  <c r="D10" i="7" s="1"/>
  <c r="M15" i="6"/>
  <c r="G10" i="7" s="1"/>
  <c r="K9" i="6"/>
  <c r="E9" i="7" s="1"/>
  <c r="L15" i="6" l="1"/>
  <c r="F10" i="7" s="1"/>
  <c r="M9" i="6"/>
  <c r="G9" i="7" s="1"/>
  <c r="I28" i="6"/>
  <c r="K16" i="6"/>
  <c r="J9" i="6"/>
  <c r="D9" i="7" s="1"/>
  <c r="I23" i="6"/>
  <c r="I11" i="6"/>
  <c r="I10" i="6"/>
  <c r="I16" i="6"/>
  <c r="I17" i="6"/>
  <c r="J27" i="6"/>
  <c r="D13" i="7" s="1"/>
  <c r="L27" i="6"/>
  <c r="F13" i="7" s="1"/>
  <c r="K27" i="6"/>
  <c r="E13" i="7" s="1"/>
  <c r="M17" i="6"/>
  <c r="M16" i="6"/>
  <c r="J17" i="6"/>
  <c r="K17" i="6"/>
  <c r="L16" i="6"/>
  <c r="J21" i="6"/>
  <c r="D12" i="7" s="1"/>
  <c r="K10" i="6"/>
  <c r="K11" i="6"/>
  <c r="L11" i="6"/>
  <c r="L10" i="6"/>
  <c r="M11" i="6"/>
  <c r="M10" i="6"/>
  <c r="J16" i="6" l="1"/>
  <c r="L17" i="6"/>
  <c r="K21" i="6"/>
  <c r="E12" i="7" s="1"/>
  <c r="L21" i="6"/>
  <c r="F12" i="7" s="1"/>
  <c r="J10" i="6"/>
  <c r="J11" i="6"/>
  <c r="M27" i="6"/>
  <c r="G13" i="7" s="1"/>
  <c r="M21" i="6"/>
  <c r="G12" i="7" s="1"/>
  <c r="K29" i="6"/>
  <c r="K28" i="6"/>
  <c r="M29" i="6"/>
  <c r="L28" i="6"/>
  <c r="L29" i="6"/>
  <c r="J29" i="6"/>
  <c r="J28" i="6"/>
  <c r="K23" i="6"/>
  <c r="L22" i="6"/>
  <c r="M23" i="6"/>
  <c r="J23" i="6"/>
  <c r="M28" i="6" l="1"/>
  <c r="L23" i="6"/>
  <c r="M22" i="6"/>
  <c r="J22" i="6"/>
  <c r="K22" i="6"/>
</calcChain>
</file>

<file path=xl/sharedStrings.xml><?xml version="1.0" encoding="utf-8"?>
<sst xmlns="http://schemas.openxmlformats.org/spreadsheetml/2006/main" count="18282" uniqueCount="981">
  <si>
    <t>Select local authority:</t>
  </si>
  <si>
    <t>1 = Highest deprivation</t>
  </si>
  <si>
    <t>(excl. City of London &amp; Scilly)</t>
  </si>
  <si>
    <t>IMD Quartile Rank:</t>
  </si>
  <si>
    <t>Richmond upon Thames</t>
  </si>
  <si>
    <t>IDACI Quartile Rank:</t>
  </si>
  <si>
    <t>4 = Lowest deprivation</t>
  </si>
  <si>
    <t>Selected local authority:</t>
  </si>
  <si>
    <t>Reception</t>
  </si>
  <si>
    <t>Overweight &amp; Obese:</t>
  </si>
  <si>
    <t>Obese:</t>
  </si>
  <si>
    <t>Year 6</t>
  </si>
  <si>
    <t>England:</t>
  </si>
  <si>
    <t>Set to halve 2018 levels?</t>
  </si>
  <si>
    <t>2030 Rankings:</t>
  </si>
  <si>
    <t>Please note: projected lines appear steeper than historical lines because they cover a more condensed time period.</t>
  </si>
  <si>
    <t>(149)</t>
  </si>
  <si>
    <t>Over.</t>
  </si>
  <si>
    <t>Obes.</t>
  </si>
  <si>
    <t>Rec.</t>
  </si>
  <si>
    <t>Yr. 6</t>
  </si>
  <si>
    <t>Overweight and Obese, Year 6</t>
  </si>
  <si>
    <t>Historical figures</t>
  </si>
  <si>
    <t>Projected figures</t>
  </si>
  <si>
    <t>2040 Rankings:</t>
  </si>
  <si>
    <t>Obese, Year 6</t>
  </si>
  <si>
    <t>Confidence intervals</t>
  </si>
  <si>
    <t>Overweight and Obese, Reception</t>
  </si>
  <si>
    <t>Obese, Reception</t>
  </si>
  <si>
    <t>Name</t>
  </si>
  <si>
    <t>Barking and Dagenham</t>
  </si>
  <si>
    <t>Barnet</t>
  </si>
  <si>
    <t>Barnsley</t>
  </si>
  <si>
    <t>Bath and North East Somerset</t>
  </si>
  <si>
    <t>2013/14</t>
  </si>
  <si>
    <t>2014/15</t>
  </si>
  <si>
    <t>2015/16</t>
  </si>
  <si>
    <t>2016/17</t>
  </si>
  <si>
    <t>2017/18</t>
  </si>
  <si>
    <t>2018/19</t>
  </si>
  <si>
    <t>2019/20</t>
  </si>
  <si>
    <t>2024/25</t>
  </si>
  <si>
    <t>2029/30</t>
  </si>
  <si>
    <t>2034/35</t>
  </si>
  <si>
    <t>2039/40</t>
  </si>
  <si>
    <t>Bedford Borough</t>
  </si>
  <si>
    <t>Obesity and Overweight %, Reception</t>
  </si>
  <si>
    <t>Bexley</t>
  </si>
  <si>
    <t>Obese &amp; Overweight, Current</t>
  </si>
  <si>
    <t>Birmingham</t>
  </si>
  <si>
    <t>Obese &amp; Overweight, Projected</t>
  </si>
  <si>
    <t>Blackburn with Darwen</t>
  </si>
  <si>
    <t>Obese &amp; Overweight, Upper Confidence Interval</t>
  </si>
  <si>
    <t>Blackpool</t>
  </si>
  <si>
    <t>Obese &amp; Overweight, Lower Confidence Interval</t>
  </si>
  <si>
    <t>Bolton</t>
  </si>
  <si>
    <t>Bournemouth / BCP</t>
  </si>
  <si>
    <t>Obesity %, Reception</t>
  </si>
  <si>
    <t>Bracknell Forest</t>
  </si>
  <si>
    <t>Obese, Current</t>
  </si>
  <si>
    <t>Bradford</t>
  </si>
  <si>
    <t>Obese, Projected</t>
  </si>
  <si>
    <t>Brent</t>
  </si>
  <si>
    <t>Obese, Upper Confidence Interval</t>
  </si>
  <si>
    <t>Brighton and Hove</t>
  </si>
  <si>
    <t>Bristol</t>
  </si>
  <si>
    <t>Bromley</t>
  </si>
  <si>
    <t>Obesity and Overweight %, Year 6</t>
  </si>
  <si>
    <t>Buckinghamshire County / Unitary</t>
  </si>
  <si>
    <t>Bury</t>
  </si>
  <si>
    <t>Calderdale</t>
  </si>
  <si>
    <t>Cambridgeshire</t>
  </si>
  <si>
    <t>Camden</t>
  </si>
  <si>
    <t>Central Bedfordshire</t>
  </si>
  <si>
    <t>Obesity %, Year 6</t>
  </si>
  <si>
    <t>Cheshire East</t>
  </si>
  <si>
    <t>Cheshire West and Chester</t>
  </si>
  <si>
    <t>Cornwall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</si>
  <si>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</si>
  <si>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</si>
  <si>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</si>
  <si>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</si>
  <si>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</si>
  <si>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</si>
  <si>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</si>
  <si>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</si>
  <si>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 County / Unitary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</si>
  <si>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</si>
  <si>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</si>
  <si>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</si>
  <si>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</si>
  <si>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</si>
  <si>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</si>
  <si>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</si>
  <si>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</si>
  <si>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</si>
  <si>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</si>
  <si>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</si>
  <si>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</si>
  <si>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</si>
  <si>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</si>
  <si>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</si>
  <si>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</si>
  <si>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</si>
  <si>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</si>
  <si>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</si>
  <si>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</si>
  <si>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</si>
  <si>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</si>
  <si>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</si>
  <si>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Islington</t>
  </si>
  <si>
    <t>Kensington and Chelsea</t>
  </si>
  <si>
    <t>Kent</t>
  </si>
  <si>
    <t>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</si>
  <si>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</si>
  <si>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</si>
  <si>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</si>
  <si>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</si>
  <si>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</si>
  <si>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</si>
  <si>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</si>
  <si>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</si>
  <si>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</si>
  <si>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</si>
  <si>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</si>
  <si>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</si>
  <si>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</si>
  <si>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</si>
  <si>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</si>
  <si>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</si>
  <si>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</si>
  <si>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</si>
  <si>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</si>
  <si>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</si>
  <si>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</si>
  <si>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</si>
  <si>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</si>
  <si>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</si>
  <si>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</si>
  <si>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Northamptonshire County / Unitaries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</si>
  <si>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</si>
  <si>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</si>
  <si>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</si>
  <si>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</si>
  <si>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</si>
  <si>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</si>
  <si>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</si>
  <si>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</si>
  <si>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</si>
  <si>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</si>
  <si>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</si>
  <si>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</si>
  <si>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</si>
  <si>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</si>
  <si>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</si>
  <si>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</si>
  <si>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</si>
  <si>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</si>
  <si>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</si>
  <si>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</si>
  <si>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</si>
  <si>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</si>
  <si>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</si>
  <si>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</si>
  <si>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</si>
  <si>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</si>
  <si>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</si>
  <si>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</si>
  <si>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</si>
  <si>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</si>
  <si>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</si>
  <si>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</si>
  <si>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</si>
  <si>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</si>
  <si>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</si>
  <si>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</si>
  <si>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</si>
  <si>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</si>
  <si>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</si>
  <si>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</si>
  <si>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</si>
  <si>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</si>
  <si>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</si>
  <si>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</si>
  <si>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</si>
  <si>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</si>
  <si>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</si>
  <si>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</si>
  <si>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</si>
  <si>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</si>
  <si>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Sussex</t>
  </si>
  <si>
    <t>Westminster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</si>
  <si>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</si>
  <si>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</si>
  <si>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</si>
  <si>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</si>
  <si>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</si>
  <si>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</si>
  <si>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</si>
  <si>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</si>
  <si>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How many areas will reach the target to halve 2018 prevalence by 2030?</t>
  </si>
  <si>
    <t>All local authority areas</t>
  </si>
  <si>
    <r>
      <t xml:space="preserve">How many areas will reach half of </t>
    </r>
    <r>
      <rPr>
        <i/>
        <sz val="11"/>
        <color theme="1"/>
        <rFont val="Arial"/>
        <family val="2"/>
      </rPr>
      <t>England's overall 2018 prevalence</t>
    </r>
    <r>
      <rPr>
        <sz val="11"/>
        <color theme="1"/>
        <rFont val="Arial"/>
        <family val="2"/>
      </rPr>
      <t xml:space="preserve"> by 2030?</t>
    </r>
  </si>
  <si>
    <t>No.</t>
  </si>
  <si>
    <t>Will reach target</t>
  </si>
  <si>
    <t>Will not reach target</t>
  </si>
  <si>
    <r>
      <t xml:space="preserve">How many areas will reach half of </t>
    </r>
    <r>
      <rPr>
        <i/>
        <sz val="11"/>
        <color theme="1"/>
        <rFont val="Arial"/>
        <family val="2"/>
      </rPr>
      <t>their own 2018 prevalence</t>
    </r>
    <r>
      <rPr>
        <sz val="11"/>
        <color theme="1"/>
        <rFont val="Arial"/>
        <family val="2"/>
      </rPr>
      <t xml:space="preserve"> by 2030?</t>
    </r>
  </si>
  <si>
    <t>The most deprived IMD/IDACI quartile of local authority areas</t>
  </si>
  <si>
    <t>Average 2030 overweight and obesity prevalence by 2019 IMD Quartiles</t>
  </si>
  <si>
    <t>IMD</t>
  </si>
  <si>
    <t>Highest deprivation</t>
  </si>
  <si>
    <t>Mid-high deprivation</t>
  </si>
  <si>
    <t>Mid-low deprivation</t>
  </si>
  <si>
    <t>Lowest deprivation</t>
  </si>
  <si>
    <t>Average 2030 overweight and obesity prevalence by 2019 IDACI Quartiles</t>
  </si>
  <si>
    <t>IDACI</t>
  </si>
  <si>
    <t>Average 2040 overweight and obesity prevalence by 2019 IMD Quartiles</t>
  </si>
  <si>
    <t>Average 2040 overweight and obesity prevalence by 2019 IDACI Quartiles</t>
  </si>
  <si>
    <t>Code</t>
  </si>
  <si>
    <t>2030 rank</t>
  </si>
  <si>
    <t>2040 rank</t>
  </si>
  <si>
    <t>IMD Quartile Rank (low = high deprivation)</t>
  </si>
  <si>
    <t>IDACI Quartile Rank (low = high deprivation)</t>
  </si>
  <si>
    <t>Half of 2018 level</t>
  </si>
  <si>
    <t>Half of 2018 national level</t>
  </si>
  <si>
    <t>Halve own value by 2030?</t>
  </si>
  <si>
    <t>Reach half of England value by 2030?</t>
  </si>
  <si>
    <t>E09000002</t>
  </si>
  <si>
    <t>No</t>
  </si>
  <si>
    <t>Barking and Dagenham (Upper Confidence Interval)</t>
  </si>
  <si>
    <t>E09000002U</t>
  </si>
  <si>
    <t/>
  </si>
  <si>
    <t>Barking and Dagenham (Lower Confidence Interval)</t>
  </si>
  <si>
    <t>E09000002L</t>
  </si>
  <si>
    <t>E09000003</t>
  </si>
  <si>
    <t>Barnet (Upper Confidence Interval)</t>
  </si>
  <si>
    <t>E09000003U</t>
  </si>
  <si>
    <t>Barnet (Lower Confidence Interval)</t>
  </si>
  <si>
    <t>E09000003L</t>
  </si>
  <si>
    <t>E08000016</t>
  </si>
  <si>
    <t>Barnsley (Upper Confidence Interval)</t>
  </si>
  <si>
    <t>E08000016U</t>
  </si>
  <si>
    <t>Barnsley (Lower Confidence Interval)</t>
  </si>
  <si>
    <t>E08000016L</t>
  </si>
  <si>
    <t>E06000022</t>
  </si>
  <si>
    <t>Bath and North East Somerset (Upper Confidence Interval)</t>
  </si>
  <si>
    <t>E06000022U</t>
  </si>
  <si>
    <t>Bath and North East Somerset (Lower Confidence Interval)</t>
  </si>
  <si>
    <t>E06000022L</t>
  </si>
  <si>
    <t>E06000055</t>
  </si>
  <si>
    <t>Bedford Borough (Upper Confidence Interval)</t>
  </si>
  <si>
    <t>E06000055U</t>
  </si>
  <si>
    <t>Bedford Borough (Lower Confidence Interval)</t>
  </si>
  <si>
    <t>E06000055L</t>
  </si>
  <si>
    <t>E09000004</t>
  </si>
  <si>
    <t>Bexley (Upper Confidence Interval)</t>
  </si>
  <si>
    <t>E09000004U</t>
  </si>
  <si>
    <t>Bexley (Lower Confidence Interval)</t>
  </si>
  <si>
    <t>E09000004L</t>
  </si>
  <si>
    <t>E08000025</t>
  </si>
  <si>
    <t>Birmingham (Upper Confidence Interval)</t>
  </si>
  <si>
    <t>E08000025U</t>
  </si>
  <si>
    <t>Birmingham (Lower Confidence Interval)</t>
  </si>
  <si>
    <t>E08000025L</t>
  </si>
  <si>
    <t>E06000008</t>
  </si>
  <si>
    <t>Blackburn with Darwen (Upper Confidence Interval)</t>
  </si>
  <si>
    <t>E06000008U</t>
  </si>
  <si>
    <t>Blackburn with Darwen (Lower Confidence Interval)</t>
  </si>
  <si>
    <t>E06000008L</t>
  </si>
  <si>
    <t>E06000009</t>
  </si>
  <si>
    <t>Blackpool (Upper Confidence Interval)</t>
  </si>
  <si>
    <t>E06000009U</t>
  </si>
  <si>
    <t>Blackpool (Lower Confidence Interval)</t>
  </si>
  <si>
    <t>E06000009L</t>
  </si>
  <si>
    <t>E08000001</t>
  </si>
  <si>
    <t>Bolton (Upper Confidence Interval)</t>
  </si>
  <si>
    <t>E08000001U</t>
  </si>
  <si>
    <t>Bolton (Lower Confidence Interval)</t>
  </si>
  <si>
    <t>E08000001L</t>
  </si>
  <si>
    <t>E06000028</t>
  </si>
  <si>
    <t>Bournemouth / BCP (Upper Confidence Interval)</t>
  </si>
  <si>
    <t>E06000028U</t>
  </si>
  <si>
    <t>Bournemouth / BCP (Lower Confidence Interval)</t>
  </si>
  <si>
    <t>E06000028L</t>
  </si>
  <si>
    <t>E06000036</t>
  </si>
  <si>
    <t>Bracknell Forest (Upper Confidence Interval)</t>
  </si>
  <si>
    <t>E06000036U</t>
  </si>
  <si>
    <t>Bracknell Forest (Lower Confidence Interval)</t>
  </si>
  <si>
    <t>E06000036L</t>
  </si>
  <si>
    <t>E08000032</t>
  </si>
  <si>
    <t>Bradford (Upper Confidence Interval)</t>
  </si>
  <si>
    <t>E08000032U</t>
  </si>
  <si>
    <t>Bradford (Lower Confidence Interval)</t>
  </si>
  <si>
    <t>E08000032L</t>
  </si>
  <si>
    <t>E09000005</t>
  </si>
  <si>
    <t>Brent (Upper Confidence Interval)</t>
  </si>
  <si>
    <t>E09000005U</t>
  </si>
  <si>
    <t>Brent (Lower Confidence Interval)</t>
  </si>
  <si>
    <t>E09000005L</t>
  </si>
  <si>
    <t>E06000043</t>
  </si>
  <si>
    <t>Brighton and Hove (Upper Confidence Interval)</t>
  </si>
  <si>
    <t>E06000043U</t>
  </si>
  <si>
    <t>Brighton and Hove (Lower Confidence Interval)</t>
  </si>
  <si>
    <t>E06000043L</t>
  </si>
  <si>
    <t>E06000023</t>
  </si>
  <si>
    <t>Bristol (Upper Confidence Interval)</t>
  </si>
  <si>
    <t>E06000023U</t>
  </si>
  <si>
    <t>Bristol (Lower Confidence Interval)</t>
  </si>
  <si>
    <t>E06000023L</t>
  </si>
  <si>
    <t>E09000006</t>
  </si>
  <si>
    <t>Bromley (Upper Confidence Interval)</t>
  </si>
  <si>
    <t>E09000006U</t>
  </si>
  <si>
    <t>Bromley (Lower Confidence Interval)</t>
  </si>
  <si>
    <t>E09000006L</t>
  </si>
  <si>
    <t>E10000002</t>
  </si>
  <si>
    <t>Buckinghamshire County / Unitary (Upper Confidence Interval)</t>
  </si>
  <si>
    <t>E10000002U</t>
  </si>
  <si>
    <t>Buckinghamshire County / Unitary (Lower Confidence Interval)</t>
  </si>
  <si>
    <t>E10000002L</t>
  </si>
  <si>
    <t>E08000002</t>
  </si>
  <si>
    <t>Bury (Upper Confidence Interval)</t>
  </si>
  <si>
    <t>E08000002U</t>
  </si>
  <si>
    <t>Bury (Lower Confidence Interval)</t>
  </si>
  <si>
    <t>E08000002L</t>
  </si>
  <si>
    <t>E08000033</t>
  </si>
  <si>
    <t>Calderdale (Upper Confidence Interval)</t>
  </si>
  <si>
    <t>E08000033U</t>
  </si>
  <si>
    <t>Calderdale (Lower Confidence Interval)</t>
  </si>
  <si>
    <t>E08000033L</t>
  </si>
  <si>
    <t>E10000003</t>
  </si>
  <si>
    <t>Cambridgeshire (Upper Confidence Interval)</t>
  </si>
  <si>
    <t>E10000003U</t>
  </si>
  <si>
    <t>Cambridgeshire (Lower Confidence Interval)</t>
  </si>
  <si>
    <t>E10000003L</t>
  </si>
  <si>
    <t>E09000007</t>
  </si>
  <si>
    <t>Camden (Upper Confidence Interval)</t>
  </si>
  <si>
    <t>E09000007U</t>
  </si>
  <si>
    <t>Camden (Lower Confidence Interval)</t>
  </si>
  <si>
    <t>E09000007L</t>
  </si>
  <si>
    <t>E06000056</t>
  </si>
  <si>
    <t>Central Bedfordshire (Upper Confidence Interval)</t>
  </si>
  <si>
    <t>E06000056U</t>
  </si>
  <si>
    <t>Central Bedfordshire (Lower Confidence Interval)</t>
  </si>
  <si>
    <t>E06000056L</t>
  </si>
  <si>
    <t>E06000049</t>
  </si>
  <si>
    <t>Cheshire East (Upper Confidence Interval)</t>
  </si>
  <si>
    <t>E06000049U</t>
  </si>
  <si>
    <t>Cheshire East (Lower Confidence Interval)</t>
  </si>
  <si>
    <t>E06000049L</t>
  </si>
  <si>
    <t>E06000050</t>
  </si>
  <si>
    <t>Cheshire West and Chester (Upper Confidence Interval)</t>
  </si>
  <si>
    <t>E06000050U</t>
  </si>
  <si>
    <t>Cheshire West and Chester (Lower Confidence Interval)</t>
  </si>
  <si>
    <t>E06000050L</t>
  </si>
  <si>
    <t>E06000052</t>
  </si>
  <si>
    <t>Cornwall (Upper Confidence Interval)</t>
  </si>
  <si>
    <t>E06000052U</t>
  </si>
  <si>
    <t>Cornwall (Lower Confidence Interval)</t>
  </si>
  <si>
    <t>E06000052L</t>
  </si>
  <si>
    <t>E08000026</t>
  </si>
  <si>
    <t>Coventry (Upper Confidence Interval)</t>
  </si>
  <si>
    <t>E08000026U</t>
  </si>
  <si>
    <t>Coventry (Lower Confidence Interval)</t>
  </si>
  <si>
    <t>E08000026L</t>
  </si>
  <si>
    <t>E09000008</t>
  </si>
  <si>
    <t>Croydon (Upper Confidence Interval)</t>
  </si>
  <si>
    <t>E09000008U</t>
  </si>
  <si>
    <t>Croydon (Lower Confidence Interval)</t>
  </si>
  <si>
    <t>E09000008L</t>
  </si>
  <si>
    <t>E10000006</t>
  </si>
  <si>
    <t>Cumbria (Upper Confidence Interval)</t>
  </si>
  <si>
    <t>E10000006U</t>
  </si>
  <si>
    <t>Cumbria (Lower Confidence Interval)</t>
  </si>
  <si>
    <t>E10000006L</t>
  </si>
  <si>
    <t>E06000005</t>
  </si>
  <si>
    <t>Darlington (Upper Confidence Interval)</t>
  </si>
  <si>
    <t>E06000005U</t>
  </si>
  <si>
    <t>Darlington (Lower Confidence Interval)</t>
  </si>
  <si>
    <t>E06000005L</t>
  </si>
  <si>
    <t>E06000015</t>
  </si>
  <si>
    <t>Derby (Upper Confidence Interval)</t>
  </si>
  <si>
    <t>E06000015U</t>
  </si>
  <si>
    <t>Derby (Lower Confidence Interval)</t>
  </si>
  <si>
    <t>E06000015L</t>
  </si>
  <si>
    <t>E10000007</t>
  </si>
  <si>
    <t>Derbyshire (Upper Confidence Interval)</t>
  </si>
  <si>
    <t>E10000007U</t>
  </si>
  <si>
    <t>Derbyshire (Lower Confidence Interval)</t>
  </si>
  <si>
    <t>E10000007L</t>
  </si>
  <si>
    <t>E10000008</t>
  </si>
  <si>
    <t>Devon (Upper Confidence Interval)</t>
  </si>
  <si>
    <t>E10000008U</t>
  </si>
  <si>
    <t>Devon (Lower Confidence Interval)</t>
  </si>
  <si>
    <t>E10000008L</t>
  </si>
  <si>
    <t>E08000017</t>
  </si>
  <si>
    <t>Doncaster (Upper Confidence Interval)</t>
  </si>
  <si>
    <t>E08000017U</t>
  </si>
  <si>
    <t>Doncaster (Lower Confidence Interval)</t>
  </si>
  <si>
    <t>E08000017L</t>
  </si>
  <si>
    <t>E10000009</t>
  </si>
  <si>
    <t>Dorset County / Unitary (Upper Confidence Interval)</t>
  </si>
  <si>
    <t>E10000009U</t>
  </si>
  <si>
    <t>Dorset County / Unitary (Lower Confidence Interval)</t>
  </si>
  <si>
    <t>E10000009L</t>
  </si>
  <si>
    <t>E08000027</t>
  </si>
  <si>
    <t>Dudley (Upper Confidence Interval)</t>
  </si>
  <si>
    <t>E08000027U</t>
  </si>
  <si>
    <t>Dudley (Lower Confidence Interval)</t>
  </si>
  <si>
    <t>E08000027L</t>
  </si>
  <si>
    <t>E06000047</t>
  </si>
  <si>
    <t>Durham (Upper Confidence Interval)</t>
  </si>
  <si>
    <t>E06000047U</t>
  </si>
  <si>
    <t>Durham (Lower Confidence Interval)</t>
  </si>
  <si>
    <t>E06000047L</t>
  </si>
  <si>
    <t>E09000009</t>
  </si>
  <si>
    <t>Ealing (Upper Confidence Interval)</t>
  </si>
  <si>
    <t>E09000009U</t>
  </si>
  <si>
    <t>Ealing (Lower Confidence Interval)</t>
  </si>
  <si>
    <t>E09000009L</t>
  </si>
  <si>
    <t>E06000011</t>
  </si>
  <si>
    <t>East Riding of Yorkshire (Upper Confidence Interval)</t>
  </si>
  <si>
    <t>E06000011U</t>
  </si>
  <si>
    <t>East Riding of Yorkshire (Lower Confidence Interval)</t>
  </si>
  <si>
    <t>E06000011L</t>
  </si>
  <si>
    <t>E10000011</t>
  </si>
  <si>
    <t>East Sussex (Upper Confidence Interval)</t>
  </si>
  <si>
    <t>E10000011U</t>
  </si>
  <si>
    <t>East Sussex (Lower Confidence Interval)</t>
  </si>
  <si>
    <t>E10000011L</t>
  </si>
  <si>
    <t>E09000010</t>
  </si>
  <si>
    <t>Enfield (Upper Confidence Interval)</t>
  </si>
  <si>
    <t>E09000010U</t>
  </si>
  <si>
    <t>Enfield (Lower Confidence Interval)</t>
  </si>
  <si>
    <t>E09000010L</t>
  </si>
  <si>
    <t>E10000012</t>
  </si>
  <si>
    <t>Essex (Upper Confidence Interval)</t>
  </si>
  <si>
    <t>E10000012U</t>
  </si>
  <si>
    <t>Essex (Lower Confidence Interval)</t>
  </si>
  <si>
    <t>E10000012L</t>
  </si>
  <si>
    <t>E08000037</t>
  </si>
  <si>
    <t>Gateshead (Upper Confidence Interval)</t>
  </si>
  <si>
    <t>E08000037U</t>
  </si>
  <si>
    <t>Gateshead (Lower Confidence Interval)</t>
  </si>
  <si>
    <t>E08000037L</t>
  </si>
  <si>
    <t>E10000013</t>
  </si>
  <si>
    <t>Gloucestershire (Upper Confidence Interval)</t>
  </si>
  <si>
    <t>E10000013U</t>
  </si>
  <si>
    <t>Gloucestershire (Lower Confidence Interval)</t>
  </si>
  <si>
    <t>E10000013L</t>
  </si>
  <si>
    <t>E09000011</t>
  </si>
  <si>
    <t>Greenwich (Upper Confidence Interval)</t>
  </si>
  <si>
    <t>E09000011U</t>
  </si>
  <si>
    <t>Greenwich (Lower Confidence Interval)</t>
  </si>
  <si>
    <t>E09000011L</t>
  </si>
  <si>
    <t>E09000012</t>
  </si>
  <si>
    <t>Hackney (Upper Confidence Interval)</t>
  </si>
  <si>
    <t>E09000012U</t>
  </si>
  <si>
    <t>Hackney (Lower Confidence Interval)</t>
  </si>
  <si>
    <t>E09000012L</t>
  </si>
  <si>
    <t>E06000006</t>
  </si>
  <si>
    <t>Halton (Upper Confidence Interval)</t>
  </si>
  <si>
    <t>E06000006U</t>
  </si>
  <si>
    <t>Halton (Lower Confidence Interval)</t>
  </si>
  <si>
    <t>E06000006L</t>
  </si>
  <si>
    <t>E09000013</t>
  </si>
  <si>
    <t>Hammersmith and Fulham (Upper Confidence Interval)</t>
  </si>
  <si>
    <t>E09000013U</t>
  </si>
  <si>
    <t>Hammersmith and Fulham (Lower Confidence Interval)</t>
  </si>
  <si>
    <t>E09000013L</t>
  </si>
  <si>
    <t>E10000014</t>
  </si>
  <si>
    <t>Hampshire (Upper Confidence Interval)</t>
  </si>
  <si>
    <t>E10000014U</t>
  </si>
  <si>
    <t>Hampshire (Lower Confidence Interval)</t>
  </si>
  <si>
    <t>E10000014L</t>
  </si>
  <si>
    <t>E09000014</t>
  </si>
  <si>
    <t>Haringey (Upper Confidence Interval)</t>
  </si>
  <si>
    <t>E09000014U</t>
  </si>
  <si>
    <t>Haringey (Lower Confidence Interval)</t>
  </si>
  <si>
    <t>E09000014L</t>
  </si>
  <si>
    <t>E09000015</t>
  </si>
  <si>
    <t>Harrow (Upper Confidence Interval)</t>
  </si>
  <si>
    <t>E09000015U</t>
  </si>
  <si>
    <t>Harrow (Lower Confidence Interval)</t>
  </si>
  <si>
    <t>E09000015L</t>
  </si>
  <si>
    <t>E06000001</t>
  </si>
  <si>
    <t>Hartlepool (Upper Confidence Interval)</t>
  </si>
  <si>
    <t>E06000001U</t>
  </si>
  <si>
    <t>Hartlepool (Lower Confidence Interval)</t>
  </si>
  <si>
    <t>E06000001L</t>
  </si>
  <si>
    <t>E09000016</t>
  </si>
  <si>
    <t>Havering (Upper Confidence Interval)</t>
  </si>
  <si>
    <t>E09000016U</t>
  </si>
  <si>
    <t>Havering (Lower Confidence Interval)</t>
  </si>
  <si>
    <t>E09000016L</t>
  </si>
  <si>
    <t>E06000019</t>
  </si>
  <si>
    <t>Herefordshire (Upper Confidence Interval)</t>
  </si>
  <si>
    <t>E06000019U</t>
  </si>
  <si>
    <t>Herefordshire (Lower Confidence Interval)</t>
  </si>
  <si>
    <t>E06000019L</t>
  </si>
  <si>
    <t>E10000015</t>
  </si>
  <si>
    <t>Hertfordshire (Upper Confidence Interval)</t>
  </si>
  <si>
    <t>E10000015U</t>
  </si>
  <si>
    <t>Hertfordshire (Lower Confidence Interval)</t>
  </si>
  <si>
    <t>E10000015L</t>
  </si>
  <si>
    <t>E09000017</t>
  </si>
  <si>
    <t>Hillingdon (Upper Confidence Interval)</t>
  </si>
  <si>
    <t>E09000017U</t>
  </si>
  <si>
    <t>Hillingdon (Lower Confidence Interval)</t>
  </si>
  <si>
    <t>E09000017L</t>
  </si>
  <si>
    <t>E09000018</t>
  </si>
  <si>
    <t>Hounslow (Upper Confidence Interval)</t>
  </si>
  <si>
    <t>E09000018U</t>
  </si>
  <si>
    <t>Hounslow (Lower Confidence Interval)</t>
  </si>
  <si>
    <t>E09000018L</t>
  </si>
  <si>
    <t>E06000046</t>
  </si>
  <si>
    <t>Isle of Wight (Upper Confidence Interval)</t>
  </si>
  <si>
    <t>E06000046U</t>
  </si>
  <si>
    <t>Isle of Wight (Lower Confidence Interval)</t>
  </si>
  <si>
    <t>E06000046L</t>
  </si>
  <si>
    <t>E09000019</t>
  </si>
  <si>
    <t>Islington (Upper Confidence Interval)</t>
  </si>
  <si>
    <t>E09000019U</t>
  </si>
  <si>
    <t>Islington (Lower Confidence Interval)</t>
  </si>
  <si>
    <t>E09000019L</t>
  </si>
  <si>
    <t>E09000020</t>
  </si>
  <si>
    <t>Kensington and Chelsea (Upper Confidence Interval)</t>
  </si>
  <si>
    <t>E09000020U</t>
  </si>
  <si>
    <t>Kensington and Chelsea (Lower Confidence Interval)</t>
  </si>
  <si>
    <t>E09000020L</t>
  </si>
  <si>
    <t>E10000016</t>
  </si>
  <si>
    <t>Kent (Upper Confidence Interval)</t>
  </si>
  <si>
    <t>E10000016U</t>
  </si>
  <si>
    <t>Kent (Lower Confidence Interval)</t>
  </si>
  <si>
    <t>E10000016L</t>
  </si>
  <si>
    <t>E06000010</t>
  </si>
  <si>
    <t>Kingston upon Hull (Upper Confidence Interval)</t>
  </si>
  <si>
    <t>E06000010U</t>
  </si>
  <si>
    <t>Kingston upon Hull (Lower Confidence Interval)</t>
  </si>
  <si>
    <t>E06000010L</t>
  </si>
  <si>
    <t>E09000021</t>
  </si>
  <si>
    <t>Kingston upon Thames (Upper Confidence Interval)</t>
  </si>
  <si>
    <t>E09000021U</t>
  </si>
  <si>
    <t>Kingston upon Thames (Lower Confidence Interval)</t>
  </si>
  <si>
    <t>E09000021L</t>
  </si>
  <si>
    <t>E08000034</t>
  </si>
  <si>
    <t>Kirklees (Upper Confidence Interval)</t>
  </si>
  <si>
    <t>E08000034U</t>
  </si>
  <si>
    <t>Kirklees (Lower Confidence Interval)</t>
  </si>
  <si>
    <t>E08000034L</t>
  </si>
  <si>
    <t>E08000011</t>
  </si>
  <si>
    <t>Knowsley (Upper Confidence Interval)</t>
  </si>
  <si>
    <t>E08000011U</t>
  </si>
  <si>
    <t>Knowsley (Lower Confidence Interval)</t>
  </si>
  <si>
    <t>E08000011L</t>
  </si>
  <si>
    <t>E09000022</t>
  </si>
  <si>
    <t>Lambeth (Upper Confidence Interval)</t>
  </si>
  <si>
    <t>E09000022U</t>
  </si>
  <si>
    <t>Lambeth (Lower Confidence Interval)</t>
  </si>
  <si>
    <t>E09000022L</t>
  </si>
  <si>
    <t>E10000017</t>
  </si>
  <si>
    <t>Lancashire (Upper Confidence Interval)</t>
  </si>
  <si>
    <t>E10000017U</t>
  </si>
  <si>
    <t>Lancashire (Lower Confidence Interval)</t>
  </si>
  <si>
    <t>E10000017L</t>
  </si>
  <si>
    <t>E08000035</t>
  </si>
  <si>
    <t>Leeds (Upper Confidence Interval)</t>
  </si>
  <si>
    <t>E08000035U</t>
  </si>
  <si>
    <t>Leeds (Lower Confidence Interval)</t>
  </si>
  <si>
    <t>E08000035L</t>
  </si>
  <si>
    <t>E06000016</t>
  </si>
  <si>
    <t>Leicester (Upper Confidence Interval)</t>
  </si>
  <si>
    <t>E06000016U</t>
  </si>
  <si>
    <t>Leicester (Lower Confidence Interval)</t>
  </si>
  <si>
    <t>E06000016L</t>
  </si>
  <si>
    <t>E10000018</t>
  </si>
  <si>
    <t>Leicestershire (Upper Confidence Interval)</t>
  </si>
  <si>
    <t>E10000018U</t>
  </si>
  <si>
    <t>Leicestershire (Lower Confidence Interval)</t>
  </si>
  <si>
    <t>E10000018L</t>
  </si>
  <si>
    <t>E09000023</t>
  </si>
  <si>
    <t>Lewisham (Upper Confidence Interval)</t>
  </si>
  <si>
    <t>E09000023U</t>
  </si>
  <si>
    <t>Lewisham (Lower Confidence Interval)</t>
  </si>
  <si>
    <t>E09000023L</t>
  </si>
  <si>
    <t>E10000019</t>
  </si>
  <si>
    <t>Lincolnshire (Upper Confidence Interval)</t>
  </si>
  <si>
    <t>E10000019U</t>
  </si>
  <si>
    <t>Lincolnshire (Lower Confidence Interval)</t>
  </si>
  <si>
    <t>E10000019L</t>
  </si>
  <si>
    <t>E08000012</t>
  </si>
  <si>
    <t>Liverpool (Upper Confidence Interval)</t>
  </si>
  <si>
    <t>E08000012U</t>
  </si>
  <si>
    <t>Liverpool (Lower Confidence Interval)</t>
  </si>
  <si>
    <t>E08000012L</t>
  </si>
  <si>
    <t>E06000032</t>
  </si>
  <si>
    <t>Luton (Upper Confidence Interval)</t>
  </si>
  <si>
    <t>E06000032U</t>
  </si>
  <si>
    <t>Luton (Lower Confidence Interval)</t>
  </si>
  <si>
    <t>E06000032L</t>
  </si>
  <si>
    <t>E08000003</t>
  </si>
  <si>
    <t>Manchester (Upper Confidence Interval)</t>
  </si>
  <si>
    <t>E08000003U</t>
  </si>
  <si>
    <t>Manchester (Lower Confidence Interval)</t>
  </si>
  <si>
    <t>E08000003L</t>
  </si>
  <si>
    <t>E06000035</t>
  </si>
  <si>
    <t>Medway (Upper Confidence Interval)</t>
  </si>
  <si>
    <t>E06000035U</t>
  </si>
  <si>
    <t>Medway (Lower Confidence Interval)</t>
  </si>
  <si>
    <t>E06000035L</t>
  </si>
  <si>
    <t>E09000024</t>
  </si>
  <si>
    <t>Merton (Upper Confidence Interval)</t>
  </si>
  <si>
    <t>E09000024U</t>
  </si>
  <si>
    <t>Merton (Lower Confidence Interval)</t>
  </si>
  <si>
    <t>E09000024L</t>
  </si>
  <si>
    <t>E06000002</t>
  </si>
  <si>
    <t>Middlesbrough (Upper Confidence Interval)</t>
  </si>
  <si>
    <t>E06000002U</t>
  </si>
  <si>
    <t>Middlesbrough (Lower Confidence Interval)</t>
  </si>
  <si>
    <t>E06000002L</t>
  </si>
  <si>
    <t>E06000042</t>
  </si>
  <si>
    <t>Milton Keynes (Upper Confidence Interval)</t>
  </si>
  <si>
    <t>E06000042U</t>
  </si>
  <si>
    <t>Milton Keynes (Lower Confidence Interval)</t>
  </si>
  <si>
    <t>E06000042L</t>
  </si>
  <si>
    <t>E08000021</t>
  </si>
  <si>
    <t>Newcastle upon Tyne (Upper Confidence Interval)</t>
  </si>
  <si>
    <t>E08000021U</t>
  </si>
  <si>
    <t>Newcastle upon Tyne (Lower Confidence Interval)</t>
  </si>
  <si>
    <t>E08000021L</t>
  </si>
  <si>
    <t>E09000025</t>
  </si>
  <si>
    <t>Newham (Upper Confidence Interval)</t>
  </si>
  <si>
    <t>E09000025U</t>
  </si>
  <si>
    <t>Newham (Lower Confidence Interval)</t>
  </si>
  <si>
    <t>E09000025L</t>
  </si>
  <si>
    <t>E10000020</t>
  </si>
  <si>
    <t>Norfolk (Upper Confidence Interval)</t>
  </si>
  <si>
    <t>E10000020U</t>
  </si>
  <si>
    <t>Norfolk (Lower Confidence Interval)</t>
  </si>
  <si>
    <t>E10000020L</t>
  </si>
  <si>
    <t>E06000012</t>
  </si>
  <si>
    <t>North East Lincolnshire (Upper Confidence Interval)</t>
  </si>
  <si>
    <t>E06000012U</t>
  </si>
  <si>
    <t>North East Lincolnshire (Lower Confidence Interval)</t>
  </si>
  <si>
    <t>E06000012L</t>
  </si>
  <si>
    <t>E06000013</t>
  </si>
  <si>
    <t>North Lincolnshire (Upper Confidence Interval)</t>
  </si>
  <si>
    <t>E06000013U</t>
  </si>
  <si>
    <t>North Lincolnshire (Lower Confidence Interval)</t>
  </si>
  <si>
    <t>E06000013L</t>
  </si>
  <si>
    <t>E06000024</t>
  </si>
  <si>
    <t>North Somerset (Upper Confidence Interval)</t>
  </si>
  <si>
    <t>E06000024U</t>
  </si>
  <si>
    <t>North Somerset (Lower Confidence Interval)</t>
  </si>
  <si>
    <t>E06000024L</t>
  </si>
  <si>
    <t>E08000022</t>
  </si>
  <si>
    <t>North Tyneside (Upper Confidence Interval)</t>
  </si>
  <si>
    <t>E08000022U</t>
  </si>
  <si>
    <t>North Tyneside (Lower Confidence Interval)</t>
  </si>
  <si>
    <t>E08000022L</t>
  </si>
  <si>
    <t>E10000023</t>
  </si>
  <si>
    <t>North Yorkshire (Upper Confidence Interval)</t>
  </si>
  <si>
    <t>E10000023U</t>
  </si>
  <si>
    <t>North Yorkshire (Lower Confidence Interval)</t>
  </si>
  <si>
    <t>E10000023L</t>
  </si>
  <si>
    <t>E10000021</t>
  </si>
  <si>
    <t>Northamptonshire County / Unitaries (Upper Confidence Interval)</t>
  </si>
  <si>
    <t>E10000021U</t>
  </si>
  <si>
    <t>Northamptonshire County / Unitaries (Lower Confidence Interval)</t>
  </si>
  <si>
    <t>E10000021L</t>
  </si>
  <si>
    <t>E06000057</t>
  </si>
  <si>
    <t>Yes</t>
  </si>
  <si>
    <t>Northumberland (Upper Confidence Interval)</t>
  </si>
  <si>
    <t>E06000057U</t>
  </si>
  <si>
    <t>Northumberland (Lower Confidence Interval)</t>
  </si>
  <si>
    <t>E06000057L</t>
  </si>
  <si>
    <t>E06000018</t>
  </si>
  <si>
    <t>Nottingham (Upper Confidence Interval)</t>
  </si>
  <si>
    <t>E06000018U</t>
  </si>
  <si>
    <t>Nottingham (Lower Confidence Interval)</t>
  </si>
  <si>
    <t>E06000018L</t>
  </si>
  <si>
    <t>E10000024</t>
  </si>
  <si>
    <t>Nottinghamshire (Upper Confidence Interval)</t>
  </si>
  <si>
    <t>E10000024U</t>
  </si>
  <si>
    <t>Nottinghamshire (Lower Confidence Interval)</t>
  </si>
  <si>
    <t>E10000024L</t>
  </si>
  <si>
    <t>E08000004</t>
  </si>
  <si>
    <t>Oldham (Upper Confidence Interval)</t>
  </si>
  <si>
    <t>E08000004U</t>
  </si>
  <si>
    <t>Oldham (Lower Confidence Interval)</t>
  </si>
  <si>
    <t>E08000004L</t>
  </si>
  <si>
    <t>E10000025</t>
  </si>
  <si>
    <t>Oxfordshire (Upper Confidence Interval)</t>
  </si>
  <si>
    <t>E10000025U</t>
  </si>
  <si>
    <t>Oxfordshire (Lower Confidence Interval)</t>
  </si>
  <si>
    <t>E10000025L</t>
  </si>
  <si>
    <t>E06000031</t>
  </si>
  <si>
    <t>Peterborough (Upper Confidence Interval)</t>
  </si>
  <si>
    <t>E06000031U</t>
  </si>
  <si>
    <t>Peterborough (Lower Confidence Interval)</t>
  </si>
  <si>
    <t>E06000031L</t>
  </si>
  <si>
    <t>E06000026</t>
  </si>
  <si>
    <t>Plymouth (Upper Confidence Interval)</t>
  </si>
  <si>
    <t>E06000026U</t>
  </si>
  <si>
    <t>Plymouth (Lower Confidence Interval)</t>
  </si>
  <si>
    <t>E06000026L</t>
  </si>
  <si>
    <t>E06000044</t>
  </si>
  <si>
    <t>Portsmouth (Upper Confidence Interval)</t>
  </si>
  <si>
    <t>E06000044U</t>
  </si>
  <si>
    <t>Portsmouth (Lower Confidence Interval)</t>
  </si>
  <si>
    <t>E06000044L</t>
  </si>
  <si>
    <t>E06000038</t>
  </si>
  <si>
    <t>Reading (Upper Confidence Interval)</t>
  </si>
  <si>
    <t>E06000038U</t>
  </si>
  <si>
    <t>Reading (Lower Confidence Interval)</t>
  </si>
  <si>
    <t>E06000038L</t>
  </si>
  <si>
    <t>E09000026</t>
  </si>
  <si>
    <t>Redbridge (Upper Confidence Interval)</t>
  </si>
  <si>
    <t>E09000026U</t>
  </si>
  <si>
    <t>Redbridge (Lower Confidence Interval)</t>
  </si>
  <si>
    <t>E09000026L</t>
  </si>
  <si>
    <t>E06000003</t>
  </si>
  <si>
    <t>Redcar and Cleveland (Upper Confidence Interval)</t>
  </si>
  <si>
    <t>E06000003U</t>
  </si>
  <si>
    <t>Redcar and Cleveland (Lower Confidence Interval)</t>
  </si>
  <si>
    <t>E06000003L</t>
  </si>
  <si>
    <t>E09000027</t>
  </si>
  <si>
    <t>Richmond upon Thames (Upper Confidence Interval)</t>
  </si>
  <si>
    <t>E09000027U</t>
  </si>
  <si>
    <t>Richmond upon Thames (Lower Confidence Interval)</t>
  </si>
  <si>
    <t>E09000027L</t>
  </si>
  <si>
    <t>E08000005</t>
  </si>
  <si>
    <t>Rochdale (Upper Confidence Interval)</t>
  </si>
  <si>
    <t>E08000005U</t>
  </si>
  <si>
    <t>Rochdale (Lower Confidence Interval)</t>
  </si>
  <si>
    <t>E08000005L</t>
  </si>
  <si>
    <t>E08000018</t>
  </si>
  <si>
    <t>Rotherham (Upper Confidence Interval)</t>
  </si>
  <si>
    <t>E08000018U</t>
  </si>
  <si>
    <t>Rotherham (Lower Confidence Interval)</t>
  </si>
  <si>
    <t>E08000018L</t>
  </si>
  <si>
    <t>E06000017</t>
  </si>
  <si>
    <t>Rutland (Upper Confidence Interval)</t>
  </si>
  <si>
    <t>E06000017U</t>
  </si>
  <si>
    <t>Rutland (Lower Confidence Interval)</t>
  </si>
  <si>
    <t>E06000017L</t>
  </si>
  <si>
    <t>E08000006</t>
  </si>
  <si>
    <t>Salford (Upper Confidence Interval)</t>
  </si>
  <si>
    <t>E08000006U</t>
  </si>
  <si>
    <t>Salford (Lower Confidence Interval)</t>
  </si>
  <si>
    <t>E08000006L</t>
  </si>
  <si>
    <t>E08000028</t>
  </si>
  <si>
    <t>Sandwell (Upper Confidence Interval)</t>
  </si>
  <si>
    <t>E08000028U</t>
  </si>
  <si>
    <t>Sandwell (Lower Confidence Interval)</t>
  </si>
  <si>
    <t>E08000028L</t>
  </si>
  <si>
    <t>E08000014</t>
  </si>
  <si>
    <t>Sefton (Upper Confidence Interval)</t>
  </si>
  <si>
    <t>E08000014U</t>
  </si>
  <si>
    <t>Sefton (Lower Confidence Interval)</t>
  </si>
  <si>
    <t>E08000014L</t>
  </si>
  <si>
    <t>E08000019</t>
  </si>
  <si>
    <t>Sheffield (Upper Confidence Interval)</t>
  </si>
  <si>
    <t>E08000019U</t>
  </si>
  <si>
    <t>Sheffield (Lower Confidence Interval)</t>
  </si>
  <si>
    <t>E08000019L</t>
  </si>
  <si>
    <t>E06000051</t>
  </si>
  <si>
    <t>Shropshire (Upper Confidence Interval)</t>
  </si>
  <si>
    <t>E06000051U</t>
  </si>
  <si>
    <t>Shropshire (Lower Confidence Interval)</t>
  </si>
  <si>
    <t>E06000051L</t>
  </si>
  <si>
    <t>E06000039</t>
  </si>
  <si>
    <t>Slough (Upper Confidence Interval)</t>
  </si>
  <si>
    <t>E06000039U</t>
  </si>
  <si>
    <t>Slough (Lower Confidence Interval)</t>
  </si>
  <si>
    <t>E06000039L</t>
  </si>
  <si>
    <t>E08000029</t>
  </si>
  <si>
    <t>Solihull (Upper Confidence Interval)</t>
  </si>
  <si>
    <t>E08000029U</t>
  </si>
  <si>
    <t>Solihull (Lower Confidence Interval)</t>
  </si>
  <si>
    <t>E08000029L</t>
  </si>
  <si>
    <t>E10000027</t>
  </si>
  <si>
    <t>Somerset (Upper Confidence Interval)</t>
  </si>
  <si>
    <t>E10000027U</t>
  </si>
  <si>
    <t>Somerset (Lower Confidence Interval)</t>
  </si>
  <si>
    <t>E10000027L</t>
  </si>
  <si>
    <t>E06000025</t>
  </si>
  <si>
    <t>South Gloucestershire (Upper Confidence Interval)</t>
  </si>
  <si>
    <t>E06000025U</t>
  </si>
  <si>
    <t>South Gloucestershire (Lower Confidence Interval)</t>
  </si>
  <si>
    <t>E06000025L</t>
  </si>
  <si>
    <t>E08000023</t>
  </si>
  <si>
    <t>South Tyneside (Upper Confidence Interval)</t>
  </si>
  <si>
    <t>E08000023U</t>
  </si>
  <si>
    <t>South Tyneside (Lower Confidence Interval)</t>
  </si>
  <si>
    <t>E08000023L</t>
  </si>
  <si>
    <t>E06000045</t>
  </si>
  <si>
    <t>Southampton (Upper Confidence Interval)</t>
  </si>
  <si>
    <t>E06000045U</t>
  </si>
  <si>
    <t>Southampton (Lower Confidence Interval)</t>
  </si>
  <si>
    <t>E06000045L</t>
  </si>
  <si>
    <t>E06000033</t>
  </si>
  <si>
    <t>Southend-on-Sea (Upper Confidence Interval)</t>
  </si>
  <si>
    <t>E06000033U</t>
  </si>
  <si>
    <t>Southend-on-Sea (Lower Confidence Interval)</t>
  </si>
  <si>
    <t>E06000033L</t>
  </si>
  <si>
    <t>E09000028</t>
  </si>
  <si>
    <t>Southwark (Upper Confidence Interval)</t>
  </si>
  <si>
    <t>E09000028U</t>
  </si>
  <si>
    <t>Southwark (Lower Confidence Interval)</t>
  </si>
  <si>
    <t>E09000028L</t>
  </si>
  <si>
    <t>E08000013</t>
  </si>
  <si>
    <t>St. Helens (Upper Confidence Interval)</t>
  </si>
  <si>
    <t>E08000013U</t>
  </si>
  <si>
    <t>St. Helens (Lower Confidence Interval)</t>
  </si>
  <si>
    <t>E08000013L</t>
  </si>
  <si>
    <t>E10000028</t>
  </si>
  <si>
    <t>Staffordshire (Upper Confidence Interval)</t>
  </si>
  <si>
    <t>E10000028U</t>
  </si>
  <si>
    <t>Staffordshire (Lower Confidence Interval)</t>
  </si>
  <si>
    <t>E10000028L</t>
  </si>
  <si>
    <t>E08000007</t>
  </si>
  <si>
    <t>Stockport (Upper Confidence Interval)</t>
  </si>
  <si>
    <t>E08000007U</t>
  </si>
  <si>
    <t>Stockport (Lower Confidence Interval)</t>
  </si>
  <si>
    <t>E08000007L</t>
  </si>
  <si>
    <t>E06000004</t>
  </si>
  <si>
    <t>Stockton-on-Tees (Upper Confidence Interval)</t>
  </si>
  <si>
    <t>E06000004U</t>
  </si>
  <si>
    <t>Stockton-on-Tees (Lower Confidence Interval)</t>
  </si>
  <si>
    <t>E06000004L</t>
  </si>
  <si>
    <t>E06000021</t>
  </si>
  <si>
    <t>Stoke-on-Trent (Upper Confidence Interval)</t>
  </si>
  <si>
    <t>E06000021U</t>
  </si>
  <si>
    <t>Stoke-on-Trent (Lower Confidence Interval)</t>
  </si>
  <si>
    <t>E06000021L</t>
  </si>
  <si>
    <t>E10000029</t>
  </si>
  <si>
    <t>Suffolk (Upper Confidence Interval)</t>
  </si>
  <si>
    <t>E10000029U</t>
  </si>
  <si>
    <t>Suffolk (Lower Confidence Interval)</t>
  </si>
  <si>
    <t>E10000029L</t>
  </si>
  <si>
    <t>E08000024</t>
  </si>
  <si>
    <t>Sunderland (Upper Confidence Interval)</t>
  </si>
  <si>
    <t>E08000024U</t>
  </si>
  <si>
    <t>Sunderland (Lower Confidence Interval)</t>
  </si>
  <si>
    <t>E08000024L</t>
  </si>
  <si>
    <t>E10000030</t>
  </si>
  <si>
    <t>Surrey (Upper Confidence Interval)</t>
  </si>
  <si>
    <t>E10000030U</t>
  </si>
  <si>
    <t>Surrey (Lower Confidence Interval)</t>
  </si>
  <si>
    <t>E10000030L</t>
  </si>
  <si>
    <t>E09000029</t>
  </si>
  <si>
    <t>Sutton (Upper Confidence Interval)</t>
  </si>
  <si>
    <t>E09000029U</t>
  </si>
  <si>
    <t>Sutton (Lower Confidence Interval)</t>
  </si>
  <si>
    <t>E09000029L</t>
  </si>
  <si>
    <t>E06000030</t>
  </si>
  <si>
    <t>Swindon (Upper Confidence Interval)</t>
  </si>
  <si>
    <t>E06000030U</t>
  </si>
  <si>
    <t>Swindon (Lower Confidence Interval)</t>
  </si>
  <si>
    <t>E06000030L</t>
  </si>
  <si>
    <t>E08000008</t>
  </si>
  <si>
    <t>Tameside (Upper Confidence Interval)</t>
  </si>
  <si>
    <t>E08000008U</t>
  </si>
  <si>
    <t>Tameside (Lower Confidence Interval)</t>
  </si>
  <si>
    <t>E08000008L</t>
  </si>
  <si>
    <t>E06000020</t>
  </si>
  <si>
    <t>Telford and Wrekin (Upper Confidence Interval)</t>
  </si>
  <si>
    <t>E06000020U</t>
  </si>
  <si>
    <t>Telford and Wrekin (Lower Confidence Interval)</t>
  </si>
  <si>
    <t>E06000020L</t>
  </si>
  <si>
    <t>E06000034</t>
  </si>
  <si>
    <t>Thurrock (Upper Confidence Interval)</t>
  </si>
  <si>
    <t>E06000034U</t>
  </si>
  <si>
    <t>Thurrock (Lower Confidence Interval)</t>
  </si>
  <si>
    <t>E06000034L</t>
  </si>
  <si>
    <t>E06000027</t>
  </si>
  <si>
    <t>Torbay (Upper Confidence Interval)</t>
  </si>
  <si>
    <t>E06000027U</t>
  </si>
  <si>
    <t>Torbay (Lower Confidence Interval)</t>
  </si>
  <si>
    <t>E06000027L</t>
  </si>
  <si>
    <t>E09000030</t>
  </si>
  <si>
    <t>Tower Hamlets (Upper Confidence Interval)</t>
  </si>
  <si>
    <t>E09000030U</t>
  </si>
  <si>
    <t>Tower Hamlets (Lower Confidence Interval)</t>
  </si>
  <si>
    <t>E09000030L</t>
  </si>
  <si>
    <t>E08000009</t>
  </si>
  <si>
    <t>Trafford (Upper Confidence Interval)</t>
  </si>
  <si>
    <t>E08000009U</t>
  </si>
  <si>
    <t>Trafford (Lower Confidence Interval)</t>
  </si>
  <si>
    <t>E08000009L</t>
  </si>
  <si>
    <t>E08000036</t>
  </si>
  <si>
    <t>Wakefield (Upper Confidence Interval)</t>
  </si>
  <si>
    <t>E08000036U</t>
  </si>
  <si>
    <t>Wakefield (Lower Confidence Interval)</t>
  </si>
  <si>
    <t>E08000036L</t>
  </si>
  <si>
    <t>E08000030</t>
  </si>
  <si>
    <t>Walsall (Upper Confidence Interval)</t>
  </si>
  <si>
    <t>E08000030U</t>
  </si>
  <si>
    <t>Walsall (Lower Confidence Interval)</t>
  </si>
  <si>
    <t>E08000030L</t>
  </si>
  <si>
    <t>E09000031</t>
  </si>
  <si>
    <t>Waltham Forest (Upper Confidence Interval)</t>
  </si>
  <si>
    <t>E09000031U</t>
  </si>
  <si>
    <t>Waltham Forest (Lower Confidence Interval)</t>
  </si>
  <si>
    <t>E09000031L</t>
  </si>
  <si>
    <t>E09000032</t>
  </si>
  <si>
    <t>Wandsworth (Upper Confidence Interval)</t>
  </si>
  <si>
    <t>E09000032U</t>
  </si>
  <si>
    <t>Wandsworth (Lower Confidence Interval)</t>
  </si>
  <si>
    <t>E09000032L</t>
  </si>
  <si>
    <t>E06000007</t>
  </si>
  <si>
    <t>Warrington (Upper Confidence Interval)</t>
  </si>
  <si>
    <t>E06000007U</t>
  </si>
  <si>
    <t>Warrington (Lower Confidence Interval)</t>
  </si>
  <si>
    <t>E06000007L</t>
  </si>
  <si>
    <t>E10000031</t>
  </si>
  <si>
    <t>Warwickshire (Upper Confidence Interval)</t>
  </si>
  <si>
    <t>E10000031U</t>
  </si>
  <si>
    <t>Warwickshire (Lower Confidence Interval)</t>
  </si>
  <si>
    <t>E10000031L</t>
  </si>
  <si>
    <t>E06000037</t>
  </si>
  <si>
    <t>West Berkshire (Upper Confidence Interval)</t>
  </si>
  <si>
    <t>E06000037U</t>
  </si>
  <si>
    <t>West Berkshire (Lower Confidence Interval)</t>
  </si>
  <si>
    <t>E06000037L</t>
  </si>
  <si>
    <t>E10000032</t>
  </si>
  <si>
    <t>West Sussex (Upper Confidence Interval)</t>
  </si>
  <si>
    <t>E10000032U</t>
  </si>
  <si>
    <t>West Sussex (Lower Confidence Interval)</t>
  </si>
  <si>
    <t>E10000032L</t>
  </si>
  <si>
    <t>E09000033</t>
  </si>
  <si>
    <t>Westminster (Upper Confidence Interval)</t>
  </si>
  <si>
    <t>E09000033U</t>
  </si>
  <si>
    <t>Westminster (Lower Confidence Interval)</t>
  </si>
  <si>
    <t>E09000033L</t>
  </si>
  <si>
    <t>E08000010</t>
  </si>
  <si>
    <t>Wigan (Upper Confidence Interval)</t>
  </si>
  <si>
    <t>E08000010U</t>
  </si>
  <si>
    <t>Wigan (Lower Confidence Interval)</t>
  </si>
  <si>
    <t>E08000010L</t>
  </si>
  <si>
    <t>E06000054</t>
  </si>
  <si>
    <t>Wiltshire (Upper Confidence Interval)</t>
  </si>
  <si>
    <t>E06000054U</t>
  </si>
  <si>
    <t>Wiltshire (Lower Confidence Interval)</t>
  </si>
  <si>
    <t>E06000054L</t>
  </si>
  <si>
    <t>E06000040</t>
  </si>
  <si>
    <t>Windsor and Maidenhead (Upper Confidence Interval)</t>
  </si>
  <si>
    <t>E06000040U</t>
  </si>
  <si>
    <t>Windsor and Maidenhead (Lower Confidence Interval)</t>
  </si>
  <si>
    <t>E06000040L</t>
  </si>
  <si>
    <t>E08000015</t>
  </si>
  <si>
    <t>Wirral (Upper Confidence Interval)</t>
  </si>
  <si>
    <t>E08000015U</t>
  </si>
  <si>
    <t>Wirral (Lower Confidence Interval)</t>
  </si>
  <si>
    <t>E08000015L</t>
  </si>
  <si>
    <t>E06000041</t>
  </si>
  <si>
    <t>Wokingham (Upper Confidence Interval)</t>
  </si>
  <si>
    <t>E06000041U</t>
  </si>
  <si>
    <t>Wokingham (Lower Confidence Interval)</t>
  </si>
  <si>
    <t>E06000041L</t>
  </si>
  <si>
    <t>E08000031</t>
  </si>
  <si>
    <t>Wolverhampton (Upper Confidence Interval)</t>
  </si>
  <si>
    <t>E08000031U</t>
  </si>
  <si>
    <t>Wolverhampton (Lower Confidence Interval)</t>
  </si>
  <si>
    <t>E08000031L</t>
  </si>
  <si>
    <t>E10000034</t>
  </si>
  <si>
    <t>Worcestershire (Upper Confidence Interval)</t>
  </si>
  <si>
    <t>E10000034U</t>
  </si>
  <si>
    <t>Worcestershire (Lower Confidence Interval)</t>
  </si>
  <si>
    <t>E10000034L</t>
  </si>
  <si>
    <t>E06000014</t>
  </si>
  <si>
    <t>York (Upper Confidence Interval)</t>
  </si>
  <si>
    <t>E06000014U</t>
  </si>
  <si>
    <t>York (Lower Confidence Interval)</t>
  </si>
  <si>
    <t>E06000014L</t>
  </si>
  <si>
    <t>England</t>
  </si>
  <si>
    <t>Eng</t>
  </si>
  <si>
    <t>England (Upper Confidence Interval)</t>
  </si>
  <si>
    <t>EngU</t>
  </si>
  <si>
    <t>England (Lower Confidence Interval)</t>
  </si>
  <si>
    <t>EngL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</si>
</sst>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70C0"/>
      <name val="Arial"/>
      <family val="2"/>
    </font>
    <font>
      <sz val="11"/>
      <color theme="0" tint="-0.499984740745262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DACE6"/>
        <bgColor indexed="64"/>
      </patternFill>
    </fill>
    <fill>
      <patternFill patternType="solid">
        <fgColor rgb="FF7EA2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CDFF5"/>
        <bgColor indexed="64"/>
      </patternFill>
    </fill>
    <fill>
      <patternFill patternType="solid">
        <fgColor rgb="FFC1D2F5"/>
        <bgColor indexed="64"/>
      </patternFill>
    </fill>
    <fill>
      <patternFill patternType="solid">
        <fgColor rgb="FFFCE7D8"/>
        <bgColor indexed="64"/>
      </patternFill>
    </fill>
    <fill>
      <patternFill patternType="solid">
        <fgColor rgb="FFFFD5EA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" fontId="2" fillId="0" borderId="0" xfId="0" applyNumberFormat="1" applyFont="1"/>
    <xf numFmtId="4" fontId="1" fillId="0" borderId="0" xfId="0" applyNumberFormat="1" applyFont="1"/>
    <xf numFmtId="0" fontId="0" fillId="0" borderId="1" xfId="0" applyBorder="1"/>
    <xf numFmtId="2" fontId="0" fillId="0" borderId="0" xfId="0" applyNumberFormat="1"/>
    <xf numFmtId="0" fontId="0" fillId="0" borderId="0" xfId="0" applyAlignment="1">
      <alignment horizontal="right"/>
    </xf>
    <xf numFmtId="164" fontId="1" fillId="0" borderId="0" xfId="0" applyNumberFormat="1" applyFont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6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0" borderId="0" xfId="0" quotePrefix="1" applyAlignment="1">
      <alignment horizontal="right"/>
    </xf>
    <xf numFmtId="164" fontId="1" fillId="7" borderId="0" xfId="0" applyNumberFormat="1" applyFont="1" applyFill="1"/>
    <xf numFmtId="164" fontId="1" fillId="8" borderId="0" xfId="0" applyNumberFormat="1" applyFont="1" applyFill="1"/>
    <xf numFmtId="164" fontId="1" fillId="9" borderId="0" xfId="0" applyNumberFormat="1" applyFont="1" applyFill="1"/>
    <xf numFmtId="164" fontId="1" fillId="10" borderId="0" xfId="0" applyNumberFormat="1" applyFont="1" applyFill="1"/>
    <xf numFmtId="0" fontId="1" fillId="0" borderId="1" xfId="0" applyFont="1" applyBorder="1"/>
    <xf numFmtId="0" fontId="3" fillId="0" borderId="0" xfId="0" applyFont="1"/>
    <xf numFmtId="4" fontId="3" fillId="0" borderId="0" xfId="0" applyNumberFormat="1" applyFont="1"/>
    <xf numFmtId="2" fontId="3" fillId="0" borderId="0" xfId="0" applyNumberFormat="1" applyFont="1"/>
    <xf numFmtId="4" fontId="4" fillId="0" borderId="0" xfId="0" applyNumberFormat="1" applyFont="1"/>
    <xf numFmtId="4" fontId="5" fillId="0" borderId="0" xfId="0" applyNumberFormat="1" applyFont="1" applyAlignment="1">
      <alignment wrapText="1"/>
    </xf>
    <xf numFmtId="4" fontId="0" fillId="0" borderId="0" xfId="0" applyNumberFormat="1"/>
    <xf numFmtId="0" fontId="6" fillId="0" borderId="0" xfId="0" applyFont="1" applyAlignment="1">
      <alignment wrapText="1"/>
    </xf>
    <xf numFmtId="0" fontId="7" fillId="0" borderId="0" xfId="0" applyFont="1"/>
    <xf numFmtId="0" fontId="1" fillId="0" borderId="0" xfId="0" applyFont="1" applyAlignment="1">
      <alignment horizontal="left"/>
    </xf>
    <xf numFmtId="0" fontId="0" fillId="4" borderId="2" xfId="0" applyFill="1" applyBorder="1" applyAlignment="1">
      <alignment wrapText="1"/>
    </xf>
    <xf numFmtId="0" fontId="0" fillId="5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164" fontId="0" fillId="0" borderId="0" xfId="0" applyNumberFormat="1"/>
    <xf numFmtId="0" fontId="9" fillId="0" borderId="0" xfId="0" applyFont="1"/>
    <xf numFmtId="2" fontId="0" fillId="11" borderId="0" xfId="0" applyNumberFormat="1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ED7D31"/>
      <color rgb="FF7EA2EA"/>
      <color rgb="FFCDACE6"/>
      <color rgb="FFFDF0E9"/>
      <color rgb="FFFFD5EA"/>
      <color rgb="FFFCE7D8"/>
      <color rgb="FFC1D2F5"/>
      <color rgb="FFECDFF5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760871510379379E-2"/>
          <c:y val="4.0854212750725552E-2"/>
          <c:w val="0.86898912848962062"/>
          <c:h val="0.7742806207734752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Data'!$C$7:$M$7</c:f>
              <c:numCache>
                <c:formatCode>General</c:formatCode>
                <c:ptCount val="11"/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FB36-4CAA-93A9-1E2554DB7514}"/>
            </c:ext>
          </c:extLst>
        </c:ser>
        <c:ser>
          <c:idx val="1"/>
          <c:order val="1"/>
          <c:spPr>
            <a:ln w="28575" cap="rnd">
              <a:solidFill>
                <a:srgbClr val="CDACE6"/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Data'!$C$8:$M$8</c:f>
              <c:numCache>
                <c:formatCode>0.00</c:formatCode>
                <c:ptCount val="11"/>
                <c:pt idx="0">
                  <c:v>18.078100000000003</c:v>
                </c:pt>
                <c:pt idx="1">
                  <c:v>15.858843537415</c:v>
                </c:pt>
                <c:pt idx="2">
                  <c:v>16.659793814433002</c:v>
                </c:pt>
                <c:pt idx="3">
                  <c:v>16.714579055441501</c:v>
                </c:pt>
                <c:pt idx="4">
                  <c:v>16.176470588235301</c:v>
                </c:pt>
                <c:pt idx="5">
                  <c:v>16.5410199556541</c:v>
                </c:pt>
                <c:pt idx="6">
                  <c:v>17.2205438066465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FB36-4CAA-93A9-1E2554DB7514}"/>
            </c:ext>
          </c:extLst>
        </c:ser>
        <c:ser>
          <c:idx val="2"/>
          <c:order val="2"/>
          <c:spPr>
            <a:ln w="28575" cap="rnd">
              <a:solidFill>
                <a:srgbClr val="CDACE6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Data'!$C$9:$M$9</c:f>
              <c:numCache>
                <c:formatCode>0.00</c:formatCode>
                <c:ptCount val="11"/>
                <c:pt idx="6">
                  <c:v>17.2205438066465</c:v>
                </c:pt>
                <c:pt idx="7">
                  <c:v>16.266475837806176</c:v>
                </c:pt>
                <c:pt idx="8">
                  <c:v>15.964416868995958</c:v>
                </c:pt>
                <c:pt idx="9">
                  <c:v>15.662357900185738</c:v>
                </c:pt>
                <c:pt idx="10">
                  <c:v>15.360298931375517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FB36-4CAA-93A9-1E2554DB7514}"/>
            </c:ext>
          </c:extLst>
        </c:ser>
        <c:ser>
          <c:idx val="3"/>
          <c:order val="3"/>
          <c:spPr>
            <a:ln w="28575" cap="rnd">
              <a:solidFill>
                <a:srgbClr val="CDACE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Data'!$C$10:$M$10</c:f>
              <c:numCache>
                <c:formatCode>0.00</c:formatCode>
                <c:ptCount val="11"/>
                <c:pt idx="6">
                  <c:v>17.2205438066465</c:v>
                </c:pt>
                <c:pt idx="7">
                  <c:v>17.026457506435158</c:v>
                </c:pt>
                <c:pt idx="8">
                  <c:v>16.724398537624939</c:v>
                </c:pt>
                <c:pt idx="9">
                  <c:v>16.422339568814717</c:v>
                </c:pt>
                <c:pt idx="10">
                  <c:v>16.120280600004499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FB36-4CAA-93A9-1E2554DB7514}"/>
            </c:ext>
          </c:extLst>
        </c:ser>
        <c:ser>
          <c:idx val="4"/>
          <c:order val="4"/>
          <c:spPr>
            <a:ln w="28575" cap="rnd">
              <a:solidFill>
                <a:srgbClr val="CDACE6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Data'!$C$11:$M$11</c:f>
              <c:numCache>
                <c:formatCode>0.00</c:formatCode>
                <c:ptCount val="11"/>
                <c:pt idx="6">
                  <c:v>17.2205438066465</c:v>
                </c:pt>
                <c:pt idx="7">
                  <c:v>15.506494169177195</c:v>
                </c:pt>
                <c:pt idx="8">
                  <c:v>15.204435200366976</c:v>
                </c:pt>
                <c:pt idx="9">
                  <c:v>14.902376231556756</c:v>
                </c:pt>
                <c:pt idx="10">
                  <c:v>14.600317262746536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36-4CAA-93A9-1E2554DB751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Data'!$C$12:$M$12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B36-4CAA-93A9-1E2554DB7514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Data'!$C$13:$M$13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B36-4CAA-93A9-1E2554DB7514}"/>
            </c:ext>
          </c:extLst>
        </c:ser>
        <c:ser>
          <c:idx val="7"/>
          <c:order val="7"/>
          <c:spPr>
            <a:ln w="28575" cap="rnd">
              <a:solidFill>
                <a:srgbClr val="7EA2EA"/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Data'!$C$14:$M$14</c:f>
              <c:numCache>
                <c:formatCode>0.00</c:formatCode>
                <c:ptCount val="11"/>
                <c:pt idx="0">
                  <c:v>6.0114000000000001</c:v>
                </c:pt>
                <c:pt idx="1">
                  <c:v>4.5918367346938798</c:v>
                </c:pt>
                <c:pt idx="2">
                  <c:v>5.2783505154639201</c:v>
                </c:pt>
                <c:pt idx="3">
                  <c:v>5.5030800821355204</c:v>
                </c:pt>
                <c:pt idx="4">
                  <c:v>5.5462184873949596</c:v>
                </c:pt>
                <c:pt idx="5">
                  <c:v>6.1197339246119702</c:v>
                </c:pt>
                <c:pt idx="6">
                  <c:v>5.1359516616314203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B36-4CAA-93A9-1E2554DB7514}"/>
            </c:ext>
          </c:extLst>
        </c:ser>
        <c:ser>
          <c:idx val="8"/>
          <c:order val="8"/>
          <c:spPr>
            <a:ln w="28575" cap="rnd">
              <a:solidFill>
                <a:srgbClr val="7EA2EA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Data'!$C$15:$M$15</c:f>
              <c:numCache>
                <c:formatCode>0.00</c:formatCode>
                <c:ptCount val="11"/>
                <c:pt idx="6">
                  <c:v>5.1359516616314203</c:v>
                </c:pt>
                <c:pt idx="7">
                  <c:v>5.6547685719233467</c:v>
                </c:pt>
                <c:pt idx="8">
                  <c:v>5.7794482658712862</c:v>
                </c:pt>
                <c:pt idx="9">
                  <c:v>5.9041279598192249</c:v>
                </c:pt>
                <c:pt idx="10">
                  <c:v>6.0288076537671635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B36-4CAA-93A9-1E2554DB7514}"/>
            </c:ext>
          </c:extLst>
        </c:ser>
        <c:ser>
          <c:idx val="9"/>
          <c:order val="9"/>
          <c:spPr>
            <a:ln w="28575" cap="rnd">
              <a:solidFill>
                <a:srgbClr val="7EA2EA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Data'!$C$16:$M$16</c:f>
              <c:numCache>
                <c:formatCode>0.00</c:formatCode>
                <c:ptCount val="11"/>
                <c:pt idx="6">
                  <c:v>5.1359516616314203</c:v>
                </c:pt>
                <c:pt idx="7">
                  <c:v>6.2082706243245456</c:v>
                </c:pt>
                <c:pt idx="8">
                  <c:v>6.3329503182724851</c:v>
                </c:pt>
                <c:pt idx="9">
                  <c:v>6.4576300122204238</c:v>
                </c:pt>
                <c:pt idx="10">
                  <c:v>6.5823097061683624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B36-4CAA-93A9-1E2554DB7514}"/>
            </c:ext>
          </c:extLst>
        </c:ser>
        <c:ser>
          <c:idx val="10"/>
          <c:order val="10"/>
          <c:spPr>
            <a:ln w="28575" cap="rnd">
              <a:solidFill>
                <a:srgbClr val="7EA2EA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Data'!$C$17:$M$17</c:f>
              <c:numCache>
                <c:formatCode>0.00</c:formatCode>
                <c:ptCount val="11"/>
                <c:pt idx="6">
                  <c:v>5.1359516616314203</c:v>
                </c:pt>
                <c:pt idx="7">
                  <c:v>5.1012665195221478</c:v>
                </c:pt>
                <c:pt idx="8">
                  <c:v>5.2259462134700874</c:v>
                </c:pt>
                <c:pt idx="9">
                  <c:v>5.350625907418026</c:v>
                </c:pt>
                <c:pt idx="10">
                  <c:v>5.4753056013659647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FB36-4CAA-93A9-1E2554DB7514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Data'!$C$18:$M$18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FB36-4CAA-93A9-1E2554DB7514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Data'!$C$19:$M$19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FB36-4CAA-93A9-1E2554DB7514}"/>
            </c:ext>
          </c:extLst>
        </c:ser>
        <c:ser>
          <c:idx val="13"/>
          <c:order val="13"/>
          <c:spPr>
            <a:ln w="28575" cap="rnd">
              <a:solidFill>
                <a:srgbClr val="ED7D31"/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Data'!$C$20:$M$20</c:f>
              <c:numCache>
                <c:formatCode>0.00</c:formatCode>
                <c:ptCount val="11"/>
                <c:pt idx="0">
                  <c:v>24.364200000000004</c:v>
                </c:pt>
                <c:pt idx="1">
                  <c:v>22.289156626505999</c:v>
                </c:pt>
                <c:pt idx="2">
                  <c:v>24.826851358550901</c:v>
                </c:pt>
                <c:pt idx="3">
                  <c:v>26.686807653574999</c:v>
                </c:pt>
                <c:pt idx="4">
                  <c:v>23.163017031630201</c:v>
                </c:pt>
                <c:pt idx="5">
                  <c:v>23.373710183939</c:v>
                </c:pt>
                <c:pt idx="6">
                  <c:v>23.099415204678401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6-4CAA-93A9-1E2554DB7514}"/>
            </c:ext>
          </c:extLst>
        </c:ser>
        <c:ser>
          <c:idx val="14"/>
          <c:order val="14"/>
          <c:spPr>
            <a:ln w="28575" cap="rnd">
              <a:solidFill>
                <a:srgbClr val="ED7D3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Data'!$C$21:$M$21</c:f>
              <c:numCache>
                <c:formatCode>0.00</c:formatCode>
                <c:ptCount val="11"/>
                <c:pt idx="6">
                  <c:v>23.099415204678401</c:v>
                </c:pt>
                <c:pt idx="7">
                  <c:v>23.032804734559296</c:v>
                </c:pt>
                <c:pt idx="8">
                  <c:v>22.446049271960817</c:v>
                </c:pt>
                <c:pt idx="9">
                  <c:v>21.859293809362335</c:v>
                </c:pt>
                <c:pt idx="10">
                  <c:v>21.272538346763852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6-4CAA-93A9-1E2554DB7514}"/>
            </c:ext>
          </c:extLst>
        </c:ser>
        <c:ser>
          <c:idx val="15"/>
          <c:order val="15"/>
          <c:spPr>
            <a:ln w="28575" cap="rnd">
              <a:solidFill>
                <a:srgbClr val="ED7D3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Data'!$C$22:$M$22</c:f>
              <c:numCache>
                <c:formatCode>0.00</c:formatCode>
                <c:ptCount val="11"/>
                <c:pt idx="6">
                  <c:v>23.099415204678401</c:v>
                </c:pt>
                <c:pt idx="7">
                  <c:v>24.56747908017136</c:v>
                </c:pt>
                <c:pt idx="8">
                  <c:v>23.980723617572881</c:v>
                </c:pt>
                <c:pt idx="9">
                  <c:v>23.393968154974399</c:v>
                </c:pt>
                <c:pt idx="10">
                  <c:v>22.807212692375916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6-4CAA-93A9-1E2554DB7514}"/>
            </c:ext>
          </c:extLst>
        </c:ser>
        <c:ser>
          <c:idx val="16"/>
          <c:order val="16"/>
          <c:spPr>
            <a:ln w="28575" cap="rnd">
              <a:solidFill>
                <a:srgbClr val="ED7D3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Data'!$C$23:$M$23</c:f>
              <c:numCache>
                <c:formatCode>0.00</c:formatCode>
                <c:ptCount val="11"/>
                <c:pt idx="6">
                  <c:v>23.099415204678401</c:v>
                </c:pt>
                <c:pt idx="7">
                  <c:v>21.498130388947231</c:v>
                </c:pt>
                <c:pt idx="8">
                  <c:v>20.911374926348753</c:v>
                </c:pt>
                <c:pt idx="9">
                  <c:v>20.32461946375027</c:v>
                </c:pt>
                <c:pt idx="10">
                  <c:v>19.737864001151788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6-4CAA-93A9-1E2554DB7514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Data'!$C$24:$M$24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FB36-4CAA-93A9-1E2554DB7514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Data'!$C$25:$M$25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FB36-4CAA-93A9-1E2554DB7514}"/>
            </c:ext>
          </c:extLst>
        </c:ser>
        <c:ser>
          <c:idx val="19"/>
          <c:order val="19"/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Data'!$C$26:$M$26</c:f>
              <c:numCache>
                <c:formatCode>0.00</c:formatCode>
                <c:ptCount val="11"/>
                <c:pt idx="0">
                  <c:v>11.0585</c:v>
                </c:pt>
                <c:pt idx="1">
                  <c:v>11.204819277108401</c:v>
                </c:pt>
                <c:pt idx="2">
                  <c:v>12.5732551944592</c:v>
                </c:pt>
                <c:pt idx="3">
                  <c:v>13.9476334340383</c:v>
                </c:pt>
                <c:pt idx="4">
                  <c:v>12.262773722627699</c:v>
                </c:pt>
                <c:pt idx="5">
                  <c:v>11.2157918349035</c:v>
                </c:pt>
                <c:pt idx="6">
                  <c:v>11.988304093567301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FB36-4CAA-93A9-1E2554DB7514}"/>
            </c:ext>
          </c:extLst>
        </c:ser>
        <c:ser>
          <c:idx val="20"/>
          <c:order val="20"/>
          <c:spPr>
            <a:ln w="28575" cap="rnd">
              <a:solidFill>
                <a:srgbClr val="FF99CC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Data'!$C$27:$M$27</c:f>
              <c:numCache>
                <c:formatCode>0.00</c:formatCode>
                <c:ptCount val="11"/>
                <c:pt idx="6">
                  <c:v>11.988304093567301</c:v>
                </c:pt>
                <c:pt idx="7">
                  <c:v>12.751154050601242</c:v>
                </c:pt>
                <c:pt idx="8">
                  <c:v>13.198080943901473</c:v>
                </c:pt>
                <c:pt idx="9">
                  <c:v>13.645007837201705</c:v>
                </c:pt>
                <c:pt idx="10">
                  <c:v>14.091934730501935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B36-4CAA-93A9-1E2554DB7514}"/>
            </c:ext>
          </c:extLst>
        </c:ser>
        <c:ser>
          <c:idx val="21"/>
          <c:order val="21"/>
          <c:spPr>
            <a:ln w="28575" cap="rnd">
              <a:solidFill>
                <a:srgbClr val="FF99CC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Data'!$C$28:$M$28</c:f>
              <c:numCache>
                <c:formatCode>0.00</c:formatCode>
                <c:ptCount val="11"/>
                <c:pt idx="6">
                  <c:v>11.988304093567301</c:v>
                </c:pt>
                <c:pt idx="7">
                  <c:v>13.823610553413051</c:v>
                </c:pt>
                <c:pt idx="8">
                  <c:v>14.270537446713282</c:v>
                </c:pt>
                <c:pt idx="9">
                  <c:v>14.717464340013514</c:v>
                </c:pt>
                <c:pt idx="10">
                  <c:v>15.164391233313744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FB36-4CAA-93A9-1E2554DB7514}"/>
            </c:ext>
          </c:extLst>
        </c:ser>
        <c:ser>
          <c:idx val="22"/>
          <c:order val="22"/>
          <c:spPr>
            <a:ln w="28575" cap="rnd">
              <a:solidFill>
                <a:srgbClr val="FF99CC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'Selected Data'!$C$6:$M$6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2024/25</c:v>
                </c:pt>
                <c:pt idx="8">
                  <c:v>2029/30</c:v>
                </c:pt>
                <c:pt idx="9">
                  <c:v>2034/35</c:v>
                </c:pt>
                <c:pt idx="10">
                  <c:v>2039/40</c:v>
                </c:pt>
              </c:strCache>
            </c:strRef>
          </c:cat>
          <c:val>
            <c:numRef>
              <c:f>'Selected Data'!$C$29:$M$29</c:f>
              <c:numCache>
                <c:formatCode>0.00</c:formatCode>
                <c:ptCount val="11"/>
                <c:pt idx="6">
                  <c:v>11.988304093567301</c:v>
                </c:pt>
                <c:pt idx="7">
                  <c:v>11.678697547789433</c:v>
                </c:pt>
                <c:pt idx="8">
                  <c:v>12.125624441089665</c:v>
                </c:pt>
                <c:pt idx="9">
                  <c:v>12.572551334389896</c:v>
                </c:pt>
                <c:pt idx="10">
                  <c:v>13.019478227690126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B36-4CAA-93A9-1E2554DB7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654952"/>
        <c:axId val="1003654296"/>
        <c:extLst/>
      </c:lineChart>
      <c:catAx>
        <c:axId val="100365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654296"/>
        <c:crosses val="autoZero"/>
        <c:auto val="1"/>
        <c:lblAlgn val="ctr"/>
        <c:lblOffset val="100"/>
        <c:noMultiLvlLbl val="0"/>
      </c:catAx>
      <c:valAx>
        <c:axId val="1003654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3654952"/>
        <c:crosses val="autoZero"/>
        <c:crossBetween val="between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146050</xdr:colOff>
      <xdr:row>0</xdr:row>
      <xdr:rowOff>107950</xdr:rowOff>
    </xdr:from>
    <xdr:to>
      <xdr:col>13</xdr:col>
      <xdr:colOff>565150</xdr:colOff>
      <xdr:row>21</xdr:row>
      <xdr:rowOff>82550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E8867FF-141B-4064-8C50-22A4D88E8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120650</xdr:colOff>
      <xdr:row>27</xdr:row>
      <xdr:rowOff>95250</xdr:rowOff>
    </xdr:from>
    <xdr:to>
      <xdr:col>11</xdr:col>
      <xdr:colOff>558800</xdr:colOff>
      <xdr:row>27</xdr:row>
      <xdr:rowOff>95250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D35BE15-5DC9-4A31-BB6B-18CB8DC0958E}"/>
            </a:ext>
          </a:extLst>
        </xdr:cNvPr>
        <xdr:cNvCxnSpPr/>
      </xdr:nvCxnSpPr>
      <xdr:spPr>
        <a:xfrm>
          <a:off x="7067550" y="4908550"/>
          <a:ext cx="438150" cy="0"/>
        </a:xfrm>
        <a:prstGeom prst="line">
          <a:avLst/>
        </a:prstGeom>
        <a:ln w="317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146050</xdr:colOff>
      <xdr:row>26</xdr:row>
      <xdr:rowOff>95250</xdr:rowOff>
    </xdr:from>
    <xdr:to>
      <xdr:col>11</xdr:col>
      <xdr:colOff>577850</xdr:colOff>
      <xdr:row>26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F6680EFA-BE6A-4587-B03C-789ABA348248}"/>
            </a:ext>
          </a:extLst>
        </xdr:cNvPr>
        <xdr:cNvCxnSpPr/>
      </xdr:nvCxnSpPr>
      <xdr:spPr>
        <a:xfrm>
          <a:off x="7092950" y="4730750"/>
          <a:ext cx="431800" cy="0"/>
        </a:xfrm>
        <a:prstGeom prst="line">
          <a:avLst/>
        </a:prstGeom>
        <a:ln w="317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101600</xdr:colOff>
      <xdr:row>25</xdr:row>
      <xdr:rowOff>101600</xdr:rowOff>
    </xdr:from>
    <xdr:to>
      <xdr:col>11</xdr:col>
      <xdr:colOff>558800</xdr:colOff>
      <xdr:row>25</xdr:row>
      <xdr:rowOff>101600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F9F56C57-844D-4F9A-A7A5-F40E90A38D2C}"/>
            </a:ext>
          </a:extLst>
        </xdr:cNvPr>
        <xdr:cNvCxnSpPr/>
      </xdr:nvCxnSpPr>
      <xdr:spPr>
        <a:xfrm>
          <a:off x="7048500" y="4559300"/>
          <a:ext cx="457200" cy="0"/>
        </a:xfrm>
        <a:prstGeom prst="line">
          <a:avLst/>
        </a:prstGeom>
        <a:ln w="3175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25400</xdr:colOff>
      <xdr:row>1</xdr:row>
      <xdr:rowOff>12700</xdr:rowOff>
    </xdr:from>
    <xdr:to>
      <xdr:col>14</xdr:col>
      <xdr:colOff>446404</xdr:colOff>
      <xdr:row>22</xdr:row>
      <xdr:rowOff>4132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688056-77A2-4B5A-B437-DF8DFE6A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1450" y="190500"/>
          <a:ext cx="4383404" cy="3718882"/>
        </a:xfrm>
        <a:prstGeom prst="rect">
          <a:avLst/>
        </a:prstGeom>
      </xdr:spPr>
    </xdr:pic>
    <xdr:clientData/>
  </xdr:twoCellAnchor>
  <xdr:twoCellAnchor>
    <xdr:from>
      <xdr:col>3</xdr:col>
      <xdr:colOff>1428750</xdr:colOff>
      <xdr:row>19</xdr:row>
      <xdr:rowOff>101600</xdr:rowOff>
    </xdr:from>
    <xdr:to>
      <xdr:col>3</xdr:col>
      <xdr:colOff>2095500</xdr:colOff>
      <xdr:row>19</xdr:row>
      <xdr:rowOff>101600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59ECEBBB-712E-4397-AB50-F705F2597A1F}"/>
            </a:ext>
          </a:extLst>
        </xdr:cNvPr>
        <xdr:cNvCxnSpPr/>
      </xdr:nvCxnSpPr>
      <xdr:spPr>
        <a:xfrm>
          <a:off x="1644650" y="5092700"/>
          <a:ext cx="438150" cy="0"/>
        </a:xfrm>
        <a:prstGeom prst="line">
          <a:avLst/>
        </a:prstGeom>
        <a:ln w="317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1435100</xdr:colOff>
      <xdr:row>18</xdr:row>
      <xdr:rowOff>88900</xdr:rowOff>
    </xdr:from>
    <xdr:to>
      <xdr:col>3</xdr:col>
      <xdr:colOff>2101850</xdr:colOff>
      <xdr:row>18</xdr:row>
      <xdr:rowOff>88900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4FCEC3D1-E5CA-4593-8345-AD7A63FE2592}"/>
            </a:ext>
          </a:extLst>
        </xdr:cNvPr>
        <xdr:cNvCxnSpPr/>
      </xdr:nvCxnSpPr>
      <xdr:spPr>
        <a:xfrm>
          <a:off x="1651000" y="4902200"/>
          <a:ext cx="431800" cy="0"/>
        </a:xfrm>
        <a:prstGeom prst="line">
          <a:avLst/>
        </a:prstGeom>
        <a:ln w="317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1409700</xdr:colOff>
      <xdr:row>17</xdr:row>
      <xdr:rowOff>95250</xdr:rowOff>
    </xdr:from>
    <xdr:to>
      <xdr:col>3</xdr:col>
      <xdr:colOff>2076450</xdr:colOff>
      <xdr:row>17</xdr:row>
      <xdr:rowOff>95250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9D21638-863D-4A1D-9D16-8387993F8C62}"/>
            </a:ext>
          </a:extLst>
        </xdr:cNvPr>
        <xdr:cNvCxnSpPr/>
      </xdr:nvCxnSpPr>
      <xdr:spPr>
        <a:xfrm>
          <a:off x="1625600" y="4730750"/>
          <a:ext cx="457200" cy="0"/>
        </a:xfrm>
        <a:prstGeom prst="line">
          <a:avLst/>
        </a:prstGeom>
        <a:ln w="3175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177800</xdr:colOff>
      <xdr:row>19</xdr:row>
      <xdr:rowOff>114300</xdr:rowOff>
    </xdr:from>
    <xdr:to>
      <xdr:col>3</xdr:col>
      <xdr:colOff>615950</xdr:colOff>
      <xdr:row>19</xdr:row>
      <xdr:rowOff>114300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46EB65B-A2A1-4844-AEB2-57C64885E260}"/>
            </a:ext>
          </a:extLst>
        </xdr:cNvPr>
        <xdr:cNvCxnSpPr/>
      </xdr:nvCxnSpPr>
      <xdr:spPr>
        <a:xfrm>
          <a:off x="2413000" y="3492500"/>
          <a:ext cx="438150" cy="0"/>
        </a:xfrm>
        <a:prstGeom prst="line">
          <a:avLst/>
        </a:prstGeom>
        <a:ln w="31750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184150</xdr:colOff>
      <xdr:row>18</xdr:row>
      <xdr:rowOff>101600</xdr:rowOff>
    </xdr:from>
    <xdr:to>
      <xdr:col>3</xdr:col>
      <xdr:colOff>615950</xdr:colOff>
      <xdr:row>18</xdr:row>
      <xdr:rowOff>101600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62E4504-13FB-4D69-833D-2C76B691ED4F}"/>
            </a:ext>
          </a:extLst>
        </xdr:cNvPr>
        <xdr:cNvCxnSpPr/>
      </xdr:nvCxnSpPr>
      <xdr:spPr>
        <a:xfrm>
          <a:off x="2419350" y="3302000"/>
          <a:ext cx="431800" cy="0"/>
        </a:xfrm>
        <a:prstGeom prst="line">
          <a:avLst/>
        </a:prstGeom>
        <a:ln w="317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158750</xdr:colOff>
      <xdr:row>17</xdr:row>
      <xdr:rowOff>107950</xdr:rowOff>
    </xdr:from>
    <xdr:to>
      <xdr:col>3</xdr:col>
      <xdr:colOff>615950</xdr:colOff>
      <xdr:row>17</xdr:row>
      <xdr:rowOff>107950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D6BAE25-69B5-4BBD-AEC2-470A1EE94145}"/>
            </a:ext>
          </a:extLst>
        </xdr:cNvPr>
        <xdr:cNvCxnSpPr/>
      </xdr:nvCxnSpPr>
      <xdr:spPr>
        <a:xfrm>
          <a:off x="2393950" y="3130550"/>
          <a:ext cx="457200" cy="0"/>
        </a:xfrm>
        <a:prstGeom prst="line">
          <a:avLst/>
        </a:prstGeom>
        <a:ln w="31750">
          <a:solidFill>
            <a:sysClr val="windowText" lastClr="000000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0</xdr:colOff>
      <xdr:row>70</xdr:row>
      <xdr:rowOff>0</xdr:rowOff>
    </xdr:from>
    <xdr:to>
      <xdr:col>17</xdr:col>
      <xdr:colOff>378500</xdr:colOff>
      <xdr:row>87</xdr:row>
      <xdr:rowOff>133400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860254D-E667-422C-AFE1-073ED7F7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37200" y="4089400"/>
          <a:ext cx="6322100" cy="3511600"/>
        </a:xfrm>
        <a:prstGeom prst="rect">
          <a:avLst/>
        </a:prstGeom>
      </xdr:spPr>
    </xdr:pic>
    <xdr:clientData/>
  </xdr:twoCellAnchor>
  <xdr:twoCellAnchor editAs="oneCell">
    <xdr:from>
      <xdr:col>8</xdr:col>
      <xdr:colOff>12700</xdr:colOff>
      <xdr:row>91</xdr:row>
      <xdr:rowOff>25400</xdr:rowOff>
    </xdr:from>
    <xdr:to>
      <xdr:col>17</xdr:col>
      <xdr:colOff>391200</xdr:colOff>
      <xdr:row>110</xdr:row>
      <xdr:rowOff>158800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8106DC0-ED62-4714-B729-13DA21131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9900" y="7848600"/>
          <a:ext cx="6322100" cy="3511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112</xdr:row>
      <xdr:rowOff>0</xdr:rowOff>
    </xdr:from>
    <xdr:to>
      <xdr:col>17</xdr:col>
      <xdr:colOff>378500</xdr:colOff>
      <xdr:row>129</xdr:row>
      <xdr:rowOff>133400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966C4D-D604-437D-A1B3-450EB9BF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37200" y="11557000"/>
          <a:ext cx="6322100" cy="3511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133</xdr:row>
      <xdr:rowOff>0</xdr:rowOff>
    </xdr:from>
    <xdr:to>
      <xdr:col>17</xdr:col>
      <xdr:colOff>378500</xdr:colOff>
      <xdr:row>152</xdr:row>
      <xdr:rowOff>133400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DCAB46B2-6F43-424F-9940-14D01301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37200" y="15290800"/>
          <a:ext cx="6322100" cy="351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PopulationHealthandSocialCare/PopulationHealth/Lifestyles/Publications/Smoking/2016/Tables/Checker/FEEDER%20stat-smok-eng-2016-tab-LF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scic.gov.uk/WORK/HotPR/Maps/201112%20Q2%20SATOD%20M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D2D\Breastfeeding\2004_05\Q1\Inequalities%20-adjustedBF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CSV 2.4"/>
      <sheetName val="CSV 2.4 (2)"/>
      <sheetName val="CSV 4.1"/>
      <sheetName val="CSV 4.2"/>
      <sheetName val="CSV 4.4"/>
      <sheetName val="CSV 4.4 (2)"/>
      <sheetName val="CSV 4.6"/>
      <sheetName val="CSV 4.6 (2)"/>
      <sheetName val="Contents"/>
      <sheetName val="2.1 old"/>
      <sheetName val="2.2 old"/>
      <sheetName val="2.3 old"/>
      <sheetName val="2.4 old"/>
      <sheetName val="2.5 old"/>
      <sheetName val="2.6 old"/>
      <sheetName val="2.7 old"/>
      <sheetName val="2.8 old"/>
      <sheetName val="2.10 old"/>
      <sheetName val="2.4"/>
      <sheetName val="3.2 old"/>
      <sheetName val="3.3 old"/>
      <sheetName val="3.4 old"/>
      <sheetName val="3.5 old"/>
      <sheetName val="3.6 old"/>
      <sheetName val="3.7 old"/>
      <sheetName val="3.8 old"/>
      <sheetName val="3.9 old"/>
      <sheetName val="3.11 old"/>
      <sheetName val="3.12 old"/>
      <sheetName val="3.13 old"/>
      <sheetName val="3.14 old"/>
      <sheetName val="3.15 old"/>
      <sheetName val="3.16 old"/>
      <sheetName val="3.17 old"/>
      <sheetName val="3.18 old"/>
      <sheetName val="3.19 old"/>
      <sheetName val="3.21 old"/>
      <sheetName val="3.22 old"/>
      <sheetName val="3.24 old"/>
      <sheetName val="4.1"/>
      <sheetName val="4.2"/>
      <sheetName val="4.2 (16+)"/>
      <sheetName val="4.3"/>
      <sheetName val="4.4 amended old"/>
      <sheetName val="4.4"/>
      <sheetName val="4.5"/>
      <sheetName val="4.6 amended 4.7 old"/>
      <sheetName val="4.6"/>
      <sheetName val="Expenditure"/>
      <sheetName val="Prescribing"/>
      <sheetName val="Att admissions &amp; deaths"/>
      <sheetName val="Population 20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1"/>
      <sheetName val="map "/>
      <sheetName val="Data"/>
      <sheetName val="Datafile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ed PCTs (adjusted)"/>
      <sheetName val="Sorted PCTs"/>
      <sheetName val="Actual (2)"/>
      <sheetName val="Actual"/>
      <sheetName val="Inequalities"/>
      <sheetName val="FO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F7ECB-217F-4428-82BE-C200C3E214FD}">
  <dimension ref="B2:O33"/>
  <sheetViews>
    <sheetView tabSelected="1" zoomScaleNormal="100" workbookViewId="0">
      <selection activeCell="B4" sqref="B4"/>
    </sheetView>
  </sheetViews>
  <sheetFormatPr defaultRowHeight="14" x14ac:dyDescent="0.3"/>
  <cols>
    <col min="1" max="1" width="2.83203125" customWidth="1"/>
    <col min="2" max="2" width="24.5" bestFit="1" customWidth="1"/>
    <col min="3" max="3" width="6.08203125" customWidth="1"/>
    <col min="4" max="7" width="5.75" bestFit="1" customWidth="1"/>
  </cols>
  <sheetData>
    <row r="2" spans="2:15" x14ac:dyDescent="0.3">
      <c r="B2" t="s">
        <v>0</v>
      </c>
      <c r="D2" t="s">
        <v>1</v>
      </c>
      <c r="H2" s="1"/>
      <c r="O2" s="1"/>
    </row>
    <row r="3" spans="2:15" ht="14.5" thickBot="1" x14ac:dyDescent="0.35">
      <c r="B3" t="s">
        <v>2</v>
      </c>
      <c r="D3" s="38" t="s">
        <v>3</v>
      </c>
      <c r="E3" s="38"/>
      <c r="F3" s="38"/>
      <c r="G3" s="9">
        <f>VLOOKUP(B5,'Overweight R'!C:Q,15,0)</f>
        <v>4</v>
      </c>
    </row>
    <row r="4" spans="2:15" ht="14.5" thickBot="1" x14ac:dyDescent="0.35">
      <c r="B4" s="19" t="s">
        <v>4</v>
      </c>
      <c r="C4" s="1"/>
      <c r="D4" s="38" t="s">
        <v>5</v>
      </c>
      <c r="E4" s="38"/>
      <c r="F4" s="38"/>
      <c r="G4" s="9">
        <f>VLOOKUP(B5,'Overweight R'!C:R,16,0)</f>
        <v>4</v>
      </c>
    </row>
    <row r="5" spans="2:15" x14ac:dyDescent="0.3">
      <c r="B5" t="str">
        <f>VLOOKUP(B4,'Overweight R'!B:C,2,0)</f>
        <v>E09000027</v>
      </c>
      <c r="D5" t="s">
        <v>6</v>
      </c>
    </row>
    <row r="7" spans="2:15" x14ac:dyDescent="0.3">
      <c r="B7" t="s">
        <v>7</v>
      </c>
      <c r="C7">
        <v>2020</v>
      </c>
      <c r="D7">
        <v>2025</v>
      </c>
      <c r="E7">
        <v>2030</v>
      </c>
      <c r="F7">
        <v>2035</v>
      </c>
      <c r="G7">
        <v>2040</v>
      </c>
    </row>
    <row r="8" spans="2:15" x14ac:dyDescent="0.3">
      <c r="B8" s="1" t="s">
        <v>8</v>
      </c>
      <c r="C8" s="1"/>
    </row>
    <row r="9" spans="2:15" x14ac:dyDescent="0.3">
      <c r="B9" s="12" t="s">
        <v>9</v>
      </c>
      <c r="C9" s="15">
        <f>'Selected Data'!I8/100</f>
        <v>0.17220543806646499</v>
      </c>
      <c r="D9" s="15">
        <f>'Selected Data'!J9/100</f>
        <v>0.16266475837806177</v>
      </c>
      <c r="E9" s="15">
        <f>'Selected Data'!K9/100</f>
        <v>0.15964416868995956</v>
      </c>
      <c r="F9" s="15">
        <f>'Selected Data'!L9/100</f>
        <v>0.15662357900185739</v>
      </c>
      <c r="G9" s="15">
        <f>'Selected Data'!M9/100</f>
        <v>0.15360298931375518</v>
      </c>
    </row>
    <row r="10" spans="2:15" x14ac:dyDescent="0.3">
      <c r="B10" s="13" t="s">
        <v>10</v>
      </c>
      <c r="C10" s="16">
        <f>'Selected Data'!I14/100</f>
        <v>5.1359516616314202E-2</v>
      </c>
      <c r="D10" s="16">
        <f>'Selected Data'!J15/100</f>
        <v>5.6547685719233465E-2</v>
      </c>
      <c r="E10" s="16">
        <f>'Selected Data'!K15/100</f>
        <v>5.7794482658712863E-2</v>
      </c>
      <c r="F10" s="16">
        <f>'Selected Data'!L15/100</f>
        <v>5.9041279598192248E-2</v>
      </c>
      <c r="G10" s="16">
        <f>'Selected Data'!M15/100</f>
        <v>6.0288076537671632E-2</v>
      </c>
    </row>
    <row r="11" spans="2:15" x14ac:dyDescent="0.3">
      <c r="B11" s="7" t="s">
        <v>11</v>
      </c>
    </row>
    <row r="12" spans="2:15" x14ac:dyDescent="0.3">
      <c r="B12" s="10" t="s">
        <v>9</v>
      </c>
      <c r="C12" s="17">
        <f>'Selected Data'!I20/100</f>
        <v>0.230994152046784</v>
      </c>
      <c r="D12" s="17">
        <f>'Selected Data'!J21/100</f>
        <v>0.23032804734559295</v>
      </c>
      <c r="E12" s="17">
        <f>'Selected Data'!K21/100</f>
        <v>0.22446049271960816</v>
      </c>
      <c r="F12" s="17">
        <f>'Selected Data'!L21/100</f>
        <v>0.21859293809362335</v>
      </c>
      <c r="G12" s="17">
        <f>'Selected Data'!M21/100</f>
        <v>0.21272538346763853</v>
      </c>
    </row>
    <row r="13" spans="2:15" x14ac:dyDescent="0.3">
      <c r="B13" s="11" t="s">
        <v>10</v>
      </c>
      <c r="C13" s="18">
        <f>'Selected Data'!I26/100</f>
        <v>0.11988304093567301</v>
      </c>
      <c r="D13" s="18">
        <f>'Selected Data'!J27/100</f>
        <v>0.12751154050601243</v>
      </c>
      <c r="E13" s="18">
        <f>'Selected Data'!K27/100</f>
        <v>0.13198080943901475</v>
      </c>
      <c r="F13" s="18">
        <f>'Selected Data'!L27/100</f>
        <v>0.13645007837201706</v>
      </c>
      <c r="G13" s="18">
        <f>'Selected Data'!M27/100</f>
        <v>0.14091934730501934</v>
      </c>
    </row>
    <row r="14" spans="2:15" x14ac:dyDescent="0.3">
      <c r="C14" s="7"/>
      <c r="D14" s="7"/>
      <c r="E14" s="7"/>
      <c r="F14" s="7"/>
      <c r="G14" s="7"/>
    </row>
    <row r="15" spans="2:15" x14ac:dyDescent="0.3">
      <c r="B15" t="s">
        <v>12</v>
      </c>
      <c r="C15">
        <v>2020</v>
      </c>
      <c r="D15">
        <v>2025</v>
      </c>
      <c r="E15">
        <v>2030</v>
      </c>
      <c r="F15">
        <v>2035</v>
      </c>
      <c r="G15">
        <v>2040</v>
      </c>
    </row>
    <row r="16" spans="2:15" x14ac:dyDescent="0.3">
      <c r="B16" s="1" t="s">
        <v>8</v>
      </c>
      <c r="C16" s="7"/>
      <c r="D16" s="7"/>
      <c r="E16" s="7"/>
      <c r="F16" s="7"/>
      <c r="G16" s="7"/>
    </row>
    <row r="17" spans="2:15" x14ac:dyDescent="0.3">
      <c r="B17" s="12" t="s">
        <v>9</v>
      </c>
      <c r="C17" s="15">
        <v>0.2296117</v>
      </c>
      <c r="D17" s="15">
        <v>0.23231277744285875</v>
      </c>
      <c r="E17" s="15">
        <v>0.23717246548483076</v>
      </c>
      <c r="F17" s="15">
        <v>0.24203215352680274</v>
      </c>
      <c r="G17" s="15">
        <v>0.24689184156877467</v>
      </c>
    </row>
    <row r="18" spans="2:15" x14ac:dyDescent="0.3">
      <c r="B18" s="13" t="s">
        <v>10</v>
      </c>
      <c r="C18" s="16">
        <v>9.8640699999999998E-2</v>
      </c>
      <c r="D18" s="16">
        <v>0.10229954329743879</v>
      </c>
      <c r="E18" s="16">
        <v>0.10678452162406843</v>
      </c>
      <c r="F18" s="16">
        <v>0.11126949995069806</v>
      </c>
      <c r="G18" s="16">
        <v>0.1157544782773277</v>
      </c>
    </row>
    <row r="19" spans="2:15" x14ac:dyDescent="0.3">
      <c r="B19" s="7" t="s">
        <v>11</v>
      </c>
    </row>
    <row r="20" spans="2:15" x14ac:dyDescent="0.3">
      <c r="B20" s="10" t="s">
        <v>9</v>
      </c>
      <c r="C20" s="17">
        <v>0.35189909999999996</v>
      </c>
      <c r="D20" s="17">
        <v>0.36233374567123561</v>
      </c>
      <c r="E20" s="17">
        <v>0.3754314614638608</v>
      </c>
      <c r="F20" s="17">
        <v>0.388529177256486</v>
      </c>
      <c r="G20" s="17">
        <v>0.4016268930491112</v>
      </c>
    </row>
    <row r="21" spans="2:15" x14ac:dyDescent="0.3">
      <c r="B21" s="11" t="s">
        <v>10</v>
      </c>
      <c r="C21" s="18">
        <v>0.21045410000000001</v>
      </c>
      <c r="D21" s="18">
        <v>0.22322105402033493</v>
      </c>
      <c r="E21" s="18">
        <v>0.23826988240611591</v>
      </c>
      <c r="F21" s="18">
        <v>0.25331871079189688</v>
      </c>
      <c r="G21" s="18">
        <v>0.26836753917767781</v>
      </c>
    </row>
    <row r="23" spans="2:15" x14ac:dyDescent="0.3">
      <c r="B23" t="s">
        <v>13</v>
      </c>
      <c r="D23" t="s">
        <v>14</v>
      </c>
      <c r="H23" s="39" t="s">
        <v>15</v>
      </c>
      <c r="I23" s="39"/>
      <c r="J23" s="39"/>
      <c r="K23" s="39"/>
      <c r="L23" s="39"/>
      <c r="M23" s="39"/>
      <c r="N23" s="39"/>
      <c r="O23" s="1"/>
    </row>
    <row r="24" spans="2:15" x14ac:dyDescent="0.3">
      <c r="B24" s="1" t="s">
        <v>8</v>
      </c>
      <c r="D24" s="14" t="s">
        <v>16</v>
      </c>
      <c r="E24" s="9" t="s">
        <v>17</v>
      </c>
      <c r="F24" s="9" t="s">
        <v>18</v>
      </c>
      <c r="H24" s="39"/>
      <c r="I24" s="39"/>
      <c r="J24" s="39"/>
      <c r="K24" s="39"/>
      <c r="L24" s="39"/>
      <c r="M24" s="39"/>
      <c r="N24" s="39"/>
    </row>
    <row r="25" spans="2:15" x14ac:dyDescent="0.3">
      <c r="B25" s="12" t="s">
        <v>9</v>
      </c>
      <c r="D25" s="8" t="s">
        <v>19</v>
      </c>
      <c r="E25" s="12">
        <f>VLOOKUP(B5,'Overweight R'!C:O,13,0)</f>
        <v>132</v>
      </c>
      <c r="F25" s="13">
        <f>VLOOKUP(B5,'Obesity R'!C:O,13,0)</f>
        <v>142</v>
      </c>
    </row>
    <row r="26" spans="2:15" x14ac:dyDescent="0.3">
      <c r="B26" s="15" t="str">
        <f>VLOOKUP(B5,'Overweight R'!C:V,19,0)</f>
        <v>No</v>
      </c>
      <c r="D26" s="8" t="s">
        <v>20</v>
      </c>
      <c r="E26" s="10">
        <f>VLOOKUP(B5,'Overweight 6'!C:O,13,0)</f>
        <v>148</v>
      </c>
      <c r="F26" s="11">
        <f>VLOOKUP(B5,'Obesity 6'!C:O,13,0)</f>
        <v>145</v>
      </c>
      <c r="H26" s="40" t="s">
        <v>21</v>
      </c>
      <c r="I26" s="40"/>
      <c r="J26" s="40"/>
      <c r="K26" s="40"/>
      <c r="M26" t="s">
        <v>22</v>
      </c>
    </row>
    <row r="27" spans="2:15" x14ac:dyDescent="0.3">
      <c r="B27" s="13" t="s">
        <v>10</v>
      </c>
      <c r="M27" t="s">
        <v>23</v>
      </c>
    </row>
    <row r="28" spans="2:15" x14ac:dyDescent="0.3">
      <c r="B28" s="16" t="str">
        <f>VLOOKUP(B5,'Obesity R'!C:V,19,0)</f>
        <v>No</v>
      </c>
      <c r="D28" t="s">
        <v>24</v>
      </c>
      <c r="H28" s="41" t="s">
        <v>25</v>
      </c>
      <c r="I28" s="41"/>
      <c r="J28" s="41"/>
      <c r="K28" s="41"/>
      <c r="M28" t="s">
        <v>26</v>
      </c>
    </row>
    <row r="29" spans="2:15" x14ac:dyDescent="0.3">
      <c r="B29" s="28" t="s">
        <v>11</v>
      </c>
      <c r="D29" s="14" t="s">
        <v>16</v>
      </c>
      <c r="E29" s="9" t="s">
        <v>17</v>
      </c>
      <c r="F29" s="9" t="s">
        <v>18</v>
      </c>
    </row>
    <row r="30" spans="2:15" x14ac:dyDescent="0.3">
      <c r="B30" s="10" t="s">
        <v>9</v>
      </c>
      <c r="D30" s="8" t="s">
        <v>19</v>
      </c>
      <c r="E30" s="12">
        <f>VLOOKUP(B5,'Overweight R'!C:P,14,0)</f>
        <v>126</v>
      </c>
      <c r="F30" s="13">
        <f>VLOOKUP(B5,'Obesity R'!C:P,14,0)</f>
        <v>126</v>
      </c>
      <c r="H30" s="36" t="s">
        <v>27</v>
      </c>
      <c r="I30" s="36"/>
      <c r="J30" s="36"/>
      <c r="K30" s="36"/>
    </row>
    <row r="31" spans="2:15" x14ac:dyDescent="0.3">
      <c r="B31" s="17" t="str">
        <f>VLOOKUP(B5,'Overweight 6'!C:V,19,0)</f>
        <v>No</v>
      </c>
      <c r="D31" s="8" t="s">
        <v>20</v>
      </c>
      <c r="E31" s="10">
        <f>VLOOKUP(B5,'Overweight 6'!C:P,14,0)</f>
        <v>148</v>
      </c>
      <c r="F31" s="11">
        <f>VLOOKUP(B5,'Obesity 6'!C:P,14,0)</f>
        <v>140</v>
      </c>
    </row>
    <row r="32" spans="2:15" x14ac:dyDescent="0.3">
      <c r="B32" s="11" t="s">
        <v>10</v>
      </c>
      <c r="H32" s="37" t="s">
        <v>28</v>
      </c>
      <c r="I32" s="37"/>
      <c r="J32" s="37"/>
      <c r="K32" s="37"/>
    </row>
    <row r="33" spans="2:2" x14ac:dyDescent="0.3">
      <c r="B33" s="18" t="str">
        <f>VLOOKUP(B5,'Obesity 6'!C:V,19,0)</f>
        <v>No</v>
      </c>
    </row>
  </sheetData>
  <mergeCells count="7">
    <mergeCell ref="H30:K30"/>
    <mergeCell ref="H32:K32"/>
    <mergeCell ref="D3:F3"/>
    <mergeCell ref="D4:F4"/>
    <mergeCell ref="H23:N24"/>
    <mergeCell ref="H26:K26"/>
    <mergeCell ref="H28:K28"/>
  </mergeCells>
  <dataValidations count="1">
    <dataValidation type="list" allowBlank="1" showInputMessage="1" showErrorMessage="1" sqref="C4" xr:uid="{3C5AFBC0-890F-4E4F-B751-89C584B8A73C}">
      <formula1>#REF!</formula1>
    </dataValidation>
  </dataValidations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20BC25-AF86-4269-85DC-846708399978}">
          <x14:formula1>
            <xm:f>'Selected Data'!$P$2:$P$150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D557-1550-460D-AA97-0F6F8515661D}">
  <dimension ref="B1:P150"/>
  <sheetViews>
    <sheetView workbookViewId="0">
      <selection activeCell="C8" sqref="C8"/>
    </sheetView>
  </sheetViews>
  <sheetFormatPr defaultRowHeight="14" x14ac:dyDescent="0.3"/>
  <cols>
    <col min="2" max="2" width="39.75" bestFit="1" customWidth="1"/>
    <col min="3" max="13" width="7.58203125" customWidth="1"/>
    <col min="14" max="15" width="7.25" bestFit="1" customWidth="1"/>
  </cols>
  <sheetData>
    <row r="1" spans="2:16" x14ac:dyDescent="0.3">
      <c r="P1" t="s">
        <v>29</v>
      </c>
    </row>
    <row r="2" spans="2:16" ht="14.5" thickBot="1" x14ac:dyDescent="0.35">
      <c r="B2" t="s">
        <v>0</v>
      </c>
      <c r="P2" t="s">
        <v>30</v>
      </c>
    </row>
    <row r="3" spans="2:16" ht="14.5" thickBot="1" x14ac:dyDescent="0.35">
      <c r="B3" s="4" t="str">
        <f>'LA Selector'!B4</f>
        <v>Richmond upon Thames</v>
      </c>
      <c r="P3" t="s">
        <v>31</v>
      </c>
    </row>
    <row r="4" spans="2:16" x14ac:dyDescent="0.3">
      <c r="B4" t="str">
        <f>VLOOKUP(B3,'Overweight R'!B:C,2,0)</f>
        <v>E09000027</v>
      </c>
      <c r="P4" t="s">
        <v>32</v>
      </c>
    </row>
    <row r="5" spans="2:16" x14ac:dyDescent="0.3">
      <c r="B5" t="str">
        <f>_xlfn.CONCAT(B4,"U")</f>
        <v>E09000027U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P5" t="s">
        <v>33</v>
      </c>
    </row>
    <row r="6" spans="2:16" x14ac:dyDescent="0.3">
      <c r="B6" t="str">
        <f>_xlfn.CONCAT(B4,"L")</f>
        <v>E09000027L</v>
      </c>
      <c r="C6" t="s">
        <v>34</v>
      </c>
      <c r="D6" t="s">
        <v>35</v>
      </c>
      <c r="E6" t="s">
        <v>36</v>
      </c>
      <c r="F6" t="s">
        <v>37</v>
      </c>
      <c r="G6" t="s">
        <v>38</v>
      </c>
      <c r="H6" t="s">
        <v>39</v>
      </c>
      <c r="I6" t="s">
        <v>40</v>
      </c>
      <c r="J6" t="s">
        <v>41</v>
      </c>
      <c r="K6" t="s">
        <v>42</v>
      </c>
      <c r="L6" t="s">
        <v>43</v>
      </c>
      <c r="M6" t="s">
        <v>44</v>
      </c>
      <c r="P6" t="s">
        <v>45</v>
      </c>
    </row>
    <row r="7" spans="2:16" x14ac:dyDescent="0.3">
      <c r="B7" s="1" t="s">
        <v>46</v>
      </c>
      <c r="C7" s="1"/>
      <c r="D7" s="1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t="s">
        <v>47</v>
      </c>
    </row>
    <row r="8" spans="2:16" x14ac:dyDescent="0.3">
      <c r="B8" s="6" t="s">
        <v>48</v>
      </c>
      <c r="C8" s="5">
        <f>IF(VLOOKUP($B$4,'Overweight R'!$C:D,C$5,0)="","",VLOOKUP($B$4,'Overweight R'!$C:D,C$5,0))</f>
        <v>18.078100000000003</v>
      </c>
      <c r="D8" s="5">
        <f>IF(VLOOKUP($B$4,'Overweight R'!$C:E,D$5,0)="","",VLOOKUP($B$4,'Overweight R'!$C:E,D$5,0))</f>
        <v>15.858843537415</v>
      </c>
      <c r="E8" s="5">
        <f>IF(VLOOKUP($B$4,'Overweight R'!$C:F,E$5,0)="","",VLOOKUP($B$4,'Overweight R'!$C:F,E$5,0))</f>
        <v>16.659793814433002</v>
      </c>
      <c r="F8" s="5">
        <f>IF(VLOOKUP($B$4,'Overweight R'!$C:G,F$5,0)="","",VLOOKUP($B$4,'Overweight R'!$C:G,F$5,0))</f>
        <v>16.714579055441501</v>
      </c>
      <c r="G8" s="5">
        <f>IF(VLOOKUP($B$4,'Overweight R'!$C:H,G$5,0)="","",VLOOKUP($B$4,'Overweight R'!$C:H,G$5,0))</f>
        <v>16.176470588235301</v>
      </c>
      <c r="H8" s="5">
        <f>IF(VLOOKUP($B$4,'Overweight R'!$C:I,H$5,0)="","",VLOOKUP($B$4,'Overweight R'!$C:I,H$5,0))</f>
        <v>16.5410199556541</v>
      </c>
      <c r="I8" s="5">
        <f>IF(VLOOKUP($B$4,'Overweight R'!$C:J,I$5,0)="","",VLOOKUP($B$4,'Overweight R'!$C:J,I$5,0))</f>
        <v>17.2205438066465</v>
      </c>
      <c r="J8" s="5"/>
      <c r="K8" s="5"/>
      <c r="L8" s="5"/>
      <c r="M8" s="5"/>
      <c r="N8" s="5"/>
      <c r="O8" s="5"/>
      <c r="P8" t="s">
        <v>49</v>
      </c>
    </row>
    <row r="9" spans="2:16" x14ac:dyDescent="0.3">
      <c r="B9" s="6" t="s">
        <v>50</v>
      </c>
      <c r="C9" s="5"/>
      <c r="D9" s="5"/>
      <c r="E9" s="5"/>
      <c r="F9" s="5"/>
      <c r="G9" s="5"/>
      <c r="H9" s="5"/>
      <c r="I9" s="5">
        <f>IF(VLOOKUP($B$4,'Overweight R'!$C:R,I$5,0)="","",VLOOKUP($B$4,'Overweight R'!$C:R,I$5,0))</f>
        <v>17.2205438066465</v>
      </c>
      <c r="J9" s="5">
        <f>IF(VLOOKUP($B$4,'Overweight R'!$C:R,J$5,0)="","",VLOOKUP($B$4,'Overweight R'!$C:R,J$5,0))</f>
        <v>16.266475837806176</v>
      </c>
      <c r="K9" s="5">
        <f>IF(VLOOKUP($B$4,'Overweight R'!$C:R,K$5,0)="","",VLOOKUP($B$4,'Overweight R'!$C:R,K$5,0))</f>
        <v>15.964416868995958</v>
      </c>
      <c r="L9" s="5">
        <f>IF(VLOOKUP($B$4,'Overweight R'!$C:R,L$5,0)="","",VLOOKUP($B$4,'Overweight R'!$C:R,L$5,0))</f>
        <v>15.662357900185738</v>
      </c>
      <c r="M9" s="5">
        <f>IF(VLOOKUP($B$4,'Overweight R'!$C:R,M$5,0)="","",VLOOKUP($B$4,'Overweight R'!$C:R,M$5,0))</f>
        <v>15.360298931375517</v>
      </c>
      <c r="N9" s="5"/>
      <c r="O9" s="5"/>
      <c r="P9" t="s">
        <v>51</v>
      </c>
    </row>
    <row r="10" spans="2:16" x14ac:dyDescent="0.3">
      <c r="B10" s="6" t="s">
        <v>52</v>
      </c>
      <c r="C10" s="5"/>
      <c r="D10" s="5"/>
      <c r="E10" s="5"/>
      <c r="F10" s="5"/>
      <c r="G10" s="5"/>
      <c r="H10" s="5"/>
      <c r="I10" s="5">
        <f>I9</f>
        <v>17.2205438066465</v>
      </c>
      <c r="J10" s="5">
        <f>IF(VLOOKUP($B$5,'Overweight R'!$C:R,J$5,0)="","",VLOOKUP($B$5,'Overweight R'!$C:R,J$5,0))</f>
        <v>17.026457506435158</v>
      </c>
      <c r="K10" s="5">
        <f>IF(VLOOKUP($B$5,'Overweight R'!$C:R,K$5,0)="","",VLOOKUP($B$5,'Overweight R'!$C:R,K$5,0))</f>
        <v>16.724398537624939</v>
      </c>
      <c r="L10" s="5">
        <f>IF(VLOOKUP($B$5,'Overweight R'!$C:R,L$5,0)="","",VLOOKUP($B$5,'Overweight R'!$C:R,L$5,0))</f>
        <v>16.422339568814717</v>
      </c>
      <c r="M10" s="5">
        <f>IF(VLOOKUP($B$5,'Overweight R'!$C:R,M$5,0)="","",VLOOKUP($B$5,'Overweight R'!$C:R,M$5,0))</f>
        <v>16.120280600004499</v>
      </c>
      <c r="P10" t="s">
        <v>53</v>
      </c>
    </row>
    <row r="11" spans="2:16" x14ac:dyDescent="0.3">
      <c r="B11" s="6" t="s">
        <v>54</v>
      </c>
      <c r="C11" s="5"/>
      <c r="D11" s="5"/>
      <c r="E11" s="5"/>
      <c r="F11" s="5"/>
      <c r="G11" s="5"/>
      <c r="H11" s="5"/>
      <c r="I11" s="5">
        <f>I9</f>
        <v>17.2205438066465</v>
      </c>
      <c r="J11" s="5">
        <f>IF(VLOOKUP($B$6,'Overweight R'!$C:R,J$5,0)="","",VLOOKUP($B$6,'Overweight R'!$C:R,J$5,0))</f>
        <v>15.506494169177195</v>
      </c>
      <c r="K11" s="5">
        <f>IF(VLOOKUP($B$6,'Overweight R'!$C:R,K$5,0)="","",VLOOKUP($B$6,'Overweight R'!$C:R,K$5,0))</f>
        <v>15.204435200366976</v>
      </c>
      <c r="L11" s="5">
        <f>IF(VLOOKUP($B$6,'Overweight R'!$C:R,L$5,0)="","",VLOOKUP($B$6,'Overweight R'!$C:R,L$5,0))</f>
        <v>14.902376231556756</v>
      </c>
      <c r="M11" s="5">
        <f>IF(VLOOKUP($B$6,'Overweight R'!$C:R,M$5,0)="","",VLOOKUP($B$6,'Overweight R'!$C:R,M$5,0))</f>
        <v>14.600317262746536</v>
      </c>
      <c r="P11" t="s">
        <v>55</v>
      </c>
    </row>
    <row r="12" spans="2:16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P12" t="s">
        <v>56</v>
      </c>
    </row>
    <row r="13" spans="2:16" x14ac:dyDescent="0.3">
      <c r="B13" s="1" t="s">
        <v>57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P13" t="s">
        <v>58</v>
      </c>
    </row>
    <row r="14" spans="2:16" x14ac:dyDescent="0.3">
      <c r="B14" s="6" t="s">
        <v>59</v>
      </c>
      <c r="C14" s="5">
        <f>IF(VLOOKUP($B$4,'Obesity R'!$C:D,C$5,0)="","",VLOOKUP($B$4,'Obesity R'!$C:D,C$5,0))</f>
        <v>6.0114000000000001</v>
      </c>
      <c r="D14" s="5">
        <f>IF(VLOOKUP($B$4,'Obesity R'!$C:E,D$5,0)="","",VLOOKUP($B$4,'Obesity R'!$C:E,D$5,0))</f>
        <v>4.5918367346938798</v>
      </c>
      <c r="E14" s="5">
        <f>IF(VLOOKUP($B$4,'Obesity R'!$C:F,E$5,0)="","",VLOOKUP($B$4,'Obesity R'!$C:F,E$5,0))</f>
        <v>5.2783505154639201</v>
      </c>
      <c r="F14" s="5">
        <f>IF(VLOOKUP($B$4,'Obesity R'!$C:G,F$5,0)="","",VLOOKUP($B$4,'Obesity R'!$C:G,F$5,0))</f>
        <v>5.5030800821355204</v>
      </c>
      <c r="G14" s="5">
        <f>IF(VLOOKUP($B$4,'Obesity R'!$C:H,G$5,0)="","",VLOOKUP($B$4,'Obesity R'!$C:H,G$5,0))</f>
        <v>5.5462184873949596</v>
      </c>
      <c r="H14" s="5">
        <f>IF(VLOOKUP($B$4,'Obesity R'!$C:I,H$5,0)="","",VLOOKUP($B$4,'Obesity R'!$C:I,H$5,0))</f>
        <v>6.1197339246119702</v>
      </c>
      <c r="I14" s="5">
        <f>IF(VLOOKUP($B$4,'Obesity R'!$C:J,I$5,0)="","",VLOOKUP($B$4,'Obesity R'!$C:J,I$5,0))</f>
        <v>5.1359516616314203</v>
      </c>
      <c r="J14" s="5"/>
      <c r="K14" s="5"/>
      <c r="L14" s="5"/>
      <c r="M14" s="5"/>
      <c r="P14" t="s">
        <v>60</v>
      </c>
    </row>
    <row r="15" spans="2:16" x14ac:dyDescent="0.3">
      <c r="B15" s="6" t="s">
        <v>61</v>
      </c>
      <c r="C15" s="5"/>
      <c r="D15" s="5"/>
      <c r="E15" s="5"/>
      <c r="F15" s="5"/>
      <c r="G15" s="5"/>
      <c r="H15" s="5"/>
      <c r="I15" s="5">
        <f>IF(VLOOKUP($B$4,'Obesity R'!$C:AG,I$5,0)="","",VLOOKUP($B$4,'Obesity R'!$C:AG,I$5,0))</f>
        <v>5.1359516616314203</v>
      </c>
      <c r="J15" s="5">
        <f>IF(VLOOKUP($B$4,'Obesity R'!$C:AH,J$5,0)="","",VLOOKUP($B$4,'Obesity R'!$C:AH,J$5,0))</f>
        <v>5.6547685719233467</v>
      </c>
      <c r="K15" s="5">
        <f>IF(VLOOKUP($B$4,'Obesity R'!$C:AI,K$5,0)="","",VLOOKUP($B$4,'Obesity R'!$C:AI,K$5,0))</f>
        <v>5.7794482658712862</v>
      </c>
      <c r="L15" s="5">
        <f>IF(VLOOKUP($B$4,'Obesity R'!$C:AJ,L$5,0)="","",VLOOKUP($B$4,'Obesity R'!$C:AJ,L$5,0))</f>
        <v>5.9041279598192249</v>
      </c>
      <c r="M15" s="5">
        <f>IF(VLOOKUP($B$4,'Obesity R'!$C:AK,M$5,0)="","",VLOOKUP($B$4,'Obesity R'!$C:AK,M$5,0))</f>
        <v>6.0288076537671635</v>
      </c>
      <c r="P15" t="s">
        <v>62</v>
      </c>
    </row>
    <row r="16" spans="2:16" x14ac:dyDescent="0.3">
      <c r="B16" s="6" t="s">
        <v>63</v>
      </c>
      <c r="C16" s="5"/>
      <c r="D16" s="5"/>
      <c r="E16" s="5"/>
      <c r="F16" s="5"/>
      <c r="G16" s="5"/>
      <c r="H16" s="5"/>
      <c r="I16" s="5">
        <f>I15</f>
        <v>5.1359516616314203</v>
      </c>
      <c r="J16" s="5">
        <f>IF(VLOOKUP($B$5,'Obesity R'!$C:AH,J$5,0)="","",VLOOKUP($B$5,'Obesity R'!$C:AH,J$5,0))</f>
        <v>6.2082706243245456</v>
      </c>
      <c r="K16" s="5">
        <f>IF(VLOOKUP($B$5,'Obesity R'!$C:AI,K$5,0)="","",VLOOKUP($B$5,'Obesity R'!$C:AI,K$5,0))</f>
        <v>6.3329503182724851</v>
      </c>
      <c r="L16" s="5">
        <f>IF(VLOOKUP($B$5,'Obesity R'!$C:AJ,L$5,0)="","",VLOOKUP($B$5,'Obesity R'!$C:AJ,L$5,0))</f>
        <v>6.4576300122204238</v>
      </c>
      <c r="M16" s="5">
        <f>IF(VLOOKUP($B$5,'Obesity R'!$C:AK,M$5,0)="","",VLOOKUP($B$5,'Obesity R'!$C:AK,M$5,0))</f>
        <v>6.5823097061683624</v>
      </c>
      <c r="P16" t="s">
        <v>64</v>
      </c>
    </row>
    <row r="17" spans="2:16" x14ac:dyDescent="0.3">
      <c r="B17" s="6" t="s">
        <v>54</v>
      </c>
      <c r="C17" s="5"/>
      <c r="D17" s="5"/>
      <c r="E17" s="5"/>
      <c r="F17" s="5"/>
      <c r="G17" s="5"/>
      <c r="H17" s="5"/>
      <c r="I17" s="5">
        <f>I15</f>
        <v>5.1359516616314203</v>
      </c>
      <c r="J17" s="5">
        <f>IF(VLOOKUP($B$6,'Obesity R'!$C:AH,J$5,0)="","",VLOOKUP($B$6,'Obesity R'!$C:AH,J$5,0))</f>
        <v>5.1012665195221478</v>
      </c>
      <c r="K17" s="5">
        <f>IF(VLOOKUP($B$6,'Obesity R'!$C:AI,K$5,0)="","",VLOOKUP($B$6,'Obesity R'!$C:AI,K$5,0))</f>
        <v>5.2259462134700874</v>
      </c>
      <c r="L17" s="5">
        <f>IF(VLOOKUP($B$6,'Obesity R'!$C:AJ,L$5,0)="","",VLOOKUP($B$6,'Obesity R'!$C:AJ,L$5,0))</f>
        <v>5.350625907418026</v>
      </c>
      <c r="M17" s="5">
        <f>IF(VLOOKUP($B$6,'Obesity R'!$C:AK,M$5,0)="","",VLOOKUP($B$6,'Obesity R'!$C:AK,M$5,0))</f>
        <v>5.4753056013659647</v>
      </c>
      <c r="P17" t="s">
        <v>65</v>
      </c>
    </row>
    <row r="18" spans="2:16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P18" t="s">
        <v>66</v>
      </c>
    </row>
    <row r="19" spans="2:16" x14ac:dyDescent="0.3">
      <c r="B19" s="1" t="s">
        <v>67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P19" t="s">
        <v>68</v>
      </c>
    </row>
    <row r="20" spans="2:16" x14ac:dyDescent="0.3">
      <c r="B20" s="6" t="s">
        <v>48</v>
      </c>
      <c r="C20" s="5">
        <f>IF(VLOOKUP($B$4,'Overweight 6'!$C:AA,C$5,0)="","",VLOOKUP($B$4,'Overweight 6'!$C:AA,C$5,0))</f>
        <v>24.364200000000004</v>
      </c>
      <c r="D20" s="5">
        <f>IF(VLOOKUP($B$4,'Overweight 6'!$C:AB,D$5,0)="","",VLOOKUP($B$4,'Overweight 6'!$C:AB,D$5,0))</f>
        <v>22.289156626505999</v>
      </c>
      <c r="E20" s="5">
        <f>IF(VLOOKUP($B$4,'Overweight 6'!$C:AC,E$5,0)="","",VLOOKUP($B$4,'Overweight 6'!$C:AC,E$5,0))</f>
        <v>24.826851358550901</v>
      </c>
      <c r="F20" s="5">
        <f>IF(VLOOKUP($B$4,'Overweight 6'!$C:AD,F$5,0)="","",VLOOKUP($B$4,'Overweight 6'!$C:AD,F$5,0))</f>
        <v>26.686807653574999</v>
      </c>
      <c r="G20" s="5">
        <f>IF(VLOOKUP($B$4,'Overweight 6'!$C:AE,G$5,0)="","",VLOOKUP($B$4,'Overweight 6'!$C:AE,G$5,0))</f>
        <v>23.163017031630201</v>
      </c>
      <c r="H20" s="5">
        <f>IF(VLOOKUP($B$4,'Overweight 6'!$C:AF,H$5,0)="","",VLOOKUP($B$4,'Overweight 6'!$C:AF,H$5,0))</f>
        <v>23.373710183939</v>
      </c>
      <c r="I20" s="5">
        <f>IF(VLOOKUP($B$4,'Overweight 6'!$C:AG,I$5,0)="","",VLOOKUP($B$4,'Overweight 6'!$C:AG,I$5,0))</f>
        <v>23.099415204678401</v>
      </c>
      <c r="J20" s="5"/>
      <c r="K20" s="5"/>
      <c r="L20" s="5"/>
      <c r="M20" s="5"/>
      <c r="P20" t="s">
        <v>69</v>
      </c>
    </row>
    <row r="21" spans="2:16" x14ac:dyDescent="0.3">
      <c r="B21" s="6" t="s">
        <v>50</v>
      </c>
      <c r="C21" s="5"/>
      <c r="D21" s="5"/>
      <c r="E21" s="5"/>
      <c r="F21" s="5"/>
      <c r="G21" s="5"/>
      <c r="H21" s="5"/>
      <c r="I21" s="5">
        <f>IF(VLOOKUP($B$4,'Overweight 6'!$C:AA,I$5,0)="","",VLOOKUP($B$4,'Overweight 6'!$C:AA,I$5,0))</f>
        <v>23.099415204678401</v>
      </c>
      <c r="J21" s="5">
        <f>IF(VLOOKUP($B$4,'Overweight 6'!$C:AB,J$5,0)="","",VLOOKUP($B$4,'Overweight 6'!$C:AB,J$5,0))</f>
        <v>23.032804734559296</v>
      </c>
      <c r="K21" s="5">
        <f>IF(VLOOKUP($B$4,'Overweight 6'!$C:AC,K$5,0)="","",VLOOKUP($B$4,'Overweight 6'!$C:AC,K$5,0))</f>
        <v>22.446049271960817</v>
      </c>
      <c r="L21" s="5">
        <f>IF(VLOOKUP($B$4,'Overweight 6'!$C:AD,L$5,0)="","",VLOOKUP($B$4,'Overweight 6'!$C:AD,L$5,0))</f>
        <v>21.859293809362335</v>
      </c>
      <c r="M21" s="5">
        <f>IF(VLOOKUP($B$4,'Overweight 6'!$C:AE,M$5,0)="","",VLOOKUP($B$4,'Overweight 6'!$C:AE,M$5,0))</f>
        <v>21.272538346763852</v>
      </c>
      <c r="P21" t="s">
        <v>70</v>
      </c>
    </row>
    <row r="22" spans="2:16" x14ac:dyDescent="0.3">
      <c r="B22" s="6" t="s">
        <v>52</v>
      </c>
      <c r="C22" s="5"/>
      <c r="D22" s="5"/>
      <c r="E22" s="5"/>
      <c r="F22" s="5"/>
      <c r="G22" s="5"/>
      <c r="H22" s="5"/>
      <c r="I22" s="5">
        <f>I21</f>
        <v>23.099415204678401</v>
      </c>
      <c r="J22" s="5">
        <f>IF(VLOOKUP($B$5,'Overweight 6'!$C:AC,J$5,0)="","",VLOOKUP($B$5,'Overweight 6'!$C:AC,J$5,0))</f>
        <v>24.56747908017136</v>
      </c>
      <c r="K22" s="5">
        <f>IF(VLOOKUP($B$5,'Overweight 6'!$C:AD,K$5,0)="","",VLOOKUP($B$5,'Overweight 6'!$C:AD,K$5,0))</f>
        <v>23.980723617572881</v>
      </c>
      <c r="L22" s="5">
        <f>IF(VLOOKUP($B$5,'Overweight 6'!$C:AE,L$5,0)="","",VLOOKUP($B$5,'Overweight 6'!$C:AE,L$5,0))</f>
        <v>23.393968154974399</v>
      </c>
      <c r="M22" s="5">
        <f>IF(VLOOKUP($B$5,'Overweight 6'!$C:AF,M$5,0)="","",VLOOKUP($B$5,'Overweight 6'!$C:AF,M$5,0))</f>
        <v>22.807212692375916</v>
      </c>
      <c r="P22" t="s">
        <v>71</v>
      </c>
    </row>
    <row r="23" spans="2:16" x14ac:dyDescent="0.3">
      <c r="B23" s="6" t="s">
        <v>54</v>
      </c>
      <c r="C23" s="5"/>
      <c r="D23" s="5"/>
      <c r="E23" s="5"/>
      <c r="F23" s="5"/>
      <c r="G23" s="5"/>
      <c r="H23" s="5"/>
      <c r="I23" s="5">
        <f>I21</f>
        <v>23.099415204678401</v>
      </c>
      <c r="J23" s="5">
        <f>IF(VLOOKUP($B$6,'Overweight 6'!$C:AG,J$5,0)="","",VLOOKUP($B$6,'Overweight 6'!$C:AG,J$5,0))</f>
        <v>21.498130388947231</v>
      </c>
      <c r="K23" s="5">
        <f>IF(VLOOKUP($B$6,'Overweight 6'!$C:AH,K$5,0)="","",VLOOKUP($B$6,'Overweight 6'!$C:AH,K$5,0))</f>
        <v>20.911374926348753</v>
      </c>
      <c r="L23" s="5">
        <f>IF(VLOOKUP($B$6,'Overweight 6'!$C:AI,L$5,0)="","",VLOOKUP($B$6,'Overweight 6'!$C:AI,L$5,0))</f>
        <v>20.32461946375027</v>
      </c>
      <c r="M23" s="5">
        <f>IF(VLOOKUP($B$6,'Overweight 6'!$C:AJ,M$5,0)="","",VLOOKUP($B$6,'Overweight 6'!$C:AJ,M$5,0))</f>
        <v>19.737864001151788</v>
      </c>
      <c r="P23" t="s">
        <v>72</v>
      </c>
    </row>
    <row r="24" spans="2:16" x14ac:dyDescent="0.3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P24" t="s">
        <v>73</v>
      </c>
    </row>
    <row r="25" spans="2:16" x14ac:dyDescent="0.3">
      <c r="B25" s="1" t="s">
        <v>74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P25" t="s">
        <v>75</v>
      </c>
    </row>
    <row r="26" spans="2:16" x14ac:dyDescent="0.3">
      <c r="B26" s="6" t="s">
        <v>59</v>
      </c>
      <c r="C26" s="5">
        <f>IF(VLOOKUP($B$4,'Obesity 6'!$C:W,C$5,0)="","",VLOOKUP($B$4,'Obesity 6'!$C:W,C$5,0))</f>
        <v>11.0585</v>
      </c>
      <c r="D26" s="5">
        <f>IF(VLOOKUP($B$4,'Obesity 6'!$C:X,D$5,0)="","",VLOOKUP($B$4,'Obesity 6'!$C:X,D$5,0))</f>
        <v>11.204819277108401</v>
      </c>
      <c r="E26" s="5">
        <f>IF(VLOOKUP($B$4,'Obesity 6'!$C:Y,E$5,0)="","",VLOOKUP($B$4,'Obesity 6'!$C:Y,E$5,0))</f>
        <v>12.5732551944592</v>
      </c>
      <c r="F26" s="5">
        <f>IF(VLOOKUP($B$4,'Obesity 6'!$C:Z,F$5,0)="","",VLOOKUP($B$4,'Obesity 6'!$C:Z,F$5,0))</f>
        <v>13.9476334340383</v>
      </c>
      <c r="G26" s="5">
        <f>IF(VLOOKUP($B$4,'Obesity 6'!$C:AA,G$5,0)="","",VLOOKUP($B$4,'Obesity 6'!$C:AA,G$5,0))</f>
        <v>12.262773722627699</v>
      </c>
      <c r="H26" s="5">
        <f>IF(VLOOKUP($B$4,'Obesity 6'!$C:AB,H$5,0)="","",VLOOKUP($B$4,'Obesity 6'!$C:AB,H$5,0))</f>
        <v>11.2157918349035</v>
      </c>
      <c r="I26" s="5">
        <f>IF(VLOOKUP($B$4,'Obesity 6'!$C:AC,I$5,0)="","",VLOOKUP($B$4,'Obesity 6'!$C:AC,I$5,0))</f>
        <v>11.988304093567301</v>
      </c>
      <c r="J26" s="5"/>
      <c r="K26" s="5"/>
      <c r="L26" s="5"/>
      <c r="M26" s="5"/>
      <c r="P26" t="s">
        <v>76</v>
      </c>
    </row>
    <row r="27" spans="2:16" x14ac:dyDescent="0.3">
      <c r="B27" s="6" t="s">
        <v>61</v>
      </c>
      <c r="C27" s="5"/>
      <c r="D27" s="5"/>
      <c r="E27" s="5"/>
      <c r="F27" s="5"/>
      <c r="G27" s="5"/>
      <c r="H27" s="5"/>
      <c r="I27" s="5">
        <f>IF(VLOOKUP($B$4,'Obesity 6'!$C:W,I$5,0)="","",VLOOKUP($B$4,'Obesity 6'!$C:W,I$5,0))</f>
        <v>11.988304093567301</v>
      </c>
      <c r="J27" s="5">
        <f>IF(VLOOKUP($B$4,'Obesity 6'!$C:X,J$5,0)="","",VLOOKUP($B$4,'Obesity 6'!$C:X,J$5,0))</f>
        <v>12.751154050601242</v>
      </c>
      <c r="K27" s="5">
        <f>IF(VLOOKUP($B$4,'Obesity 6'!$C:Y,K$5,0)="","",VLOOKUP($B$4,'Obesity 6'!$C:Y,K$5,0))</f>
        <v>13.198080943901473</v>
      </c>
      <c r="L27" s="5">
        <f>IF(VLOOKUP($B$4,'Obesity 6'!$C:Z,L$5,0)="","",VLOOKUP($B$4,'Obesity 6'!$C:Z,L$5,0))</f>
        <v>13.645007837201705</v>
      </c>
      <c r="M27" s="5">
        <f>IF(VLOOKUP($B$4,'Obesity 6'!$C:AA,M$5,0)="","",VLOOKUP($B$4,'Obesity 6'!$C:AA,M$5,0))</f>
        <v>14.091934730501935</v>
      </c>
      <c r="P27" t="s">
        <v>77</v>
      </c>
    </row>
    <row r="28" spans="2:16" x14ac:dyDescent="0.3">
      <c r="B28" s="6" t="s">
        <v>63</v>
      </c>
      <c r="C28" s="5"/>
      <c r="D28" s="5"/>
      <c r="E28" s="5"/>
      <c r="F28" s="5"/>
      <c r="G28" s="5"/>
      <c r="H28" s="5"/>
      <c r="I28" s="5">
        <f>I27</f>
        <v>11.988304093567301</v>
      </c>
      <c r="J28" s="5">
        <f>IF(VLOOKUP($B$5,'Obesity 6'!$C:Y,J$5,0)="","",VLOOKUP($B$5,'Obesity 6'!$C:Y,J$5,0))</f>
        <v>13.823610553413051</v>
      </c>
      <c r="K28" s="5">
        <f>IF(VLOOKUP($B$5,'Obesity 6'!$C:Z,K$5,0)="","",VLOOKUP($B$5,'Obesity 6'!$C:Z,K$5,0))</f>
        <v>14.270537446713282</v>
      </c>
      <c r="L28" s="5">
        <f>IF(VLOOKUP($B$5,'Obesity 6'!$C:AA,L$5,0)="","",VLOOKUP($B$5,'Obesity 6'!$C:AA,L$5,0))</f>
        <v>14.717464340013514</v>
      </c>
      <c r="M28" s="5">
        <f>IF(VLOOKUP($B$5,'Obesity 6'!$C:AB,M$5,0)="","",VLOOKUP($B$5,'Obesity 6'!$C:AB,M$5,0))</f>
        <v>15.164391233313744</v>
      </c>
      <c r="P28" t="s">
        <v>78</v>
      </c>
    </row>
    <row r="29" spans="2:16" x14ac:dyDescent="0.3">
      <c r="B29" s="6" t="s">
        <v>54</v>
      </c>
      <c r="C29" s="5"/>
      <c r="D29" s="5"/>
      <c r="E29" s="5"/>
      <c r="F29" s="5"/>
      <c r="G29" s="5"/>
      <c r="H29" s="5"/>
      <c r="I29" s="5">
        <f>I27</f>
        <v>11.988304093567301</v>
      </c>
      <c r="J29" s="5">
        <f>IF(VLOOKUP($B$6,'Obesity 6'!$C:AC,J$5,0)="","",VLOOKUP($B$6,'Obesity 6'!$C:AC,J$5,0))</f>
        <v>11.678697547789433</v>
      </c>
      <c r="K29" s="5">
        <f>IF(VLOOKUP($B$6,'Obesity 6'!$C:AD,K$5,0)="","",VLOOKUP($B$6,'Obesity 6'!$C:AD,K$5,0))</f>
        <v>12.125624441089665</v>
      </c>
      <c r="L29" s="5">
        <f>IF(VLOOKUP($B$6,'Obesity 6'!$C:AE,L$5,0)="","",VLOOKUP($B$6,'Obesity 6'!$C:AE,L$5,0))</f>
        <v>12.572551334389896</v>
      </c>
      <c r="M29" s="5">
        <f>IF(VLOOKUP($B$6,'Obesity 6'!$C:AF,M$5,0)="","",VLOOKUP($B$6,'Obesity 6'!$C:AF,M$5,0))</f>
        <v>13.019478227690126</v>
      </c>
      <c r="P29" t="s">
        <v>79</v>
      </c>
    </row>
    <row r="30" spans="2:16" x14ac:dyDescent="0.3">
      <c r="P30" t="s">
        <v>80</v>
      </c>
    </row>
    <row r="31" spans="2:16" x14ac:dyDescent="0.3">
      <c r="P31" t="s">
        <v>81</v>
      </c>
    </row>
    <row r="32" spans="2:16" x14ac:dyDescent="0.3">
      <c r="P32" t="s">
        <v>82</v>
      </c>
    </row>
    <row r="33" spans="16:16" x14ac:dyDescent="0.3">
      <c r="P33" t="s">
        <v>83</v>
      </c>
    </row>
    <row r="34" spans="16:16" x14ac:dyDescent="0.3">
      <c r="P34" t="s">
        <v>84</v>
      </c>
    </row>
    <row r="35" spans="16:16" x14ac:dyDescent="0.3">
      <c r="P35" t="s">
        <v>85</v>
      </c>
    </row>
    <row r="36" spans="16:16" x14ac:dyDescent="0.3">
      <c r="P36" t="s">
        <v>86</v>
      </c>
    </row>
    <row r="37" spans="16:16" x14ac:dyDescent="0.3">
      <c r="P37" t="s">
        <v>87</v>
      </c>
    </row>
    <row r="38" spans="16:16" x14ac:dyDescent="0.3">
      <c r="P38" t="s">
        <v>88</v>
      </c>
    </row>
    <row r="39" spans="16:16" x14ac:dyDescent="0.3">
      <c r="P39" t="s">
        <v>89</v>
      </c>
    </row>
    <row r="40" spans="16:16" x14ac:dyDescent="0.3">
      <c r="P40" t="s">
        <v>90</v>
      </c>
    </row>
    <row r="41" spans="16:16" x14ac:dyDescent="0.3">
      <c r="P41" t="s">
        <v>91</v>
      </c>
    </row>
    <row r="42" spans="16:16" x14ac:dyDescent="0.3">
      <c r="P42" t="s">
        <v>92</v>
      </c>
    </row>
    <row r="43" spans="16:16" x14ac:dyDescent="0.3">
      <c r="P43" t="s">
        <v>93</v>
      </c>
    </row>
    <row r="44" spans="16:16" x14ac:dyDescent="0.3">
      <c r="P44" t="s">
        <v>94</v>
      </c>
    </row>
    <row r="45" spans="16:16" x14ac:dyDescent="0.3">
      <c r="P45" t="s">
        <v>95</v>
      </c>
    </row>
    <row r="46" spans="16:16" x14ac:dyDescent="0.3">
      <c r="P46" t="s">
        <v>96</v>
      </c>
    </row>
    <row r="47" spans="16:16" x14ac:dyDescent="0.3">
      <c r="P47" t="s">
        <v>97</v>
      </c>
    </row>
    <row r="48" spans="16:16" x14ac:dyDescent="0.3">
      <c r="P48" t="s">
        <v>98</v>
      </c>
    </row>
    <row r="49" spans="16:16" x14ac:dyDescent="0.3">
      <c r="P49" t="s">
        <v>99</v>
      </c>
    </row>
    <row r="50" spans="16:16" x14ac:dyDescent="0.3">
      <c r="P50" t="s">
        <v>100</v>
      </c>
    </row>
    <row r="51" spans="16:16" x14ac:dyDescent="0.3">
      <c r="P51" t="s">
        <v>101</v>
      </c>
    </row>
    <row r="52" spans="16:16" x14ac:dyDescent="0.3">
      <c r="P52" t="s">
        <v>102</v>
      </c>
    </row>
    <row r="53" spans="16:16" x14ac:dyDescent="0.3">
      <c r="P53" t="s">
        <v>103</v>
      </c>
    </row>
    <row r="54" spans="16:16" x14ac:dyDescent="0.3">
      <c r="P54" t="s">
        <v>104</v>
      </c>
    </row>
    <row r="55" spans="16:16" x14ac:dyDescent="0.3">
      <c r="P55" t="s">
        <v>105</v>
      </c>
    </row>
    <row r="56" spans="16:16" x14ac:dyDescent="0.3">
      <c r="P56" t="s">
        <v>106</v>
      </c>
    </row>
    <row r="57" spans="16:16" x14ac:dyDescent="0.3">
      <c r="P57" t="s">
        <v>107</v>
      </c>
    </row>
    <row r="58" spans="16:16" x14ac:dyDescent="0.3">
      <c r="P58" t="s">
        <v>108</v>
      </c>
    </row>
    <row r="59" spans="16:16" x14ac:dyDescent="0.3">
      <c r="P59" t="s">
        <v>109</v>
      </c>
    </row>
    <row r="60" spans="16:16" x14ac:dyDescent="0.3">
      <c r="P60" t="s">
        <v>110</v>
      </c>
    </row>
    <row r="61" spans="16:16" x14ac:dyDescent="0.3">
      <c r="P61" t="s">
        <v>111</v>
      </c>
    </row>
    <row r="62" spans="16:16" x14ac:dyDescent="0.3">
      <c r="P62" t="s">
        <v>112</v>
      </c>
    </row>
    <row r="63" spans="16:16" x14ac:dyDescent="0.3">
      <c r="P63" t="s">
        <v>113</v>
      </c>
    </row>
    <row r="64" spans="16:16" x14ac:dyDescent="0.3">
      <c r="P64" t="s">
        <v>114</v>
      </c>
    </row>
    <row r="65" spans="16:16" x14ac:dyDescent="0.3">
      <c r="P65" t="s">
        <v>115</v>
      </c>
    </row>
    <row r="66" spans="16:16" x14ac:dyDescent="0.3">
      <c r="P66" t="s">
        <v>116</v>
      </c>
    </row>
    <row r="67" spans="16:16" x14ac:dyDescent="0.3">
      <c r="P67" t="s">
        <v>117</v>
      </c>
    </row>
    <row r="68" spans="16:16" x14ac:dyDescent="0.3">
      <c r="P68" t="s">
        <v>118</v>
      </c>
    </row>
    <row r="69" spans="16:16" x14ac:dyDescent="0.3">
      <c r="P69" t="s">
        <v>119</v>
      </c>
    </row>
    <row r="70" spans="16:16" x14ac:dyDescent="0.3">
      <c r="P70" t="s">
        <v>120</v>
      </c>
    </row>
    <row r="71" spans="16:16" x14ac:dyDescent="0.3">
      <c r="P71" t="s">
        <v>121</v>
      </c>
    </row>
    <row r="72" spans="16:16" x14ac:dyDescent="0.3">
      <c r="P72" t="s">
        <v>122</v>
      </c>
    </row>
    <row r="73" spans="16:16" x14ac:dyDescent="0.3">
      <c r="P73" t="s">
        <v>123</v>
      </c>
    </row>
    <row r="74" spans="16:16" x14ac:dyDescent="0.3">
      <c r="P74" t="s">
        <v>124</v>
      </c>
    </row>
    <row r="75" spans="16:16" x14ac:dyDescent="0.3">
      <c r="P75" t="s">
        <v>125</v>
      </c>
    </row>
    <row r="76" spans="16:16" x14ac:dyDescent="0.3">
      <c r="P76" t="s">
        <v>126</v>
      </c>
    </row>
    <row r="77" spans="16:16" x14ac:dyDescent="0.3">
      <c r="P77" t="s">
        <v>127</v>
      </c>
    </row>
    <row r="78" spans="16:16" x14ac:dyDescent="0.3">
      <c r="P78" t="s">
        <v>128</v>
      </c>
    </row>
    <row r="79" spans="16:16" x14ac:dyDescent="0.3">
      <c r="P79" t="s">
        <v>129</v>
      </c>
    </row>
    <row r="80" spans="16:16" x14ac:dyDescent="0.3">
      <c r="P80" t="s">
        <v>130</v>
      </c>
    </row>
    <row r="81" spans="16:16" x14ac:dyDescent="0.3">
      <c r="P81" t="s">
        <v>131</v>
      </c>
    </row>
    <row r="82" spans="16:16" x14ac:dyDescent="0.3">
      <c r="P82" t="s">
        <v>132</v>
      </c>
    </row>
    <row r="83" spans="16:16" x14ac:dyDescent="0.3">
      <c r="P83" t="s">
        <v>133</v>
      </c>
    </row>
    <row r="84" spans="16:16" x14ac:dyDescent="0.3">
      <c r="P84" t="s">
        <v>134</v>
      </c>
    </row>
    <row r="85" spans="16:16" x14ac:dyDescent="0.3">
      <c r="P85" t="s">
        <v>135</v>
      </c>
    </row>
    <row r="86" spans="16:16" x14ac:dyDescent="0.3">
      <c r="P86" t="s">
        <v>136</v>
      </c>
    </row>
    <row r="87" spans="16:16" x14ac:dyDescent="0.3">
      <c r="P87" t="s">
        <v>137</v>
      </c>
    </row>
    <row r="88" spans="16:16" x14ac:dyDescent="0.3">
      <c r="P88" t="s">
        <v>138</v>
      </c>
    </row>
    <row r="89" spans="16:16" x14ac:dyDescent="0.3">
      <c r="P89" t="s">
        <v>139</v>
      </c>
    </row>
    <row r="90" spans="16:16" x14ac:dyDescent="0.3">
      <c r="P90" t="s">
        <v>140</v>
      </c>
    </row>
    <row r="91" spans="16:16" x14ac:dyDescent="0.3">
      <c r="P91" t="s">
        <v>141</v>
      </c>
    </row>
    <row r="92" spans="16:16" x14ac:dyDescent="0.3">
      <c r="P92" t="s">
        <v>142</v>
      </c>
    </row>
    <row r="93" spans="16:16" x14ac:dyDescent="0.3">
      <c r="P93" t="s">
        <v>143</v>
      </c>
    </row>
    <row r="94" spans="16:16" x14ac:dyDescent="0.3">
      <c r="P94" t="s">
        <v>144</v>
      </c>
    </row>
    <row r="95" spans="16:16" x14ac:dyDescent="0.3">
      <c r="P95" t="s">
        <v>145</v>
      </c>
    </row>
    <row r="96" spans="16:16" x14ac:dyDescent="0.3">
      <c r="P96" t="s">
        <v>146</v>
      </c>
    </row>
    <row r="97" spans="16:16" x14ac:dyDescent="0.3">
      <c r="P97" t="s">
        <v>147</v>
      </c>
    </row>
    <row r="98" spans="16:16" x14ac:dyDescent="0.3">
      <c r="P98" t="s">
        <v>148</v>
      </c>
    </row>
    <row r="99" spans="16:16" x14ac:dyDescent="0.3">
      <c r="P99" t="s">
        <v>149</v>
      </c>
    </row>
    <row r="100" spans="16:16" x14ac:dyDescent="0.3">
      <c r="P100" t="s">
        <v>150</v>
      </c>
    </row>
    <row r="101" spans="16:16" x14ac:dyDescent="0.3">
      <c r="P101" t="s">
        <v>4</v>
      </c>
    </row>
    <row r="102" spans="16:16" x14ac:dyDescent="0.3">
      <c r="P102" t="s">
        <v>151</v>
      </c>
    </row>
    <row r="103" spans="16:16" x14ac:dyDescent="0.3">
      <c r="P103" t="s">
        <v>152</v>
      </c>
    </row>
    <row r="104" spans="16:16" x14ac:dyDescent="0.3">
      <c r="P104" t="s">
        <v>153</v>
      </c>
    </row>
    <row r="105" spans="16:16" x14ac:dyDescent="0.3">
      <c r="P105" t="s">
        <v>154</v>
      </c>
    </row>
    <row r="106" spans="16:16" x14ac:dyDescent="0.3">
      <c r="P106" t="s">
        <v>155</v>
      </c>
    </row>
    <row r="107" spans="16:16" x14ac:dyDescent="0.3">
      <c r="P107" t="s">
        <v>156</v>
      </c>
    </row>
    <row r="108" spans="16:16" x14ac:dyDescent="0.3">
      <c r="P108" t="s">
        <v>157</v>
      </c>
    </row>
    <row r="109" spans="16:16" x14ac:dyDescent="0.3">
      <c r="P109" t="s">
        <v>158</v>
      </c>
    </row>
    <row r="110" spans="16:16" x14ac:dyDescent="0.3">
      <c r="P110" t="s">
        <v>159</v>
      </c>
    </row>
    <row r="111" spans="16:16" x14ac:dyDescent="0.3">
      <c r="P111" t="s">
        <v>160</v>
      </c>
    </row>
    <row r="112" spans="16:16" x14ac:dyDescent="0.3">
      <c r="P112" t="s">
        <v>161</v>
      </c>
    </row>
    <row r="113" spans="16:16" x14ac:dyDescent="0.3">
      <c r="P113" t="s">
        <v>162</v>
      </c>
    </row>
    <row r="114" spans="16:16" x14ac:dyDescent="0.3">
      <c r="P114" t="s">
        <v>163</v>
      </c>
    </row>
    <row r="115" spans="16:16" x14ac:dyDescent="0.3">
      <c r="P115" t="s">
        <v>164</v>
      </c>
    </row>
    <row r="116" spans="16:16" x14ac:dyDescent="0.3">
      <c r="P116" t="s">
        <v>165</v>
      </c>
    </row>
    <row r="117" spans="16:16" x14ac:dyDescent="0.3">
      <c r="P117" t="s">
        <v>166</v>
      </c>
    </row>
    <row r="118" spans="16:16" x14ac:dyDescent="0.3">
      <c r="P118" t="s">
        <v>167</v>
      </c>
    </row>
    <row r="119" spans="16:16" x14ac:dyDescent="0.3">
      <c r="P119" t="s">
        <v>168</v>
      </c>
    </row>
    <row r="120" spans="16:16" x14ac:dyDescent="0.3">
      <c r="P120" t="s">
        <v>169</v>
      </c>
    </row>
    <row r="121" spans="16:16" x14ac:dyDescent="0.3">
      <c r="P121" t="s">
        <v>170</v>
      </c>
    </row>
    <row r="122" spans="16:16" x14ac:dyDescent="0.3">
      <c r="P122" t="s">
        <v>171</v>
      </c>
    </row>
    <row r="123" spans="16:16" x14ac:dyDescent="0.3">
      <c r="P123" t="s">
        <v>172</v>
      </c>
    </row>
    <row r="124" spans="16:16" x14ac:dyDescent="0.3">
      <c r="P124" t="s">
        <v>173</v>
      </c>
    </row>
    <row r="125" spans="16:16" x14ac:dyDescent="0.3">
      <c r="P125" t="s">
        <v>174</v>
      </c>
    </row>
    <row r="126" spans="16:16" x14ac:dyDescent="0.3">
      <c r="P126" t="s">
        <v>175</v>
      </c>
    </row>
    <row r="127" spans="16:16" x14ac:dyDescent="0.3">
      <c r="P127" t="s">
        <v>176</v>
      </c>
    </row>
    <row r="128" spans="16:16" x14ac:dyDescent="0.3">
      <c r="P128" t="s">
        <v>177</v>
      </c>
    </row>
    <row r="129" spans="16:16" x14ac:dyDescent="0.3">
      <c r="P129" t="s">
        <v>178</v>
      </c>
    </row>
    <row r="130" spans="16:16" x14ac:dyDescent="0.3">
      <c r="P130" t="s">
        <v>179</v>
      </c>
    </row>
    <row r="131" spans="16:16" x14ac:dyDescent="0.3">
      <c r="P131" t="s">
        <v>180</v>
      </c>
    </row>
    <row r="132" spans="16:16" x14ac:dyDescent="0.3">
      <c r="P132" t="s">
        <v>181</v>
      </c>
    </row>
    <row r="133" spans="16:16" x14ac:dyDescent="0.3">
      <c r="P133" t="s">
        <v>182</v>
      </c>
    </row>
    <row r="134" spans="16:16" x14ac:dyDescent="0.3">
      <c r="P134" t="s">
        <v>183</v>
      </c>
    </row>
    <row r="135" spans="16:16" x14ac:dyDescent="0.3">
      <c r="P135" t="s">
        <v>184</v>
      </c>
    </row>
    <row r="136" spans="16:16" x14ac:dyDescent="0.3">
      <c r="P136" t="s">
        <v>185</v>
      </c>
    </row>
    <row r="137" spans="16:16" x14ac:dyDescent="0.3">
      <c r="P137" t="s">
        <v>186</v>
      </c>
    </row>
    <row r="138" spans="16:16" x14ac:dyDescent="0.3">
      <c r="P138" t="s">
        <v>187</v>
      </c>
    </row>
    <row r="139" spans="16:16" x14ac:dyDescent="0.3">
      <c r="P139" t="s">
        <v>188</v>
      </c>
    </row>
    <row r="140" spans="16:16" x14ac:dyDescent="0.3">
      <c r="P140" t="s">
        <v>189</v>
      </c>
    </row>
    <row r="141" spans="16:16" x14ac:dyDescent="0.3">
      <c r="P141" t="s">
        <v>190</v>
      </c>
    </row>
    <row r="142" spans="16:16" x14ac:dyDescent="0.3">
      <c r="P142" t="s">
        <v>191</v>
      </c>
    </row>
    <row r="143" spans="16:16" x14ac:dyDescent="0.3">
      <c r="P143" t="s">
        <v>192</v>
      </c>
    </row>
    <row r="144" spans="16:16" x14ac:dyDescent="0.3">
      <c r="P144" t="s">
        <v>193</v>
      </c>
    </row>
    <row r="145" spans="16:16" x14ac:dyDescent="0.3">
      <c r="P145" t="s">
        <v>194</v>
      </c>
    </row>
    <row r="146" spans="16:16" x14ac:dyDescent="0.3">
      <c r="P146" t="s">
        <v>195</v>
      </c>
    </row>
    <row r="147" spans="16:16" x14ac:dyDescent="0.3">
      <c r="P147" t="s">
        <v>196</v>
      </c>
    </row>
    <row r="148" spans="16:16" x14ac:dyDescent="0.3">
      <c r="P148" t="s">
        <v>197</v>
      </c>
    </row>
    <row r="149" spans="16:16" x14ac:dyDescent="0.3">
      <c r="P149" t="s">
        <v>198</v>
      </c>
    </row>
    <row r="150" spans="16:16" x14ac:dyDescent="0.3">
      <c r="P150" t="s">
        <v>199</v>
      </c>
    </row>
  </sheetData>
  <autoFilter ref="P1:P448" xr:uid="{E190D557-1550-460D-AA97-0F6F8515661D}">
    <sortState xmlns:xlrd2="http://schemas.microsoft.com/office/spreadsheetml/2017/richdata2" ref="P2:P448">
      <sortCondition ref="P1:P448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7F6A7-CEA1-4438-BAFD-AA200E16F317}">
  <dimension ref="B2:G126"/>
  <sheetViews>
    <sheetView workbookViewId="0">
      <selection activeCell="B12" sqref="B12"/>
    </sheetView>
  </sheetViews>
  <sheetFormatPr defaultRowHeight="14" x14ac:dyDescent="0.3"/>
  <cols>
    <col min="1" max="1" width="2.58203125" customWidth="1"/>
    <col min="2" max="2" width="18" bestFit="1" customWidth="1"/>
    <col min="3" max="3" width="15.33203125" customWidth="1"/>
    <col min="4" max="4" width="9.33203125" customWidth="1"/>
    <col min="5" max="5" width="13.75" customWidth="1"/>
    <col min="6" max="6" width="8.58203125" customWidth="1"/>
    <col min="9" max="11" width="8.58203125" customWidth="1"/>
  </cols>
  <sheetData>
    <row r="2" spans="2:7" x14ac:dyDescent="0.3">
      <c r="B2" t="s">
        <v>12</v>
      </c>
      <c r="C2">
        <v>2020</v>
      </c>
      <c r="D2">
        <v>2025</v>
      </c>
      <c r="E2">
        <v>2030</v>
      </c>
      <c r="F2">
        <v>2035</v>
      </c>
      <c r="G2">
        <v>2040</v>
      </c>
    </row>
    <row r="3" spans="2:7" x14ac:dyDescent="0.3">
      <c r="B3" s="1" t="s">
        <v>8</v>
      </c>
      <c r="C3" s="7"/>
      <c r="D3" s="7"/>
      <c r="E3" s="7"/>
      <c r="F3" s="7"/>
      <c r="G3" s="7"/>
    </row>
    <row r="4" spans="2:7" x14ac:dyDescent="0.3">
      <c r="B4" s="12" t="s">
        <v>9</v>
      </c>
      <c r="C4" s="15">
        <v>0.2296117</v>
      </c>
      <c r="D4" s="15">
        <v>0.23231277744285875</v>
      </c>
      <c r="E4" s="15">
        <v>0.23717246548483076</v>
      </c>
      <c r="F4" s="15">
        <v>0.24203215352680274</v>
      </c>
      <c r="G4" s="15">
        <v>0.24689184156877467</v>
      </c>
    </row>
    <row r="5" spans="2:7" x14ac:dyDescent="0.3">
      <c r="B5" s="13" t="s">
        <v>10</v>
      </c>
      <c r="C5" s="16">
        <v>9.8640699999999998E-2</v>
      </c>
      <c r="D5" s="16">
        <v>0.10229954329743879</v>
      </c>
      <c r="E5" s="16">
        <v>0.10678452162406843</v>
      </c>
      <c r="F5" s="16">
        <v>0.11126949995069806</v>
      </c>
      <c r="G5" s="16">
        <v>0.1157544782773277</v>
      </c>
    </row>
    <row r="6" spans="2:7" x14ac:dyDescent="0.3">
      <c r="B6" s="7" t="s">
        <v>11</v>
      </c>
    </row>
    <row r="7" spans="2:7" x14ac:dyDescent="0.3">
      <c r="B7" s="10" t="s">
        <v>9</v>
      </c>
      <c r="C7" s="17">
        <v>0.35189909999999996</v>
      </c>
      <c r="D7" s="17">
        <v>0.36233374567123561</v>
      </c>
      <c r="E7" s="17">
        <v>0.3754314614638608</v>
      </c>
      <c r="F7" s="17">
        <v>0.388529177256486</v>
      </c>
      <c r="G7" s="17">
        <v>0.4016268930491112</v>
      </c>
    </row>
    <row r="8" spans="2:7" x14ac:dyDescent="0.3">
      <c r="B8" s="11" t="s">
        <v>10</v>
      </c>
      <c r="C8" s="18">
        <v>0.21045410000000001</v>
      </c>
      <c r="D8" s="18">
        <v>0.22322105402033493</v>
      </c>
      <c r="E8" s="18">
        <v>0.23826988240611591</v>
      </c>
      <c r="F8" s="18">
        <v>0.25331871079189688</v>
      </c>
      <c r="G8" s="18">
        <v>0.26836753917767781</v>
      </c>
    </row>
    <row r="10" spans="2:7" x14ac:dyDescent="0.3">
      <c r="D10" s="40" t="s">
        <v>21</v>
      </c>
      <c r="E10" s="40"/>
      <c r="F10" s="40"/>
      <c r="G10" s="40"/>
    </row>
    <row r="12" spans="2:7" x14ac:dyDescent="0.3">
      <c r="D12" s="41" t="s">
        <v>25</v>
      </c>
      <c r="E12" s="41"/>
      <c r="F12" s="41"/>
      <c r="G12" s="41"/>
    </row>
    <row r="14" spans="2:7" x14ac:dyDescent="0.3">
      <c r="D14" s="36" t="s">
        <v>27</v>
      </c>
      <c r="E14" s="36"/>
      <c r="F14" s="36"/>
      <c r="G14" s="36"/>
    </row>
    <row r="16" spans="2:7" x14ac:dyDescent="0.3">
      <c r="D16" s="37" t="s">
        <v>28</v>
      </c>
      <c r="E16" s="37"/>
      <c r="F16" s="37"/>
      <c r="G16" s="37"/>
    </row>
    <row r="18" spans="2:6" x14ac:dyDescent="0.3">
      <c r="D18" s="6"/>
      <c r="E18" t="s">
        <v>22</v>
      </c>
    </row>
    <row r="19" spans="2:6" x14ac:dyDescent="0.3">
      <c r="D19" s="6"/>
      <c r="E19" t="s">
        <v>23</v>
      </c>
    </row>
    <row r="20" spans="2:6" x14ac:dyDescent="0.3">
      <c r="D20" s="6"/>
      <c r="E20" t="s">
        <v>26</v>
      </c>
    </row>
    <row r="24" spans="2:6" x14ac:dyDescent="0.3">
      <c r="B24" s="1" t="s">
        <v>200</v>
      </c>
    </row>
    <row r="26" spans="2:6" x14ac:dyDescent="0.3">
      <c r="B26" s="34" t="s">
        <v>201</v>
      </c>
    </row>
    <row r="28" spans="2:6" ht="14.5" x14ac:dyDescent="0.35">
      <c r="B28" t="s">
        <v>202</v>
      </c>
    </row>
    <row r="30" spans="2:6" ht="28" x14ac:dyDescent="0.3">
      <c r="B30" t="s">
        <v>203</v>
      </c>
      <c r="C30" s="29" t="s">
        <v>27</v>
      </c>
      <c r="D30" s="30" t="s">
        <v>28</v>
      </c>
      <c r="E30" s="31" t="s">
        <v>21</v>
      </c>
      <c r="F30" s="32" t="s">
        <v>25</v>
      </c>
    </row>
    <row r="31" spans="2:6" x14ac:dyDescent="0.3">
      <c r="B31" t="s">
        <v>204</v>
      </c>
      <c r="C31">
        <f>COUNTIFS('Overweight R'!V:V,"Yes")</f>
        <v>0</v>
      </c>
      <c r="D31">
        <f>COUNTIFS('Obesity R'!V:V,"Yes")</f>
        <v>4</v>
      </c>
      <c r="E31">
        <f>COUNTIFS('Overweight 6'!V:V,"Yes")</f>
        <v>0</v>
      </c>
      <c r="F31">
        <f>COUNTIFS('Obesity 6'!V:V,"Yes")</f>
        <v>0</v>
      </c>
    </row>
    <row r="32" spans="2:6" x14ac:dyDescent="0.3">
      <c r="B32" t="s">
        <v>205</v>
      </c>
      <c r="C32">
        <f>149-C31</f>
        <v>149</v>
      </c>
      <c r="D32">
        <f>149-D31</f>
        <v>145</v>
      </c>
      <c r="E32">
        <f>149-E31</f>
        <v>149</v>
      </c>
      <c r="F32">
        <f>149-F31</f>
        <v>149</v>
      </c>
    </row>
    <row r="34" spans="2:6" ht="28" x14ac:dyDescent="0.3">
      <c r="B34" t="s">
        <v>203</v>
      </c>
      <c r="C34" s="29" t="s">
        <v>27</v>
      </c>
      <c r="D34" s="30" t="s">
        <v>28</v>
      </c>
      <c r="E34" s="31" t="s">
        <v>21</v>
      </c>
      <c r="F34" s="32" t="s">
        <v>25</v>
      </c>
    </row>
    <row r="35" spans="2:6" x14ac:dyDescent="0.3">
      <c r="B35" t="s">
        <v>204</v>
      </c>
      <c r="C35" s="33">
        <f>C31/149</f>
        <v>0</v>
      </c>
      <c r="D35" s="33">
        <f t="shared" ref="D35:F35" si="0">D31/149</f>
        <v>2.6845637583892617E-2</v>
      </c>
      <c r="E35" s="33">
        <f t="shared" si="0"/>
        <v>0</v>
      </c>
      <c r="F35" s="33">
        <f t="shared" si="0"/>
        <v>0</v>
      </c>
    </row>
    <row r="36" spans="2:6" x14ac:dyDescent="0.3">
      <c r="B36" t="s">
        <v>205</v>
      </c>
      <c r="C36" s="33">
        <f>C32/149</f>
        <v>1</v>
      </c>
      <c r="D36" s="33">
        <f t="shared" ref="D36:F36" si="1">D32/149</f>
        <v>0.97315436241610742</v>
      </c>
      <c r="E36" s="33">
        <f t="shared" si="1"/>
        <v>1</v>
      </c>
      <c r="F36" s="33">
        <f t="shared" si="1"/>
        <v>1</v>
      </c>
    </row>
    <row r="38" spans="2:6" ht="14.5" x14ac:dyDescent="0.35">
      <c r="B38" t="s">
        <v>206</v>
      </c>
    </row>
    <row r="40" spans="2:6" ht="28" x14ac:dyDescent="0.3">
      <c r="B40" t="s">
        <v>203</v>
      </c>
      <c r="C40" s="29" t="s">
        <v>27</v>
      </c>
      <c r="D40" s="30" t="s">
        <v>28</v>
      </c>
      <c r="E40" s="31" t="s">
        <v>21</v>
      </c>
      <c r="F40" s="32" t="s">
        <v>25</v>
      </c>
    </row>
    <row r="41" spans="2:6" x14ac:dyDescent="0.3">
      <c r="B41" t="s">
        <v>204</v>
      </c>
      <c r="C41">
        <f>COUNTIFS('Overweight R'!U:U,"Yes")</f>
        <v>1</v>
      </c>
      <c r="D41">
        <f>COUNTIFS('Obesity R'!U:U,"Yes")</f>
        <v>0</v>
      </c>
      <c r="E41">
        <f>COUNTIFS('Overweight 6'!U:U,"Yes")</f>
        <v>0</v>
      </c>
      <c r="F41">
        <f>COUNTIFS('Obesity 6'!U:U,"Yes")</f>
        <v>0</v>
      </c>
    </row>
    <row r="42" spans="2:6" x14ac:dyDescent="0.3">
      <c r="B42" t="s">
        <v>205</v>
      </c>
      <c r="C42">
        <f>149-C41</f>
        <v>148</v>
      </c>
      <c r="D42">
        <f>149-D41</f>
        <v>149</v>
      </c>
      <c r="E42">
        <f>149-E41</f>
        <v>149</v>
      </c>
      <c r="F42">
        <f>149-F41</f>
        <v>149</v>
      </c>
    </row>
    <row r="44" spans="2:6" ht="28" x14ac:dyDescent="0.3">
      <c r="B44" t="s">
        <v>203</v>
      </c>
      <c r="C44" s="29" t="s">
        <v>27</v>
      </c>
      <c r="D44" s="30" t="s">
        <v>28</v>
      </c>
      <c r="E44" s="31" t="s">
        <v>21</v>
      </c>
      <c r="F44" s="32" t="s">
        <v>25</v>
      </c>
    </row>
    <row r="45" spans="2:6" x14ac:dyDescent="0.3">
      <c r="B45" t="s">
        <v>204</v>
      </c>
      <c r="C45" s="33">
        <f>C41/149</f>
        <v>6.7114093959731542E-3</v>
      </c>
      <c r="D45" s="33">
        <f t="shared" ref="D45:F45" si="2">D41/149</f>
        <v>0</v>
      </c>
      <c r="E45" s="33">
        <f t="shared" si="2"/>
        <v>0</v>
      </c>
      <c r="F45" s="33">
        <f t="shared" si="2"/>
        <v>0</v>
      </c>
    </row>
    <row r="46" spans="2:6" x14ac:dyDescent="0.3">
      <c r="B46" t="s">
        <v>205</v>
      </c>
      <c r="C46" s="33">
        <f>C42/149</f>
        <v>0.99328859060402686</v>
      </c>
      <c r="D46" s="33">
        <f t="shared" ref="D46:F46" si="3">D42/149</f>
        <v>1</v>
      </c>
      <c r="E46" s="33">
        <f t="shared" si="3"/>
        <v>1</v>
      </c>
      <c r="F46" s="33">
        <f t="shared" si="3"/>
        <v>1</v>
      </c>
    </row>
    <row r="49" spans="2:6" x14ac:dyDescent="0.3">
      <c r="B49" s="34" t="s">
        <v>207</v>
      </c>
    </row>
    <row r="51" spans="2:6" ht="14.5" x14ac:dyDescent="0.35">
      <c r="B51" t="s">
        <v>202</v>
      </c>
    </row>
    <row r="53" spans="2:6" ht="28" x14ac:dyDescent="0.3">
      <c r="B53" t="s">
        <v>203</v>
      </c>
      <c r="C53" s="29" t="s">
        <v>27</v>
      </c>
      <c r="D53" s="30" t="s">
        <v>28</v>
      </c>
      <c r="E53" s="31" t="s">
        <v>21</v>
      </c>
      <c r="F53" s="32" t="s">
        <v>25</v>
      </c>
    </row>
    <row r="54" spans="2:6" x14ac:dyDescent="0.3">
      <c r="B54" t="s">
        <v>204</v>
      </c>
      <c r="C54">
        <f>COUNTIFS('Overweight R'!V:V,"Yes")</f>
        <v>0</v>
      </c>
      <c r="D54">
        <v>0</v>
      </c>
      <c r="E54">
        <f>COUNTIFS('Overweight 6'!V:V,"Yes")</f>
        <v>0</v>
      </c>
      <c r="F54">
        <f>COUNTIFS('Obesity 6'!V:V,"Yes")</f>
        <v>0</v>
      </c>
    </row>
    <row r="55" spans="2:6" x14ac:dyDescent="0.3">
      <c r="B55" t="s">
        <v>205</v>
      </c>
      <c r="C55">
        <f>37-C54</f>
        <v>37</v>
      </c>
      <c r="D55">
        <f t="shared" ref="D55:F55" si="4">37-D54</f>
        <v>37</v>
      </c>
      <c r="E55">
        <f t="shared" si="4"/>
        <v>37</v>
      </c>
      <c r="F55">
        <f t="shared" si="4"/>
        <v>37</v>
      </c>
    </row>
    <row r="57" spans="2:6" ht="28" x14ac:dyDescent="0.3">
      <c r="B57" t="s">
        <v>203</v>
      </c>
      <c r="C57" s="29" t="s">
        <v>27</v>
      </c>
      <c r="D57" s="30" t="s">
        <v>28</v>
      </c>
      <c r="E57" s="31" t="s">
        <v>21</v>
      </c>
      <c r="F57" s="32" t="s">
        <v>25</v>
      </c>
    </row>
    <row r="58" spans="2:6" x14ac:dyDescent="0.3">
      <c r="B58" t="s">
        <v>204</v>
      </c>
      <c r="C58" s="33">
        <f>C54/149</f>
        <v>0</v>
      </c>
      <c r="D58" s="33">
        <f t="shared" ref="D58:F58" si="5">D54/149</f>
        <v>0</v>
      </c>
      <c r="E58" s="33">
        <f t="shared" si="5"/>
        <v>0</v>
      </c>
      <c r="F58" s="33">
        <f t="shared" si="5"/>
        <v>0</v>
      </c>
    </row>
    <row r="59" spans="2:6" x14ac:dyDescent="0.3">
      <c r="B59" t="s">
        <v>205</v>
      </c>
      <c r="C59" s="33">
        <f>C55/37</f>
        <v>1</v>
      </c>
      <c r="D59" s="33">
        <f t="shared" ref="D59:F59" si="6">D55/37</f>
        <v>1</v>
      </c>
      <c r="E59" s="33">
        <f t="shared" si="6"/>
        <v>1</v>
      </c>
      <c r="F59" s="33">
        <f t="shared" si="6"/>
        <v>1</v>
      </c>
    </row>
    <row r="61" spans="2:6" ht="14.5" x14ac:dyDescent="0.35">
      <c r="B61" t="s">
        <v>206</v>
      </c>
    </row>
    <row r="63" spans="2:6" ht="28" x14ac:dyDescent="0.3">
      <c r="B63" t="s">
        <v>203</v>
      </c>
      <c r="C63" s="29" t="s">
        <v>27</v>
      </c>
      <c r="D63" s="30" t="s">
        <v>28</v>
      </c>
      <c r="E63" s="31" t="s">
        <v>21</v>
      </c>
      <c r="F63" s="32" t="s">
        <v>25</v>
      </c>
    </row>
    <row r="64" spans="2:6" x14ac:dyDescent="0.3">
      <c r="B64" t="s">
        <v>204</v>
      </c>
      <c r="C64">
        <v>0</v>
      </c>
      <c r="D64">
        <f>COUNTIFS('Obesity R'!U:U,"Yes")</f>
        <v>0</v>
      </c>
      <c r="E64">
        <f>COUNTIFS('Overweight 6'!U:U,"Yes")</f>
        <v>0</v>
      </c>
      <c r="F64">
        <f>COUNTIFS('Obesity 6'!U:U,"Yes")</f>
        <v>0</v>
      </c>
    </row>
    <row r="65" spans="2:6" x14ac:dyDescent="0.3">
      <c r="B65" t="s">
        <v>205</v>
      </c>
      <c r="C65">
        <f>37-C64</f>
        <v>37</v>
      </c>
      <c r="D65">
        <f t="shared" ref="D65:F65" si="7">37-D64</f>
        <v>37</v>
      </c>
      <c r="E65">
        <f t="shared" si="7"/>
        <v>37</v>
      </c>
      <c r="F65">
        <f t="shared" si="7"/>
        <v>37</v>
      </c>
    </row>
    <row r="67" spans="2:6" ht="28" x14ac:dyDescent="0.3">
      <c r="B67" t="s">
        <v>203</v>
      </c>
      <c r="C67" s="29" t="s">
        <v>27</v>
      </c>
      <c r="D67" s="30" t="s">
        <v>28</v>
      </c>
      <c r="E67" s="31" t="s">
        <v>21</v>
      </c>
      <c r="F67" s="32" t="s">
        <v>25</v>
      </c>
    </row>
    <row r="68" spans="2:6" x14ac:dyDescent="0.3">
      <c r="B68" t="s">
        <v>204</v>
      </c>
      <c r="C68" s="33">
        <f>C64/149</f>
        <v>0</v>
      </c>
      <c r="D68" s="33">
        <f t="shared" ref="D68:F68" si="8">D64/149</f>
        <v>0</v>
      </c>
      <c r="E68" s="33">
        <f t="shared" si="8"/>
        <v>0</v>
      </c>
      <c r="F68" s="33">
        <f t="shared" si="8"/>
        <v>0</v>
      </c>
    </row>
    <row r="69" spans="2:6" x14ac:dyDescent="0.3">
      <c r="B69" t="s">
        <v>205</v>
      </c>
      <c r="C69" s="33">
        <f>C65/37</f>
        <v>1</v>
      </c>
      <c r="D69" s="33">
        <f t="shared" ref="D69:F69" si="9">D65/37</f>
        <v>1</v>
      </c>
      <c r="E69" s="33">
        <f t="shared" si="9"/>
        <v>1</v>
      </c>
      <c r="F69" s="33">
        <f t="shared" si="9"/>
        <v>1</v>
      </c>
    </row>
    <row r="71" spans="2:6" x14ac:dyDescent="0.3">
      <c r="B71" s="1" t="s">
        <v>208</v>
      </c>
    </row>
    <row r="73" spans="2:6" ht="28" x14ac:dyDescent="0.3">
      <c r="B73" t="s">
        <v>209</v>
      </c>
      <c r="C73" s="29" t="s">
        <v>27</v>
      </c>
      <c r="D73" s="30" t="s">
        <v>28</v>
      </c>
      <c r="E73" s="31" t="s">
        <v>21</v>
      </c>
      <c r="F73" s="32" t="s">
        <v>25</v>
      </c>
    </row>
    <row r="74" spans="2:6" x14ac:dyDescent="0.3">
      <c r="B74" t="s">
        <v>210</v>
      </c>
      <c r="C74" s="7">
        <v>0.28016428030059615</v>
      </c>
      <c r="D74" s="7">
        <v>0.13830062118804232</v>
      </c>
      <c r="E74" s="7">
        <v>0.44340607834687312</v>
      </c>
      <c r="F74" s="7">
        <v>0.29738512417458735</v>
      </c>
    </row>
    <row r="75" spans="2:6" x14ac:dyDescent="0.3">
      <c r="B75" t="s">
        <v>211</v>
      </c>
      <c r="C75" s="7">
        <v>0.24162461737511773</v>
      </c>
      <c r="D75" s="7">
        <v>0.11142239087152525</v>
      </c>
      <c r="E75" s="7">
        <v>0.39148553588700302</v>
      </c>
      <c r="F75" s="7">
        <v>0.25733949379554794</v>
      </c>
    </row>
    <row r="76" spans="2:6" x14ac:dyDescent="0.3">
      <c r="B76" t="s">
        <v>212</v>
      </c>
      <c r="C76" s="7">
        <v>0.23479819761375351</v>
      </c>
      <c r="D76" s="7">
        <v>9.8422560440192763E-2</v>
      </c>
      <c r="E76" s="7">
        <v>0.35503536796755691</v>
      </c>
      <c r="F76" s="7">
        <v>0.221090307118291</v>
      </c>
    </row>
    <row r="77" spans="2:6" x14ac:dyDescent="0.3">
      <c r="B77" t="s">
        <v>213</v>
      </c>
      <c r="C77" s="7">
        <v>0.19958704432842361</v>
      </c>
      <c r="D77" s="7">
        <v>8.4093383342493833E-2</v>
      </c>
      <c r="E77" s="7">
        <v>0.32625100517976441</v>
      </c>
      <c r="F77" s="7">
        <v>0.191670193063363</v>
      </c>
    </row>
    <row r="79" spans="2:6" x14ac:dyDescent="0.3">
      <c r="B79" s="1" t="s">
        <v>214</v>
      </c>
    </row>
    <row r="81" spans="2:6" ht="28" x14ac:dyDescent="0.3">
      <c r="B81" t="s">
        <v>215</v>
      </c>
      <c r="C81" s="29" t="s">
        <v>27</v>
      </c>
      <c r="D81" s="30" t="s">
        <v>28</v>
      </c>
      <c r="E81" s="31" t="s">
        <v>21</v>
      </c>
      <c r="F81" s="32" t="s">
        <v>25</v>
      </c>
    </row>
    <row r="82" spans="2:6" x14ac:dyDescent="0.3">
      <c r="B82" t="s">
        <v>210</v>
      </c>
      <c r="C82" s="7">
        <v>0.26503608772778869</v>
      </c>
      <c r="D82" s="7">
        <v>0.13078167248626171</v>
      </c>
      <c r="E82" s="7">
        <v>0.43335707380934196</v>
      </c>
      <c r="F82" s="7">
        <v>0.29235750532973509</v>
      </c>
    </row>
    <row r="83" spans="2:6" x14ac:dyDescent="0.3">
      <c r="B83" t="s">
        <v>211</v>
      </c>
      <c r="C83" s="7">
        <v>0.25439047687963268</v>
      </c>
      <c r="D83" s="7">
        <v>0.11656289810787042</v>
      </c>
      <c r="E83" s="7">
        <v>0.40028957161550105</v>
      </c>
      <c r="F83" s="7">
        <v>0.25886755772411563</v>
      </c>
    </row>
    <row r="84" spans="2:6" x14ac:dyDescent="0.3">
      <c r="B84" t="s">
        <v>212</v>
      </c>
      <c r="C84" s="7">
        <v>0.23302465110961085</v>
      </c>
      <c r="D84" s="7">
        <v>0.10028004867020428</v>
      </c>
      <c r="E84" s="7">
        <v>0.36460887698611266</v>
      </c>
      <c r="F84" s="7">
        <v>0.2317130434157943</v>
      </c>
    </row>
    <row r="85" spans="2:6" x14ac:dyDescent="0.3">
      <c r="B85" t="s">
        <v>213</v>
      </c>
      <c r="C85" s="7">
        <v>0.20337790067100697</v>
      </c>
      <c r="D85" s="7">
        <v>8.447540394990849E-2</v>
      </c>
      <c r="E85" s="7">
        <v>0.31768451805866077</v>
      </c>
      <c r="F85" s="7">
        <v>0.18450571265704788</v>
      </c>
    </row>
    <row r="112" spans="2:2" x14ac:dyDescent="0.3">
      <c r="B112" s="1" t="s">
        <v>216</v>
      </c>
    </row>
    <row r="114" spans="2:6" ht="28" x14ac:dyDescent="0.3">
      <c r="B114" t="s">
        <v>209</v>
      </c>
      <c r="C114" s="29" t="s">
        <v>27</v>
      </c>
      <c r="D114" s="30" t="s">
        <v>28</v>
      </c>
      <c r="E114" s="31" t="s">
        <v>21</v>
      </c>
      <c r="F114" s="32" t="s">
        <v>25</v>
      </c>
    </row>
    <row r="115" spans="2:6" x14ac:dyDescent="0.3">
      <c r="B115" t="s">
        <v>210</v>
      </c>
      <c r="C115" s="7">
        <v>0.30626966266292915</v>
      </c>
      <c r="D115" s="7">
        <v>0.15879811255063966</v>
      </c>
      <c r="E115" s="7">
        <v>0.49288702716346533</v>
      </c>
      <c r="F115" s="7">
        <v>0.34651903870358636</v>
      </c>
    </row>
    <row r="116" spans="2:6" x14ac:dyDescent="0.3">
      <c r="B116" t="s">
        <v>211</v>
      </c>
      <c r="C116" s="7">
        <v>0.24616631039084655</v>
      </c>
      <c r="D116" s="7">
        <v>0.11736053278687159</v>
      </c>
      <c r="E116" s="7">
        <v>0.41050697620531673</v>
      </c>
      <c r="F116" s="7">
        <v>0.2855274157167737</v>
      </c>
    </row>
    <row r="117" spans="2:6" x14ac:dyDescent="0.3">
      <c r="B117" t="s">
        <v>212</v>
      </c>
      <c r="C117" s="7">
        <v>0.24584158423875516</v>
      </c>
      <c r="D117" s="7">
        <v>0.1039471468500066</v>
      </c>
      <c r="E117" s="7">
        <v>0.37128282168318372</v>
      </c>
      <c r="F117" s="7">
        <v>0.24385190122420874</v>
      </c>
    </row>
    <row r="118" spans="2:6" x14ac:dyDescent="0.3">
      <c r="B118" t="s">
        <v>213</v>
      </c>
      <c r="C118" s="7">
        <v>0.19707848830617319</v>
      </c>
      <c r="D118" s="7">
        <v>8.6960906365331173E-2</v>
      </c>
      <c r="E118" s="7">
        <v>0.34030198926804611</v>
      </c>
      <c r="F118" s="7">
        <v>0.20866525367864686</v>
      </c>
    </row>
    <row r="120" spans="2:6" x14ac:dyDescent="0.3">
      <c r="B120" s="1" t="s">
        <v>217</v>
      </c>
    </row>
    <row r="122" spans="2:6" ht="28" x14ac:dyDescent="0.3">
      <c r="B122" t="s">
        <v>215</v>
      </c>
      <c r="C122" s="29" t="s">
        <v>27</v>
      </c>
      <c r="D122" s="30" t="s">
        <v>28</v>
      </c>
      <c r="E122" s="31" t="s">
        <v>21</v>
      </c>
      <c r="F122" s="32" t="s">
        <v>25</v>
      </c>
    </row>
    <row r="123" spans="2:6" x14ac:dyDescent="0.3">
      <c r="B123" t="s">
        <v>210</v>
      </c>
      <c r="C123" s="7">
        <v>0.27890769765755274</v>
      </c>
      <c r="D123" s="7">
        <v>0.14410851513300679</v>
      </c>
      <c r="E123" s="7">
        <v>0.4697537042080181</v>
      </c>
      <c r="F123" s="7">
        <v>0.3333524221485743</v>
      </c>
    </row>
    <row r="124" spans="2:6" x14ac:dyDescent="0.3">
      <c r="B124" t="s">
        <v>211</v>
      </c>
      <c r="C124" s="7">
        <v>0.27069513978520054</v>
      </c>
      <c r="D124" s="7">
        <v>0.12807171120201863</v>
      </c>
      <c r="E124" s="7">
        <v>0.42851975469676462</v>
      </c>
      <c r="F124" s="7">
        <v>0.28994067632266401</v>
      </c>
    </row>
    <row r="125" spans="2:6" x14ac:dyDescent="0.3">
      <c r="B125" t="s">
        <v>212</v>
      </c>
      <c r="C125" s="7">
        <v>0.24150311502062785</v>
      </c>
      <c r="D125" s="7">
        <v>0.1057165785618274</v>
      </c>
      <c r="E125" s="7">
        <v>0.38528349948934265</v>
      </c>
      <c r="F125" s="7">
        <v>0.26017818607654314</v>
      </c>
    </row>
    <row r="126" spans="2:6" x14ac:dyDescent="0.3">
      <c r="B126" t="s">
        <v>213</v>
      </c>
      <c r="C126" s="7">
        <v>0.20358715180034015</v>
      </c>
      <c r="D126" s="7">
        <v>8.8880402347478696E-2</v>
      </c>
      <c r="E126" s="7">
        <v>0.33093502407476633</v>
      </c>
      <c r="F126" s="7">
        <v>0.20097304746176126</v>
      </c>
    </row>
  </sheetData>
  <mergeCells count="4">
    <mergeCell ref="D10:G10"/>
    <mergeCell ref="D12:G12"/>
    <mergeCell ref="D14:G14"/>
    <mergeCell ref="D16:G1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6208-A693-4642-BCBC-77BBA267FE70}">
  <dimension ref="A1:W453"/>
  <sheetViews>
    <sheetView zoomScaleNormal="100" workbookViewId="0">
      <selection activeCell="F7" sqref="F7"/>
    </sheetView>
  </sheetViews>
  <sheetFormatPr defaultRowHeight="14" x14ac:dyDescent="0.3"/>
  <cols>
    <col min="1" max="1" width="5.75" bestFit="1" customWidth="1"/>
    <col min="2" max="2" width="27" customWidth="1"/>
    <col min="3" max="3" width="11.33203125" bestFit="1" customWidth="1"/>
    <col min="4" max="14" width="9.33203125" bestFit="1" customWidth="1"/>
    <col min="15" max="16" width="11.08203125" bestFit="1" customWidth="1"/>
    <col min="17" max="17" width="16.5" customWidth="1"/>
    <col min="18" max="18" width="15.83203125" customWidth="1"/>
    <col min="19" max="19" width="8.08203125" bestFit="1" customWidth="1"/>
    <col min="20" max="20" width="11.83203125" bestFit="1" customWidth="1"/>
    <col min="21" max="21" width="13.5" bestFit="1" customWidth="1"/>
    <col min="22" max="22" width="15.33203125" bestFit="1" customWidth="1"/>
  </cols>
  <sheetData>
    <row r="1" spans="1:22" ht="42" x14ac:dyDescent="0.3">
      <c r="A1" t="s">
        <v>203</v>
      </c>
      <c r="B1" s="1" t="s">
        <v>29</v>
      </c>
      <c r="C1" s="1" t="s">
        <v>218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3" t="s">
        <v>219</v>
      </c>
      <c r="P1" s="23" t="s">
        <v>220</v>
      </c>
      <c r="Q1" s="24" t="s">
        <v>221</v>
      </c>
      <c r="R1" s="24" t="s">
        <v>222</v>
      </c>
      <c r="S1" s="26" t="s">
        <v>223</v>
      </c>
      <c r="T1" s="26" t="s">
        <v>224</v>
      </c>
      <c r="U1" s="26" t="s">
        <v>225</v>
      </c>
      <c r="V1" s="26" t="s">
        <v>226</v>
      </c>
    </row>
    <row r="2" spans="1:22" s="20" customFormat="1" x14ac:dyDescent="0.3">
      <c r="A2" s="20">
        <v>1</v>
      </c>
      <c r="B2" t="s">
        <v>30</v>
      </c>
      <c r="C2" t="s">
        <v>227</v>
      </c>
      <c r="D2" s="5">
        <v>26.819599999999998</v>
      </c>
      <c r="E2" s="5">
        <v>27.485731450886199</v>
      </c>
      <c r="F2" s="5">
        <v>25.847580411474901</v>
      </c>
      <c r="G2" s="5">
        <v>25.436408977556098</v>
      </c>
      <c r="H2" s="5">
        <v>25.793888556021599</v>
      </c>
      <c r="I2" s="5">
        <v>25.0300842358604</v>
      </c>
      <c r="J2" s="5">
        <v>24.4131455399061</v>
      </c>
      <c r="K2" s="3">
        <v>22.350219852992993</v>
      </c>
      <c r="L2" s="3">
        <v>20.174506514449824</v>
      </c>
      <c r="M2" s="3">
        <v>17.998793175906656</v>
      </c>
      <c r="N2" s="3">
        <v>15.823079837363487</v>
      </c>
      <c r="O2">
        <v>103</v>
      </c>
      <c r="P2">
        <v>124</v>
      </c>
      <c r="Q2">
        <v>1</v>
      </c>
      <c r="R2">
        <v>1</v>
      </c>
      <c r="S2" s="3">
        <v>12.8969442780108</v>
      </c>
      <c r="T2" s="3">
        <v>11.187595</v>
      </c>
      <c r="U2" s="27" t="s">
        <v>228</v>
      </c>
      <c r="V2" s="27" t="s">
        <v>228</v>
      </c>
    </row>
    <row r="3" spans="1:22" s="20" customFormat="1" x14ac:dyDescent="0.3">
      <c r="A3" s="20">
        <v>2</v>
      </c>
      <c r="B3" s="20" t="s">
        <v>229</v>
      </c>
      <c r="C3" s="20" t="s">
        <v>230</v>
      </c>
      <c r="D3" s="22"/>
      <c r="E3" s="22"/>
      <c r="F3" s="22"/>
      <c r="G3" s="22"/>
      <c r="H3" s="22"/>
      <c r="I3" s="22"/>
      <c r="J3" s="22"/>
      <c r="K3" s="21">
        <v>22.830619799581413</v>
      </c>
      <c r="L3" s="21">
        <v>20.654906461038244</v>
      </c>
      <c r="M3" s="21">
        <v>18.479193122495076</v>
      </c>
      <c r="N3" s="21">
        <v>16.303479783951907</v>
      </c>
      <c r="O3" s="20">
        <v>103</v>
      </c>
      <c r="P3" s="20">
        <v>124</v>
      </c>
      <c r="Q3" s="20">
        <v>1</v>
      </c>
      <c r="R3" s="20">
        <v>1</v>
      </c>
      <c r="S3" s="21"/>
      <c r="T3" s="21" t="s">
        <v>231</v>
      </c>
      <c r="U3" s="21" t="s">
        <v>231</v>
      </c>
      <c r="V3" s="21" t="s">
        <v>231</v>
      </c>
    </row>
    <row r="4" spans="1:22" s="20" customFormat="1" x14ac:dyDescent="0.3">
      <c r="A4" s="20">
        <v>3</v>
      </c>
      <c r="B4" s="20" t="s">
        <v>232</v>
      </c>
      <c r="C4" s="20" t="s">
        <v>233</v>
      </c>
      <c r="D4" s="22"/>
      <c r="E4" s="22"/>
      <c r="F4" s="22"/>
      <c r="G4" s="22"/>
      <c r="H4" s="22"/>
      <c r="I4" s="22"/>
      <c r="J4" s="22"/>
      <c r="K4" s="21">
        <v>21.869819906404572</v>
      </c>
      <c r="L4" s="21">
        <v>19.694106567861404</v>
      </c>
      <c r="M4" s="21">
        <v>17.518393229318235</v>
      </c>
      <c r="N4" s="21">
        <v>15.342679890775068</v>
      </c>
      <c r="O4" s="20">
        <v>103</v>
      </c>
      <c r="P4" s="20">
        <v>124</v>
      </c>
      <c r="Q4" s="20">
        <v>1</v>
      </c>
      <c r="R4" s="20">
        <v>1</v>
      </c>
      <c r="S4" s="21"/>
      <c r="T4" s="21" t="s">
        <v>231</v>
      </c>
      <c r="U4" s="21" t="s">
        <v>231</v>
      </c>
      <c r="V4" s="21" t="s">
        <v>231</v>
      </c>
    </row>
    <row r="5" spans="1:22" s="20" customFormat="1" x14ac:dyDescent="0.3">
      <c r="A5" s="20">
        <v>4</v>
      </c>
      <c r="B5" t="s">
        <v>31</v>
      </c>
      <c r="C5" t="s">
        <v>234</v>
      </c>
      <c r="D5" s="5">
        <v>20.982900000000001</v>
      </c>
      <c r="E5" s="5">
        <v>20</v>
      </c>
      <c r="F5" s="5">
        <v>19.010669253152301</v>
      </c>
      <c r="G5" s="5">
        <v>19.436553030302999</v>
      </c>
      <c r="H5" s="5">
        <v>19.932756964457301</v>
      </c>
      <c r="I5" s="5">
        <v>19.0802348336595</v>
      </c>
      <c r="J5" s="5">
        <v>18.956743002544499</v>
      </c>
      <c r="K5" s="3">
        <v>17.629536240640693</v>
      </c>
      <c r="L5" s="3">
        <v>16.380506235863479</v>
      </c>
      <c r="M5" s="3">
        <v>15.13147623108626</v>
      </c>
      <c r="N5" s="3">
        <v>13.882446226309042</v>
      </c>
      <c r="O5">
        <v>131</v>
      </c>
      <c r="P5">
        <v>131</v>
      </c>
      <c r="Q5">
        <v>4</v>
      </c>
      <c r="R5">
        <v>4</v>
      </c>
      <c r="S5" s="3">
        <v>9.9663784822286505</v>
      </c>
      <c r="T5" s="3">
        <v>11.187595</v>
      </c>
      <c r="U5" s="27" t="s">
        <v>228</v>
      </c>
      <c r="V5" s="27" t="s">
        <v>228</v>
      </c>
    </row>
    <row r="6" spans="1:22" s="20" customFormat="1" x14ac:dyDescent="0.3">
      <c r="A6" s="20">
        <v>5</v>
      </c>
      <c r="B6" s="20" t="s">
        <v>235</v>
      </c>
      <c r="C6" s="20" t="s">
        <v>236</v>
      </c>
      <c r="D6" s="22" t="s">
        <v>231</v>
      </c>
      <c r="E6" s="22" t="s">
        <v>231</v>
      </c>
      <c r="F6" s="22" t="s">
        <v>231</v>
      </c>
      <c r="G6" s="22" t="s">
        <v>231</v>
      </c>
      <c r="H6" s="22" t="s">
        <v>231</v>
      </c>
      <c r="I6" s="22" t="s">
        <v>231</v>
      </c>
      <c r="J6" s="22"/>
      <c r="K6" s="21">
        <v>18.159559431053722</v>
      </c>
      <c r="L6" s="21">
        <v>16.910529426276508</v>
      </c>
      <c r="M6" s="21">
        <v>15.66149942149929</v>
      </c>
      <c r="N6" s="21">
        <v>14.412469416722072</v>
      </c>
      <c r="O6" s="20">
        <v>131</v>
      </c>
      <c r="P6" s="20">
        <v>131</v>
      </c>
      <c r="Q6" s="20">
        <v>4</v>
      </c>
      <c r="R6" s="20">
        <v>4</v>
      </c>
      <c r="S6" s="3" t="s">
        <v>231</v>
      </c>
      <c r="T6" s="3" t="s">
        <v>231</v>
      </c>
      <c r="U6" s="27" t="s">
        <v>231</v>
      </c>
      <c r="V6" s="27" t="s">
        <v>231</v>
      </c>
    </row>
    <row r="7" spans="1:22" s="20" customFormat="1" x14ac:dyDescent="0.3">
      <c r="A7" s="20">
        <v>6</v>
      </c>
      <c r="B7" s="20" t="s">
        <v>237</v>
      </c>
      <c r="C7" s="20" t="s">
        <v>238</v>
      </c>
      <c r="D7" s="22" t="s">
        <v>231</v>
      </c>
      <c r="E7" s="22" t="s">
        <v>231</v>
      </c>
      <c r="F7" s="22" t="s">
        <v>231</v>
      </c>
      <c r="G7" s="22" t="s">
        <v>231</v>
      </c>
      <c r="H7" s="22" t="s">
        <v>231</v>
      </c>
      <c r="I7" s="22" t="s">
        <v>231</v>
      </c>
      <c r="J7" s="22" t="s">
        <v>231</v>
      </c>
      <c r="K7" s="21">
        <v>17.099513050227664</v>
      </c>
      <c r="L7" s="21">
        <v>15.850483045450449</v>
      </c>
      <c r="M7" s="21">
        <v>14.601453040673231</v>
      </c>
      <c r="N7" s="21">
        <v>13.352423035896013</v>
      </c>
      <c r="O7" s="20">
        <v>131</v>
      </c>
      <c r="P7" s="20">
        <v>131</v>
      </c>
      <c r="Q7" s="20">
        <v>4</v>
      </c>
      <c r="R7" s="20">
        <v>4</v>
      </c>
      <c r="S7" s="3" t="s">
        <v>231</v>
      </c>
      <c r="T7" s="3" t="s">
        <v>231</v>
      </c>
      <c r="U7" s="27" t="s">
        <v>231</v>
      </c>
      <c r="V7" s="27" t="s">
        <v>231</v>
      </c>
    </row>
    <row r="8" spans="1:22" s="20" customFormat="1" x14ac:dyDescent="0.3">
      <c r="A8" s="20">
        <v>7</v>
      </c>
      <c r="B8" t="s">
        <v>32</v>
      </c>
      <c r="C8" t="s">
        <v>239</v>
      </c>
      <c r="D8" s="5">
        <v>22.209600000000002</v>
      </c>
      <c r="E8" s="5">
        <v>19.9211908931699</v>
      </c>
      <c r="F8" s="5">
        <v>23.773324118866601</v>
      </c>
      <c r="G8" s="5">
        <v>16.621253405994601</v>
      </c>
      <c r="H8" s="5">
        <v>18.113342898134899</v>
      </c>
      <c r="I8" s="5">
        <v>21.250465202828401</v>
      </c>
      <c r="J8" s="5">
        <v>19.504643962848299</v>
      </c>
      <c r="K8" s="3">
        <v>17.019966576756751</v>
      </c>
      <c r="L8" s="3">
        <v>15.033560778460817</v>
      </c>
      <c r="M8" s="3">
        <v>13.047154980164891</v>
      </c>
      <c r="N8" s="3">
        <v>11.060749181868957</v>
      </c>
      <c r="O8">
        <v>142</v>
      </c>
      <c r="P8">
        <v>139</v>
      </c>
      <c r="Q8">
        <v>1</v>
      </c>
      <c r="R8">
        <v>1</v>
      </c>
      <c r="S8" s="3">
        <v>9.0566714490674496</v>
      </c>
      <c r="T8" s="3">
        <v>11.187595</v>
      </c>
      <c r="U8" s="27" t="s">
        <v>228</v>
      </c>
      <c r="V8" s="27" t="s">
        <v>228</v>
      </c>
    </row>
    <row r="9" spans="1:22" s="20" customFormat="1" x14ac:dyDescent="0.3">
      <c r="A9" s="20">
        <v>8</v>
      </c>
      <c r="B9" s="20" t="s">
        <v>240</v>
      </c>
      <c r="C9" s="20" t="s">
        <v>241</v>
      </c>
      <c r="D9" s="22" t="s">
        <v>231</v>
      </c>
      <c r="E9" s="22" t="s">
        <v>231</v>
      </c>
      <c r="F9" s="22" t="s">
        <v>231</v>
      </c>
      <c r="G9" s="22" t="s">
        <v>231</v>
      </c>
      <c r="H9" s="22" t="s">
        <v>231</v>
      </c>
      <c r="I9" s="22" t="s">
        <v>231</v>
      </c>
      <c r="J9" s="22" t="s">
        <v>231</v>
      </c>
      <c r="K9" s="21">
        <v>19.447529954909871</v>
      </c>
      <c r="L9" s="21">
        <v>17.461124156613938</v>
      </c>
      <c r="M9" s="21">
        <v>15.474718358318013</v>
      </c>
      <c r="N9" s="21">
        <v>13.488312560022079</v>
      </c>
      <c r="O9" s="20">
        <v>142</v>
      </c>
      <c r="P9" s="20">
        <v>139</v>
      </c>
      <c r="Q9" s="20">
        <v>1</v>
      </c>
      <c r="R9" s="20">
        <v>1</v>
      </c>
      <c r="S9" s="3" t="s">
        <v>231</v>
      </c>
      <c r="T9" s="3" t="s">
        <v>231</v>
      </c>
      <c r="U9" s="27" t="s">
        <v>231</v>
      </c>
      <c r="V9" s="27" t="s">
        <v>231</v>
      </c>
    </row>
    <row r="10" spans="1:22" s="20" customFormat="1" x14ac:dyDescent="0.3">
      <c r="A10" s="20">
        <v>9</v>
      </c>
      <c r="B10" s="20" t="s">
        <v>242</v>
      </c>
      <c r="C10" s="20" t="s">
        <v>243</v>
      </c>
      <c r="D10" s="22" t="s">
        <v>231</v>
      </c>
      <c r="E10" s="22" t="s">
        <v>231</v>
      </c>
      <c r="F10" s="22" t="s">
        <v>231</v>
      </c>
      <c r="G10" s="22" t="s">
        <v>231</v>
      </c>
      <c r="H10" s="22" t="s">
        <v>231</v>
      </c>
      <c r="I10" s="22" t="s">
        <v>231</v>
      </c>
      <c r="J10" s="22" t="s">
        <v>231</v>
      </c>
      <c r="K10" s="21">
        <v>14.592403198603629</v>
      </c>
      <c r="L10" s="21">
        <v>12.605997400307695</v>
      </c>
      <c r="M10" s="21">
        <v>10.619591602011768</v>
      </c>
      <c r="N10" s="21">
        <v>8.6331858037158344</v>
      </c>
      <c r="O10" s="20">
        <v>142</v>
      </c>
      <c r="P10" s="20">
        <v>139</v>
      </c>
      <c r="Q10" s="20">
        <v>1</v>
      </c>
      <c r="R10" s="20">
        <v>1</v>
      </c>
      <c r="S10" s="3" t="s">
        <v>231</v>
      </c>
      <c r="T10" s="3" t="s">
        <v>231</v>
      </c>
      <c r="U10" s="27" t="s">
        <v>231</v>
      </c>
      <c r="V10" s="27" t="s">
        <v>231</v>
      </c>
    </row>
    <row r="11" spans="1:22" s="20" customFormat="1" x14ac:dyDescent="0.3">
      <c r="A11" s="20">
        <v>10</v>
      </c>
      <c r="B11" t="s">
        <v>33</v>
      </c>
      <c r="C11" t="s">
        <v>244</v>
      </c>
      <c r="D11" s="5">
        <v>23.137699999999999</v>
      </c>
      <c r="E11" s="5">
        <v>23.390203632361001</v>
      </c>
      <c r="F11" s="5">
        <v>23.2345013477089</v>
      </c>
      <c r="G11" s="5">
        <v>23.7834882449426</v>
      </c>
      <c r="H11" s="5">
        <v>22.289823008849599</v>
      </c>
      <c r="I11" s="5">
        <v>21.560693641618499</v>
      </c>
      <c r="J11" s="5">
        <v>19.7183098591549</v>
      </c>
      <c r="K11" s="3">
        <v>18.198266622932991</v>
      </c>
      <c r="L11" s="3">
        <v>15.544835804087853</v>
      </c>
      <c r="M11" s="3">
        <v>12.891404985242715</v>
      </c>
      <c r="N11" s="3">
        <v>10.237974166397578</v>
      </c>
      <c r="O11">
        <v>136</v>
      </c>
      <c r="P11">
        <v>140</v>
      </c>
      <c r="Q11">
        <v>4</v>
      </c>
      <c r="R11">
        <v>4</v>
      </c>
      <c r="S11" s="3">
        <v>11.144911504424799</v>
      </c>
      <c r="T11" s="3">
        <v>11.187595</v>
      </c>
      <c r="U11" s="27" t="s">
        <v>228</v>
      </c>
      <c r="V11" s="27" t="s">
        <v>228</v>
      </c>
    </row>
    <row r="12" spans="1:22" s="20" customFormat="1" x14ac:dyDescent="0.3">
      <c r="A12" s="20">
        <v>11</v>
      </c>
      <c r="B12" s="20" t="s">
        <v>245</v>
      </c>
      <c r="C12" s="20" t="s">
        <v>246</v>
      </c>
      <c r="D12" s="22" t="s">
        <v>231</v>
      </c>
      <c r="E12" s="22" t="s">
        <v>231</v>
      </c>
      <c r="F12" s="22" t="s">
        <v>231</v>
      </c>
      <c r="G12" s="22" t="s">
        <v>231</v>
      </c>
      <c r="H12" s="22" t="s">
        <v>231</v>
      </c>
      <c r="I12" s="22" t="s">
        <v>231</v>
      </c>
      <c r="J12" s="22" t="s">
        <v>231</v>
      </c>
      <c r="K12" s="21">
        <v>19.082660642817821</v>
      </c>
      <c r="L12" s="21">
        <v>16.429229823972683</v>
      </c>
      <c r="M12" s="21">
        <v>13.775799005127547</v>
      </c>
      <c r="N12" s="21">
        <v>11.12236818628241</v>
      </c>
      <c r="O12" s="20">
        <v>136</v>
      </c>
      <c r="P12" s="20">
        <v>140</v>
      </c>
      <c r="Q12" s="20">
        <v>4</v>
      </c>
      <c r="R12" s="20">
        <v>4</v>
      </c>
      <c r="S12" s="3" t="s">
        <v>231</v>
      </c>
      <c r="T12" s="3" t="s">
        <v>231</v>
      </c>
      <c r="U12" s="27" t="s">
        <v>231</v>
      </c>
      <c r="V12" s="27" t="s">
        <v>231</v>
      </c>
    </row>
    <row r="13" spans="1:22" s="20" customFormat="1" x14ac:dyDescent="0.3">
      <c r="A13" s="20">
        <v>12</v>
      </c>
      <c r="B13" s="20" t="s">
        <v>247</v>
      </c>
      <c r="C13" s="20" t="s">
        <v>248</v>
      </c>
      <c r="D13" s="22" t="s">
        <v>231</v>
      </c>
      <c r="E13" s="22" t="s">
        <v>231</v>
      </c>
      <c r="F13" s="22" t="s">
        <v>231</v>
      </c>
      <c r="G13" s="22" t="s">
        <v>231</v>
      </c>
      <c r="H13" s="22" t="s">
        <v>231</v>
      </c>
      <c r="I13" s="22" t="s">
        <v>231</v>
      </c>
      <c r="J13" s="22" t="s">
        <v>231</v>
      </c>
      <c r="K13" s="21">
        <v>17.313872603048161</v>
      </c>
      <c r="L13" s="21">
        <v>14.660441784203021</v>
      </c>
      <c r="M13" s="21">
        <v>12.007010965357884</v>
      </c>
      <c r="N13" s="21">
        <v>9.3535801465127459</v>
      </c>
      <c r="O13" s="20">
        <v>136</v>
      </c>
      <c r="P13" s="20">
        <v>140</v>
      </c>
      <c r="Q13" s="20">
        <v>4</v>
      </c>
      <c r="R13" s="20">
        <v>4</v>
      </c>
      <c r="S13" s="3" t="s">
        <v>231</v>
      </c>
      <c r="T13" s="3" t="s">
        <v>231</v>
      </c>
      <c r="U13" s="27" t="s">
        <v>231</v>
      </c>
      <c r="V13" s="27" t="s">
        <v>231</v>
      </c>
    </row>
    <row r="14" spans="1:22" s="20" customFormat="1" x14ac:dyDescent="0.3">
      <c r="A14" s="20">
        <v>13</v>
      </c>
      <c r="B14" t="s">
        <v>45</v>
      </c>
      <c r="C14" t="s">
        <v>249</v>
      </c>
      <c r="D14" s="5">
        <v>21.511099999999999</v>
      </c>
      <c r="E14" s="5">
        <v>21.6302367941712</v>
      </c>
      <c r="F14" s="5">
        <v>21.088746569075902</v>
      </c>
      <c r="G14" s="5">
        <v>20.5497972059486</v>
      </c>
      <c r="H14" s="5">
        <v>20.848880597014901</v>
      </c>
      <c r="I14" s="5">
        <v>22.1873599282833</v>
      </c>
      <c r="J14" s="5">
        <v>23.7113402061856</v>
      </c>
      <c r="K14" s="3">
        <v>23.782347547105619</v>
      </c>
      <c r="L14" s="3">
        <v>25.116698723332004</v>
      </c>
      <c r="M14" s="3">
        <v>26.451049899558388</v>
      </c>
      <c r="N14" s="3">
        <v>27.78540107578478</v>
      </c>
      <c r="O14">
        <v>64</v>
      </c>
      <c r="P14">
        <v>58</v>
      </c>
      <c r="Q14">
        <v>3</v>
      </c>
      <c r="R14">
        <v>3</v>
      </c>
      <c r="S14" s="3">
        <v>10.42444029850745</v>
      </c>
      <c r="T14" s="3">
        <v>11.187595</v>
      </c>
      <c r="U14" s="27" t="s">
        <v>228</v>
      </c>
      <c r="V14" s="27" t="s">
        <v>228</v>
      </c>
    </row>
    <row r="15" spans="1:22" s="20" customFormat="1" x14ac:dyDescent="0.3">
      <c r="A15" s="20">
        <v>14</v>
      </c>
      <c r="B15" s="20" t="s">
        <v>250</v>
      </c>
      <c r="C15" s="20" t="s">
        <v>251</v>
      </c>
      <c r="D15" s="22" t="s">
        <v>231</v>
      </c>
      <c r="E15" s="22" t="s">
        <v>231</v>
      </c>
      <c r="F15" s="22" t="s">
        <v>231</v>
      </c>
      <c r="G15" s="22" t="s">
        <v>231</v>
      </c>
      <c r="H15" s="22" t="s">
        <v>231</v>
      </c>
      <c r="I15" s="22" t="s">
        <v>231</v>
      </c>
      <c r="J15" s="22" t="s">
        <v>231</v>
      </c>
      <c r="K15" s="21">
        <v>24.727381754626307</v>
      </c>
      <c r="L15" s="21">
        <v>26.061732930852692</v>
      </c>
      <c r="M15" s="21">
        <v>27.396084107079076</v>
      </c>
      <c r="N15" s="21">
        <v>28.730435283305468</v>
      </c>
      <c r="O15" s="20">
        <v>64</v>
      </c>
      <c r="P15" s="20">
        <v>58</v>
      </c>
      <c r="Q15" s="20">
        <v>3</v>
      </c>
      <c r="R15" s="20">
        <v>3</v>
      </c>
      <c r="S15" s="3" t="s">
        <v>231</v>
      </c>
      <c r="T15" s="3" t="s">
        <v>231</v>
      </c>
      <c r="U15" s="27" t="s">
        <v>231</v>
      </c>
      <c r="V15" s="27" t="s">
        <v>231</v>
      </c>
    </row>
    <row r="16" spans="1:22" s="20" customFormat="1" x14ac:dyDescent="0.3">
      <c r="A16" s="20">
        <v>15</v>
      </c>
      <c r="B16" s="20" t="s">
        <v>252</v>
      </c>
      <c r="C16" s="20" t="s">
        <v>253</v>
      </c>
      <c r="D16" s="22" t="s">
        <v>231</v>
      </c>
      <c r="E16" s="22" t="s">
        <v>231</v>
      </c>
      <c r="F16" s="22" t="s">
        <v>231</v>
      </c>
      <c r="G16" s="22" t="s">
        <v>231</v>
      </c>
      <c r="H16" s="22" t="s">
        <v>231</v>
      </c>
      <c r="I16" s="22" t="s">
        <v>231</v>
      </c>
      <c r="J16" s="22" t="s">
        <v>231</v>
      </c>
      <c r="K16" s="21">
        <v>22.837313339584931</v>
      </c>
      <c r="L16" s="21">
        <v>24.171664515811315</v>
      </c>
      <c r="M16" s="21">
        <v>25.5060156920377</v>
      </c>
      <c r="N16" s="21">
        <v>26.840366868264091</v>
      </c>
      <c r="O16" s="20">
        <v>64</v>
      </c>
      <c r="P16" s="20">
        <v>58</v>
      </c>
      <c r="Q16" s="20">
        <v>3</v>
      </c>
      <c r="R16" s="20">
        <v>3</v>
      </c>
      <c r="S16" s="3" t="s">
        <v>231</v>
      </c>
      <c r="T16" s="3" t="s">
        <v>231</v>
      </c>
      <c r="U16" s="27" t="s">
        <v>231</v>
      </c>
      <c r="V16" s="27" t="s">
        <v>231</v>
      </c>
    </row>
    <row r="17" spans="1:22" s="20" customFormat="1" x14ac:dyDescent="0.3">
      <c r="A17" s="20">
        <v>16</v>
      </c>
      <c r="B17" t="s">
        <v>47</v>
      </c>
      <c r="C17" t="s">
        <v>254</v>
      </c>
      <c r="D17" s="5">
        <v>27.431000000000001</v>
      </c>
      <c r="E17" s="5">
        <v>25.1934385639121</v>
      </c>
      <c r="F17" s="5">
        <v>25.597579425113501</v>
      </c>
      <c r="G17" s="5">
        <v>26.524295883627399</v>
      </c>
      <c r="H17" s="5">
        <v>22.9791395045632</v>
      </c>
      <c r="I17" s="5">
        <v>22.578467769152901</v>
      </c>
      <c r="J17" s="5">
        <v>22.935779816513801</v>
      </c>
      <c r="K17" s="3">
        <v>18.652064348036475</v>
      </c>
      <c r="L17" s="3">
        <v>14.842854421770539</v>
      </c>
      <c r="M17" s="3">
        <v>11.033644495504618</v>
      </c>
      <c r="N17" s="3">
        <v>7.2244345692386815</v>
      </c>
      <c r="O17">
        <v>143</v>
      </c>
      <c r="P17">
        <v>147</v>
      </c>
      <c r="Q17">
        <v>4</v>
      </c>
      <c r="R17">
        <v>3</v>
      </c>
      <c r="S17" s="3">
        <v>11.4895697522816</v>
      </c>
      <c r="T17" s="3">
        <v>11.187595</v>
      </c>
      <c r="U17" s="27" t="s">
        <v>228</v>
      </c>
      <c r="V17" s="27" t="s">
        <v>228</v>
      </c>
    </row>
    <row r="18" spans="1:22" s="20" customFormat="1" x14ac:dyDescent="0.3">
      <c r="A18" s="20">
        <v>17</v>
      </c>
      <c r="B18" s="20" t="s">
        <v>255</v>
      </c>
      <c r="C18" s="20" t="s">
        <v>256</v>
      </c>
      <c r="D18" s="22" t="s">
        <v>231</v>
      </c>
      <c r="E18" s="22" t="s">
        <v>231</v>
      </c>
      <c r="F18" s="22" t="s">
        <v>231</v>
      </c>
      <c r="G18" s="22" t="s">
        <v>231</v>
      </c>
      <c r="H18" s="22" t="s">
        <v>231</v>
      </c>
      <c r="I18" s="22" t="s">
        <v>231</v>
      </c>
      <c r="J18" s="22" t="s">
        <v>231</v>
      </c>
      <c r="K18" s="21">
        <v>19.728839772148596</v>
      </c>
      <c r="L18" s="21">
        <v>15.91962984588266</v>
      </c>
      <c r="M18" s="21">
        <v>12.110419919616739</v>
      </c>
      <c r="N18" s="21">
        <v>8.3012099933508026</v>
      </c>
      <c r="O18" s="20">
        <v>143</v>
      </c>
      <c r="P18" s="20">
        <v>147</v>
      </c>
      <c r="Q18" s="20">
        <v>4</v>
      </c>
      <c r="R18" s="20">
        <v>3</v>
      </c>
      <c r="S18" s="3" t="s">
        <v>231</v>
      </c>
      <c r="T18" s="3" t="s">
        <v>231</v>
      </c>
      <c r="U18" s="27" t="s">
        <v>231</v>
      </c>
      <c r="V18" s="27" t="s">
        <v>231</v>
      </c>
    </row>
    <row r="19" spans="1:22" s="20" customFormat="1" x14ac:dyDescent="0.3">
      <c r="A19" s="20">
        <v>18</v>
      </c>
      <c r="B19" s="20" t="s">
        <v>257</v>
      </c>
      <c r="C19" s="20" t="s">
        <v>258</v>
      </c>
      <c r="D19" s="22" t="s">
        <v>231</v>
      </c>
      <c r="E19" s="22" t="s">
        <v>231</v>
      </c>
      <c r="F19" s="22" t="s">
        <v>231</v>
      </c>
      <c r="G19" s="22" t="s">
        <v>231</v>
      </c>
      <c r="H19" s="22" t="s">
        <v>231</v>
      </c>
      <c r="I19" s="22" t="s">
        <v>231</v>
      </c>
      <c r="J19" s="22" t="s">
        <v>231</v>
      </c>
      <c r="K19" s="21">
        <v>17.575288923924354</v>
      </c>
      <c r="L19" s="21">
        <v>13.766078997658418</v>
      </c>
      <c r="M19" s="21">
        <v>9.9568690713924966</v>
      </c>
      <c r="N19" s="21">
        <v>6.1476591451265605</v>
      </c>
      <c r="O19" s="20">
        <v>143</v>
      </c>
      <c r="P19" s="20">
        <v>147</v>
      </c>
      <c r="Q19" s="20">
        <v>4</v>
      </c>
      <c r="R19" s="20">
        <v>3</v>
      </c>
      <c r="S19" s="3" t="s">
        <v>231</v>
      </c>
      <c r="T19" s="3" t="s">
        <v>231</v>
      </c>
      <c r="U19" s="27" t="s">
        <v>231</v>
      </c>
      <c r="V19" s="27" t="s">
        <v>231</v>
      </c>
    </row>
    <row r="20" spans="1:22" s="20" customFormat="1" x14ac:dyDescent="0.3">
      <c r="A20" s="20">
        <v>19</v>
      </c>
      <c r="B20" t="s">
        <v>49</v>
      </c>
      <c r="C20" t="s">
        <v>259</v>
      </c>
      <c r="D20" s="5">
        <v>23.250500000000002</v>
      </c>
      <c r="E20" s="5">
        <v>23.4059458385751</v>
      </c>
      <c r="F20" s="5">
        <v>23.825693265421599</v>
      </c>
      <c r="G20" s="5">
        <v>24.977984652157499</v>
      </c>
      <c r="H20" s="5">
        <v>23.587507214775901</v>
      </c>
      <c r="I20" s="5">
        <v>23.953210155523099</v>
      </c>
      <c r="J20" s="5">
        <v>22.719141323792499</v>
      </c>
      <c r="K20" s="3">
        <v>23.463997531905452</v>
      </c>
      <c r="L20" s="3">
        <v>23.33260624768327</v>
      </c>
      <c r="M20" s="3">
        <v>23.201214963461087</v>
      </c>
      <c r="N20" s="3">
        <v>23.069823679238905</v>
      </c>
      <c r="O20">
        <v>82</v>
      </c>
      <c r="P20">
        <v>82</v>
      </c>
      <c r="Q20">
        <v>1</v>
      </c>
      <c r="R20">
        <v>1</v>
      </c>
      <c r="S20" s="3">
        <v>11.79375360738795</v>
      </c>
      <c r="T20" s="3">
        <v>11.187595</v>
      </c>
      <c r="U20" s="27" t="s">
        <v>228</v>
      </c>
      <c r="V20" s="27" t="s">
        <v>228</v>
      </c>
    </row>
    <row r="21" spans="1:22" s="20" customFormat="1" x14ac:dyDescent="0.3">
      <c r="A21" s="20">
        <v>20</v>
      </c>
      <c r="B21" s="20" t="s">
        <v>260</v>
      </c>
      <c r="C21" s="20" t="s">
        <v>261</v>
      </c>
      <c r="D21" s="22" t="s">
        <v>231</v>
      </c>
      <c r="E21" s="22" t="s">
        <v>231</v>
      </c>
      <c r="F21" s="22" t="s">
        <v>231</v>
      </c>
      <c r="G21" s="22" t="s">
        <v>231</v>
      </c>
      <c r="H21" s="22" t="s">
        <v>231</v>
      </c>
      <c r="I21" s="22" t="s">
        <v>231</v>
      </c>
      <c r="J21" s="22" t="s">
        <v>231</v>
      </c>
      <c r="K21" s="21">
        <v>24.210598628290761</v>
      </c>
      <c r="L21" s="21">
        <v>24.079207344068578</v>
      </c>
      <c r="M21" s="21">
        <v>23.947816059846396</v>
      </c>
      <c r="N21" s="21">
        <v>23.816424775624213</v>
      </c>
      <c r="O21" s="20">
        <v>82</v>
      </c>
      <c r="P21" s="20">
        <v>82</v>
      </c>
      <c r="Q21" s="20">
        <v>1</v>
      </c>
      <c r="R21" s="20">
        <v>1</v>
      </c>
      <c r="S21" s="3" t="s">
        <v>231</v>
      </c>
      <c r="T21" s="3" t="s">
        <v>231</v>
      </c>
      <c r="U21" s="27" t="s">
        <v>231</v>
      </c>
      <c r="V21" s="27" t="s">
        <v>231</v>
      </c>
    </row>
    <row r="22" spans="1:22" s="20" customFormat="1" x14ac:dyDescent="0.3">
      <c r="A22" s="20">
        <v>21</v>
      </c>
      <c r="B22" s="20" t="s">
        <v>262</v>
      </c>
      <c r="C22" s="20" t="s">
        <v>263</v>
      </c>
      <c r="D22" s="22" t="s">
        <v>231</v>
      </c>
      <c r="E22" s="22" t="s">
        <v>231</v>
      </c>
      <c r="F22" s="22" t="s">
        <v>231</v>
      </c>
      <c r="G22" s="22" t="s">
        <v>231</v>
      </c>
      <c r="H22" s="22" t="s">
        <v>231</v>
      </c>
      <c r="I22" s="22" t="s">
        <v>231</v>
      </c>
      <c r="J22" s="22" t="s">
        <v>231</v>
      </c>
      <c r="K22" s="21">
        <v>22.717396435520143</v>
      </c>
      <c r="L22" s="21">
        <v>22.586005151297961</v>
      </c>
      <c r="M22" s="21">
        <v>22.454613867075778</v>
      </c>
      <c r="N22" s="21">
        <v>22.323222582853596</v>
      </c>
      <c r="O22" s="20">
        <v>82</v>
      </c>
      <c r="P22" s="20">
        <v>82</v>
      </c>
      <c r="Q22" s="20">
        <v>1</v>
      </c>
      <c r="R22" s="20">
        <v>1</v>
      </c>
      <c r="S22" s="3" t="s">
        <v>231</v>
      </c>
      <c r="T22" s="3" t="s">
        <v>231</v>
      </c>
      <c r="U22" s="27" t="s">
        <v>231</v>
      </c>
      <c r="V22" s="27" t="s">
        <v>231</v>
      </c>
    </row>
    <row r="23" spans="1:22" s="20" customFormat="1" x14ac:dyDescent="0.3">
      <c r="A23" s="20">
        <v>22</v>
      </c>
      <c r="B23" t="s">
        <v>51</v>
      </c>
      <c r="C23" t="s">
        <v>264</v>
      </c>
      <c r="D23" s="5">
        <v>23.331699999999998</v>
      </c>
      <c r="E23" s="5">
        <v>20.628683693516699</v>
      </c>
      <c r="F23" s="5">
        <v>20.759030635573801</v>
      </c>
      <c r="G23" s="5">
        <v>23.921028466483001</v>
      </c>
      <c r="H23" s="5">
        <v>23.687943262411299</v>
      </c>
      <c r="I23" s="5">
        <v>21.1682476285572</v>
      </c>
      <c r="J23" s="5">
        <v>22.346368715083798</v>
      </c>
      <c r="K23" s="3">
        <v>22.565387999651339</v>
      </c>
      <c r="L23" s="3">
        <v>22.754148180820359</v>
      </c>
      <c r="M23" s="3">
        <v>22.942908361989378</v>
      </c>
      <c r="N23" s="3">
        <v>23.131668543158398</v>
      </c>
      <c r="O23">
        <v>87</v>
      </c>
      <c r="P23">
        <v>81</v>
      </c>
      <c r="Q23">
        <v>1</v>
      </c>
      <c r="R23">
        <v>1</v>
      </c>
      <c r="S23" s="3">
        <v>11.843971631205649</v>
      </c>
      <c r="T23" s="3">
        <v>11.187595</v>
      </c>
      <c r="U23" s="27" t="s">
        <v>228</v>
      </c>
      <c r="V23" s="27" t="s">
        <v>228</v>
      </c>
    </row>
    <row r="24" spans="1:22" s="20" customFormat="1" x14ac:dyDescent="0.3">
      <c r="A24" s="20">
        <v>23</v>
      </c>
      <c r="B24" s="20" t="s">
        <v>265</v>
      </c>
      <c r="C24" s="20" t="s">
        <v>266</v>
      </c>
      <c r="D24" s="22" t="s">
        <v>231</v>
      </c>
      <c r="E24" s="22" t="s">
        <v>231</v>
      </c>
      <c r="F24" s="22" t="s">
        <v>231</v>
      </c>
      <c r="G24" s="22" t="s">
        <v>231</v>
      </c>
      <c r="H24" s="22" t="s">
        <v>231</v>
      </c>
      <c r="I24" s="22" t="s">
        <v>231</v>
      </c>
      <c r="J24" s="22" t="s">
        <v>231</v>
      </c>
      <c r="K24" s="21">
        <v>24.071825304364562</v>
      </c>
      <c r="L24" s="21">
        <v>24.260585485533582</v>
      </c>
      <c r="M24" s="21">
        <v>24.449345666702602</v>
      </c>
      <c r="N24" s="21">
        <v>24.638105847871621</v>
      </c>
      <c r="O24" s="20">
        <v>87</v>
      </c>
      <c r="P24" s="20">
        <v>81</v>
      </c>
      <c r="Q24" s="20">
        <v>1</v>
      </c>
      <c r="R24" s="20">
        <v>1</v>
      </c>
      <c r="S24" s="3" t="s">
        <v>231</v>
      </c>
      <c r="T24" s="3" t="s">
        <v>231</v>
      </c>
      <c r="U24" s="27" t="s">
        <v>231</v>
      </c>
      <c r="V24" s="27" t="s">
        <v>231</v>
      </c>
    </row>
    <row r="25" spans="1:22" s="20" customFormat="1" x14ac:dyDescent="0.3">
      <c r="A25" s="20">
        <v>24</v>
      </c>
      <c r="B25" s="20" t="s">
        <v>267</v>
      </c>
      <c r="C25" s="20" t="s">
        <v>268</v>
      </c>
      <c r="D25" s="22" t="s">
        <v>231</v>
      </c>
      <c r="E25" s="22" t="s">
        <v>231</v>
      </c>
      <c r="F25" s="22" t="s">
        <v>231</v>
      </c>
      <c r="G25" s="22" t="s">
        <v>231</v>
      </c>
      <c r="H25" s="22" t="s">
        <v>231</v>
      </c>
      <c r="I25" s="22" t="s">
        <v>231</v>
      </c>
      <c r="J25" s="22" t="s">
        <v>231</v>
      </c>
      <c r="K25" s="21">
        <v>21.058950694938115</v>
      </c>
      <c r="L25" s="21">
        <v>21.247710876107135</v>
      </c>
      <c r="M25" s="21">
        <v>21.436471057276155</v>
      </c>
      <c r="N25" s="21">
        <v>21.625231238445174</v>
      </c>
      <c r="O25" s="20">
        <v>87</v>
      </c>
      <c r="P25" s="20">
        <v>81</v>
      </c>
      <c r="Q25" s="20">
        <v>1</v>
      </c>
      <c r="R25" s="20">
        <v>1</v>
      </c>
      <c r="S25" s="3" t="s">
        <v>231</v>
      </c>
      <c r="T25" s="3" t="s">
        <v>231</v>
      </c>
      <c r="U25" s="27" t="s">
        <v>231</v>
      </c>
      <c r="V25" s="27" t="s">
        <v>231</v>
      </c>
    </row>
    <row r="26" spans="1:22" s="20" customFormat="1" x14ac:dyDescent="0.3">
      <c r="A26" s="20">
        <v>25</v>
      </c>
      <c r="B26" t="s">
        <v>53</v>
      </c>
      <c r="C26" t="s">
        <v>269</v>
      </c>
      <c r="D26" s="5">
        <v>27.296799999999998</v>
      </c>
      <c r="E26" s="5">
        <v>25.9305210918114</v>
      </c>
      <c r="F26" s="5">
        <v>25.9140474663246</v>
      </c>
      <c r="G26" s="5">
        <v>25.666460012399298</v>
      </c>
      <c r="H26" s="5">
        <v>27.058072750478601</v>
      </c>
      <c r="I26" s="5">
        <v>28.658166363084401</v>
      </c>
      <c r="J26" s="5">
        <v>28.526645768025102</v>
      </c>
      <c r="K26" s="3">
        <v>29.947381603074952</v>
      </c>
      <c r="L26" s="3">
        <v>31.784446123137847</v>
      </c>
      <c r="M26" s="3">
        <v>33.621510643200743</v>
      </c>
      <c r="N26" s="3">
        <v>35.458575163263639</v>
      </c>
      <c r="O26">
        <v>13</v>
      </c>
      <c r="P26">
        <v>21</v>
      </c>
      <c r="Q26">
        <v>1</v>
      </c>
      <c r="R26">
        <v>1</v>
      </c>
      <c r="S26" s="3">
        <v>13.529036375239301</v>
      </c>
      <c r="T26" s="3">
        <v>11.187595</v>
      </c>
      <c r="U26" s="27" t="s">
        <v>228</v>
      </c>
      <c r="V26" s="27" t="s">
        <v>228</v>
      </c>
    </row>
    <row r="27" spans="1:22" s="20" customFormat="1" x14ac:dyDescent="0.3">
      <c r="A27" s="20">
        <v>26</v>
      </c>
      <c r="B27" s="20" t="s">
        <v>270</v>
      </c>
      <c r="C27" s="20" t="s">
        <v>271</v>
      </c>
      <c r="D27" s="22" t="s">
        <v>231</v>
      </c>
      <c r="E27" s="22" t="s">
        <v>231</v>
      </c>
      <c r="F27" s="22" t="s">
        <v>231</v>
      </c>
      <c r="G27" s="22" t="s">
        <v>231</v>
      </c>
      <c r="H27" s="22" t="s">
        <v>231</v>
      </c>
      <c r="I27" s="22" t="s">
        <v>231</v>
      </c>
      <c r="J27" s="22" t="s">
        <v>231</v>
      </c>
      <c r="K27" s="21">
        <v>30.965705313575626</v>
      </c>
      <c r="L27" s="21">
        <v>32.802769833638521</v>
      </c>
      <c r="M27" s="21">
        <v>34.639834353701417</v>
      </c>
      <c r="N27" s="21">
        <v>36.476898873764313</v>
      </c>
      <c r="O27" s="20">
        <v>13</v>
      </c>
      <c r="P27" s="20">
        <v>21</v>
      </c>
      <c r="Q27" s="20">
        <v>1</v>
      </c>
      <c r="R27" s="20">
        <v>1</v>
      </c>
      <c r="S27" s="3" t="s">
        <v>231</v>
      </c>
      <c r="T27" s="3" t="s">
        <v>231</v>
      </c>
      <c r="U27" s="27" t="s">
        <v>231</v>
      </c>
      <c r="V27" s="27" t="s">
        <v>231</v>
      </c>
    </row>
    <row r="28" spans="1:22" s="20" customFormat="1" x14ac:dyDescent="0.3">
      <c r="A28" s="20">
        <v>27</v>
      </c>
      <c r="B28" s="20" t="s">
        <v>272</v>
      </c>
      <c r="C28" s="20" t="s">
        <v>273</v>
      </c>
      <c r="D28" s="22" t="s">
        <v>231</v>
      </c>
      <c r="E28" s="22" t="s">
        <v>231</v>
      </c>
      <c r="F28" s="22" t="s">
        <v>231</v>
      </c>
      <c r="G28" s="22" t="s">
        <v>231</v>
      </c>
      <c r="H28" s="22" t="s">
        <v>231</v>
      </c>
      <c r="I28" s="22" t="s">
        <v>231</v>
      </c>
      <c r="J28" s="22" t="s">
        <v>231</v>
      </c>
      <c r="K28" s="21">
        <v>28.929057892574278</v>
      </c>
      <c r="L28" s="21">
        <v>30.766122412637174</v>
      </c>
      <c r="M28" s="21">
        <v>32.603186932700069</v>
      </c>
      <c r="N28" s="21">
        <v>34.440251452762965</v>
      </c>
      <c r="O28" s="20">
        <v>13</v>
      </c>
      <c r="P28" s="20">
        <v>21</v>
      </c>
      <c r="Q28" s="20">
        <v>1</v>
      </c>
      <c r="R28" s="20">
        <v>1</v>
      </c>
      <c r="S28" s="3" t="s">
        <v>231</v>
      </c>
      <c r="T28" s="3" t="s">
        <v>231</v>
      </c>
      <c r="U28" s="27" t="s">
        <v>231</v>
      </c>
      <c r="V28" s="27" t="s">
        <v>231</v>
      </c>
    </row>
    <row r="29" spans="1:22" s="20" customFormat="1" x14ac:dyDescent="0.3">
      <c r="A29" s="20">
        <v>28</v>
      </c>
      <c r="B29" t="s">
        <v>55</v>
      </c>
      <c r="C29" t="s">
        <v>274</v>
      </c>
      <c r="D29" s="5">
        <v>21.936499999999999</v>
      </c>
      <c r="E29" s="5">
        <v>19.406936722266298</v>
      </c>
      <c r="F29" s="5">
        <v>21.5473989965672</v>
      </c>
      <c r="G29" s="5">
        <v>21.980248164092199</v>
      </c>
      <c r="H29" s="5">
        <v>22.060731897222901</v>
      </c>
      <c r="I29" s="5">
        <v>22.153369481022501</v>
      </c>
      <c r="J29" s="5">
        <v>21.514197543528521</v>
      </c>
      <c r="K29" s="3">
        <v>22.869109413258055</v>
      </c>
      <c r="L29" s="3">
        <v>23.715689240157548</v>
      </c>
      <c r="M29" s="3">
        <v>24.562269067057038</v>
      </c>
      <c r="N29" s="3">
        <v>25.408848893956527</v>
      </c>
      <c r="O29">
        <v>78</v>
      </c>
      <c r="P29">
        <v>72</v>
      </c>
      <c r="Q29">
        <v>1</v>
      </c>
      <c r="R29">
        <v>2</v>
      </c>
      <c r="S29" s="3">
        <v>11.03036594861145</v>
      </c>
      <c r="T29" s="3">
        <v>11.187595</v>
      </c>
      <c r="U29" s="27" t="s">
        <v>228</v>
      </c>
      <c r="V29" s="27" t="s">
        <v>228</v>
      </c>
    </row>
    <row r="30" spans="1:22" s="20" customFormat="1" x14ac:dyDescent="0.3">
      <c r="A30" s="20">
        <v>29</v>
      </c>
      <c r="B30" s="20" t="s">
        <v>275</v>
      </c>
      <c r="C30" s="20" t="s">
        <v>276</v>
      </c>
      <c r="D30" s="22" t="s">
        <v>231</v>
      </c>
      <c r="E30" s="22" t="s">
        <v>231</v>
      </c>
      <c r="F30" s="22" t="s">
        <v>231</v>
      </c>
      <c r="G30" s="22" t="s">
        <v>231</v>
      </c>
      <c r="H30" s="22" t="s">
        <v>231</v>
      </c>
      <c r="I30" s="22" t="s">
        <v>231</v>
      </c>
      <c r="J30" s="22" t="s">
        <v>231</v>
      </c>
      <c r="K30" s="21">
        <v>23.815266089528674</v>
      </c>
      <c r="L30" s="21">
        <v>24.661845916428167</v>
      </c>
      <c r="M30" s="21">
        <v>25.508425743327656</v>
      </c>
      <c r="N30" s="21">
        <v>26.355005570227146</v>
      </c>
      <c r="O30" s="20">
        <v>78</v>
      </c>
      <c r="P30" s="20">
        <v>72</v>
      </c>
      <c r="Q30" s="20">
        <v>1</v>
      </c>
      <c r="R30" s="20">
        <v>2</v>
      </c>
      <c r="S30" s="3" t="s">
        <v>231</v>
      </c>
      <c r="T30" s="3" t="s">
        <v>231</v>
      </c>
      <c r="U30" s="27" t="s">
        <v>231</v>
      </c>
      <c r="V30" s="27" t="s">
        <v>231</v>
      </c>
    </row>
    <row r="31" spans="1:22" s="20" customFormat="1" x14ac:dyDescent="0.3">
      <c r="A31" s="20">
        <v>30</v>
      </c>
      <c r="B31" s="20" t="s">
        <v>277</v>
      </c>
      <c r="C31" s="20" t="s">
        <v>278</v>
      </c>
      <c r="D31" s="22" t="s">
        <v>231</v>
      </c>
      <c r="E31" s="22" t="s">
        <v>231</v>
      </c>
      <c r="F31" s="22" t="s">
        <v>231</v>
      </c>
      <c r="G31" s="22" t="s">
        <v>231</v>
      </c>
      <c r="H31" s="22" t="s">
        <v>231</v>
      </c>
      <c r="I31" s="22" t="s">
        <v>231</v>
      </c>
      <c r="J31" s="22" t="s">
        <v>231</v>
      </c>
      <c r="K31" s="21">
        <v>21.922952736987437</v>
      </c>
      <c r="L31" s="21">
        <v>22.76953256388693</v>
      </c>
      <c r="M31" s="21">
        <v>23.616112390786419</v>
      </c>
      <c r="N31" s="21">
        <v>24.462692217685909</v>
      </c>
      <c r="O31" s="20">
        <v>78</v>
      </c>
      <c r="P31" s="20">
        <v>72</v>
      </c>
      <c r="Q31" s="20">
        <v>1</v>
      </c>
      <c r="R31" s="20">
        <v>2</v>
      </c>
      <c r="S31" s="3" t="s">
        <v>231</v>
      </c>
      <c r="T31" s="3" t="s">
        <v>231</v>
      </c>
      <c r="U31" s="27" t="s">
        <v>231</v>
      </c>
      <c r="V31" s="27" t="s">
        <v>231</v>
      </c>
    </row>
    <row r="32" spans="1:22" s="20" customFormat="1" x14ac:dyDescent="0.3">
      <c r="A32" s="20">
        <v>31</v>
      </c>
      <c r="B32" t="s">
        <v>56</v>
      </c>
      <c r="C32" t="s">
        <v>279</v>
      </c>
      <c r="D32" s="5">
        <v>21.824300000000001</v>
      </c>
      <c r="E32" s="5">
        <v>21.215596330275201</v>
      </c>
      <c r="F32" s="5">
        <v>17.585848074922001</v>
      </c>
      <c r="G32" s="5">
        <v>20.955882352941199</v>
      </c>
      <c r="H32" s="5">
        <v>20.212765957446798</v>
      </c>
      <c r="I32" s="5">
        <v>21.182266009852199</v>
      </c>
      <c r="J32" s="5">
        <v>20.027434842249701</v>
      </c>
      <c r="K32" s="3">
        <v>19.621282951531448</v>
      </c>
      <c r="L32" s="3">
        <v>19.116505312184447</v>
      </c>
      <c r="M32" s="3">
        <v>18.611727672837446</v>
      </c>
      <c r="N32" s="3">
        <v>18.106950033490442</v>
      </c>
      <c r="O32">
        <v>115</v>
      </c>
      <c r="P32">
        <v>109</v>
      </c>
      <c r="Q32">
        <v>3</v>
      </c>
      <c r="R32">
        <v>3</v>
      </c>
      <c r="S32" s="3">
        <v>10.106382978723399</v>
      </c>
      <c r="T32" s="3">
        <v>11.187595</v>
      </c>
      <c r="U32" s="27" t="s">
        <v>228</v>
      </c>
      <c r="V32" s="27" t="s">
        <v>228</v>
      </c>
    </row>
    <row r="33" spans="1:22" s="20" customFormat="1" x14ac:dyDescent="0.3">
      <c r="A33" s="20">
        <v>32</v>
      </c>
      <c r="B33" s="20" t="s">
        <v>280</v>
      </c>
      <c r="C33" s="20" t="s">
        <v>281</v>
      </c>
      <c r="D33" s="22" t="s">
        <v>231</v>
      </c>
      <c r="E33" s="22" t="s">
        <v>231</v>
      </c>
      <c r="F33" s="22" t="s">
        <v>231</v>
      </c>
      <c r="G33" s="22" t="s">
        <v>231</v>
      </c>
      <c r="H33" s="22" t="s">
        <v>231</v>
      </c>
      <c r="I33" s="22" t="s">
        <v>231</v>
      </c>
      <c r="J33" s="22" t="s">
        <v>231</v>
      </c>
      <c r="K33" s="21">
        <v>21.089426070306587</v>
      </c>
      <c r="L33" s="21">
        <v>20.584648430959586</v>
      </c>
      <c r="M33" s="21">
        <v>20.079870791612585</v>
      </c>
      <c r="N33" s="21">
        <v>19.57509315226558</v>
      </c>
      <c r="O33" s="20">
        <v>115</v>
      </c>
      <c r="P33" s="20">
        <v>109</v>
      </c>
      <c r="Q33" s="20">
        <v>3</v>
      </c>
      <c r="R33" s="20">
        <v>3</v>
      </c>
      <c r="S33" s="3" t="s">
        <v>231</v>
      </c>
      <c r="T33" s="3" t="s">
        <v>231</v>
      </c>
      <c r="U33" s="27" t="s">
        <v>231</v>
      </c>
      <c r="V33" s="27" t="s">
        <v>231</v>
      </c>
    </row>
    <row r="34" spans="1:22" s="20" customFormat="1" x14ac:dyDescent="0.3">
      <c r="A34" s="20">
        <v>33</v>
      </c>
      <c r="B34" s="20" t="s">
        <v>282</v>
      </c>
      <c r="C34" s="20" t="s">
        <v>283</v>
      </c>
      <c r="D34" s="22" t="s">
        <v>231</v>
      </c>
      <c r="E34" s="22" t="s">
        <v>231</v>
      </c>
      <c r="F34" s="22" t="s">
        <v>231</v>
      </c>
      <c r="G34" s="22" t="s">
        <v>231</v>
      </c>
      <c r="H34" s="22" t="s">
        <v>231</v>
      </c>
      <c r="I34" s="22" t="s">
        <v>231</v>
      </c>
      <c r="J34" s="22" t="s">
        <v>231</v>
      </c>
      <c r="K34" s="21">
        <v>18.15313983275631</v>
      </c>
      <c r="L34" s="21">
        <v>17.648362193409309</v>
      </c>
      <c r="M34" s="21">
        <v>17.143584554062308</v>
      </c>
      <c r="N34" s="21">
        <v>16.638806914715303</v>
      </c>
      <c r="O34" s="20">
        <v>115</v>
      </c>
      <c r="P34" s="20">
        <v>109</v>
      </c>
      <c r="Q34" s="20">
        <v>3</v>
      </c>
      <c r="R34" s="20">
        <v>3</v>
      </c>
      <c r="S34" s="3" t="s">
        <v>231</v>
      </c>
      <c r="T34" s="3" t="s">
        <v>231</v>
      </c>
      <c r="U34" s="27" t="s">
        <v>231</v>
      </c>
      <c r="V34" s="27" t="s">
        <v>231</v>
      </c>
    </row>
    <row r="35" spans="1:22" s="20" customFormat="1" x14ac:dyDescent="0.3">
      <c r="A35" s="20">
        <v>34</v>
      </c>
      <c r="B35" t="s">
        <v>58</v>
      </c>
      <c r="C35" t="s">
        <v>284</v>
      </c>
      <c r="D35" s="5">
        <v>20.1005</v>
      </c>
      <c r="E35" s="5">
        <v>20.325203252032502</v>
      </c>
      <c r="F35" s="5">
        <v>17.822468793342601</v>
      </c>
      <c r="G35" s="5">
        <v>18.415707515233599</v>
      </c>
      <c r="H35" s="5">
        <v>21.267605633802798</v>
      </c>
      <c r="I35" s="5">
        <v>19.7622585438336</v>
      </c>
      <c r="J35" s="5">
        <v>19.2660550458716</v>
      </c>
      <c r="K35" s="3">
        <v>19.51345840212219</v>
      </c>
      <c r="L35" s="3">
        <v>19.480825695279972</v>
      </c>
      <c r="M35" s="3">
        <v>19.448192988437754</v>
      </c>
      <c r="N35" s="3">
        <v>19.415560281595532</v>
      </c>
      <c r="O35">
        <v>108</v>
      </c>
      <c r="P35">
        <v>105</v>
      </c>
      <c r="Q35">
        <v>4</v>
      </c>
      <c r="R35">
        <v>4</v>
      </c>
      <c r="S35" s="3">
        <v>10.633802816901399</v>
      </c>
      <c r="T35" s="3">
        <v>11.187595</v>
      </c>
      <c r="U35" s="27" t="s">
        <v>228</v>
      </c>
      <c r="V35" s="27" t="s">
        <v>228</v>
      </c>
    </row>
    <row r="36" spans="1:22" s="20" customFormat="1" x14ac:dyDescent="0.3">
      <c r="A36" s="20">
        <v>35</v>
      </c>
      <c r="B36" s="20" t="s">
        <v>285</v>
      </c>
      <c r="C36" s="20" t="s">
        <v>286</v>
      </c>
      <c r="D36" s="22" t="s">
        <v>231</v>
      </c>
      <c r="E36" s="22" t="s">
        <v>231</v>
      </c>
      <c r="F36" s="22" t="s">
        <v>231</v>
      </c>
      <c r="G36" s="22" t="s">
        <v>231</v>
      </c>
      <c r="H36" s="22" t="s">
        <v>231</v>
      </c>
      <c r="I36" s="22" t="s">
        <v>231</v>
      </c>
      <c r="J36" s="22" t="s">
        <v>231</v>
      </c>
      <c r="K36" s="21">
        <v>20.761328197937512</v>
      </c>
      <c r="L36" s="21">
        <v>20.728695491095294</v>
      </c>
      <c r="M36" s="21">
        <v>20.696062784253076</v>
      </c>
      <c r="N36" s="21">
        <v>20.663430077410855</v>
      </c>
      <c r="O36" s="20">
        <v>108</v>
      </c>
      <c r="P36" s="20">
        <v>105</v>
      </c>
      <c r="Q36" s="20">
        <v>4</v>
      </c>
      <c r="R36" s="20">
        <v>4</v>
      </c>
      <c r="S36" s="3" t="s">
        <v>231</v>
      </c>
      <c r="T36" s="3" t="s">
        <v>231</v>
      </c>
      <c r="U36" s="27" t="s">
        <v>231</v>
      </c>
      <c r="V36" s="27" t="s">
        <v>231</v>
      </c>
    </row>
    <row r="37" spans="1:22" s="20" customFormat="1" x14ac:dyDescent="0.3">
      <c r="A37" s="20">
        <v>36</v>
      </c>
      <c r="B37" s="20" t="s">
        <v>287</v>
      </c>
      <c r="C37" s="20" t="s">
        <v>288</v>
      </c>
      <c r="D37" s="22" t="s">
        <v>231</v>
      </c>
      <c r="E37" s="22" t="s">
        <v>231</v>
      </c>
      <c r="F37" s="22" t="s">
        <v>231</v>
      </c>
      <c r="G37" s="22" t="s">
        <v>231</v>
      </c>
      <c r="H37" s="22" t="s">
        <v>231</v>
      </c>
      <c r="I37" s="22" t="s">
        <v>231</v>
      </c>
      <c r="J37" s="22" t="s">
        <v>231</v>
      </c>
      <c r="K37" s="21">
        <v>18.265588606306867</v>
      </c>
      <c r="L37" s="21">
        <v>18.232955899464649</v>
      </c>
      <c r="M37" s="21">
        <v>18.200323192622431</v>
      </c>
      <c r="N37" s="21">
        <v>18.167690485780209</v>
      </c>
      <c r="O37" s="20">
        <v>108</v>
      </c>
      <c r="P37" s="20">
        <v>105</v>
      </c>
      <c r="Q37" s="20">
        <v>4</v>
      </c>
      <c r="R37" s="20">
        <v>4</v>
      </c>
      <c r="S37" s="3" t="s">
        <v>231</v>
      </c>
      <c r="T37" s="3" t="s">
        <v>231</v>
      </c>
      <c r="U37" s="27" t="s">
        <v>231</v>
      </c>
      <c r="V37" s="27" t="s">
        <v>231</v>
      </c>
    </row>
    <row r="38" spans="1:22" s="20" customFormat="1" x14ac:dyDescent="0.3">
      <c r="A38" s="20">
        <v>37</v>
      </c>
      <c r="B38" t="s">
        <v>60</v>
      </c>
      <c r="C38" t="s">
        <v>289</v>
      </c>
      <c r="D38" s="5">
        <v>21.581899999999997</v>
      </c>
      <c r="E38" s="5">
        <v>19.659536004820701</v>
      </c>
      <c r="F38" s="5">
        <v>20.9395017793594</v>
      </c>
      <c r="G38" s="5">
        <v>22.425409047160699</v>
      </c>
      <c r="H38" s="5">
        <v>23.038674033149199</v>
      </c>
      <c r="I38" s="5">
        <v>21.8218373028147</v>
      </c>
      <c r="J38" s="5">
        <v>22.269807280513898</v>
      </c>
      <c r="K38" s="3">
        <v>24.103064350710323</v>
      </c>
      <c r="L38" s="3">
        <v>25.619133052038112</v>
      </c>
      <c r="M38" s="3">
        <v>27.135201753365902</v>
      </c>
      <c r="N38" s="3">
        <v>28.651270454693691</v>
      </c>
      <c r="O38">
        <v>59</v>
      </c>
      <c r="P38">
        <v>51</v>
      </c>
      <c r="Q38">
        <v>1</v>
      </c>
      <c r="R38">
        <v>1</v>
      </c>
      <c r="S38" s="3">
        <v>11.5193370165746</v>
      </c>
      <c r="T38" s="3">
        <v>11.187595</v>
      </c>
      <c r="U38" s="27" t="s">
        <v>228</v>
      </c>
      <c r="V38" s="27" t="s">
        <v>228</v>
      </c>
    </row>
    <row r="39" spans="1:22" s="20" customFormat="1" x14ac:dyDescent="0.3">
      <c r="A39" s="20">
        <v>38</v>
      </c>
      <c r="B39" s="20" t="s">
        <v>290</v>
      </c>
      <c r="C39" s="20" t="s">
        <v>291</v>
      </c>
      <c r="D39" s="22" t="s">
        <v>231</v>
      </c>
      <c r="E39" s="22" t="s">
        <v>231</v>
      </c>
      <c r="F39" s="22" t="s">
        <v>231</v>
      </c>
      <c r="G39" s="22" t="s">
        <v>231</v>
      </c>
      <c r="H39" s="22" t="s">
        <v>231</v>
      </c>
      <c r="I39" s="22" t="s">
        <v>231</v>
      </c>
      <c r="J39" s="22" t="s">
        <v>231</v>
      </c>
      <c r="K39" s="21">
        <v>25.058516575716819</v>
      </c>
      <c r="L39" s="21">
        <v>26.574585277044608</v>
      </c>
      <c r="M39" s="21">
        <v>28.090653978372398</v>
      </c>
      <c r="N39" s="21">
        <v>29.606722679700187</v>
      </c>
      <c r="O39" s="20">
        <v>59</v>
      </c>
      <c r="P39" s="20">
        <v>51</v>
      </c>
      <c r="Q39" s="20">
        <v>1</v>
      </c>
      <c r="R39" s="20">
        <v>1</v>
      </c>
      <c r="S39" s="3" t="s">
        <v>231</v>
      </c>
      <c r="T39" s="3" t="s">
        <v>231</v>
      </c>
      <c r="U39" s="27" t="s">
        <v>231</v>
      </c>
      <c r="V39" s="27" t="s">
        <v>231</v>
      </c>
    </row>
    <row r="40" spans="1:22" s="20" customFormat="1" x14ac:dyDescent="0.3">
      <c r="A40" s="20">
        <v>39</v>
      </c>
      <c r="B40" s="20" t="s">
        <v>292</v>
      </c>
      <c r="C40" s="20" t="s">
        <v>293</v>
      </c>
      <c r="D40" s="22" t="s">
        <v>231</v>
      </c>
      <c r="E40" s="22" t="s">
        <v>231</v>
      </c>
      <c r="F40" s="22" t="s">
        <v>231</v>
      </c>
      <c r="G40" s="22" t="s">
        <v>231</v>
      </c>
      <c r="H40" s="22" t="s">
        <v>231</v>
      </c>
      <c r="I40" s="22" t="s">
        <v>231</v>
      </c>
      <c r="J40" s="22" t="s">
        <v>231</v>
      </c>
      <c r="K40" s="21">
        <v>23.147612125703827</v>
      </c>
      <c r="L40" s="21">
        <v>24.663680827031616</v>
      </c>
      <c r="M40" s="21">
        <v>26.179749528359405</v>
      </c>
      <c r="N40" s="21">
        <v>27.695818229687195</v>
      </c>
      <c r="O40" s="20">
        <v>59</v>
      </c>
      <c r="P40" s="20">
        <v>51</v>
      </c>
      <c r="Q40" s="20">
        <v>1</v>
      </c>
      <c r="R40" s="20">
        <v>1</v>
      </c>
      <c r="S40" s="3" t="s">
        <v>231</v>
      </c>
      <c r="T40" s="3" t="s">
        <v>231</v>
      </c>
      <c r="U40" s="27" t="s">
        <v>231</v>
      </c>
      <c r="V40" s="27" t="s">
        <v>231</v>
      </c>
    </row>
    <row r="41" spans="1:22" s="20" customFormat="1" x14ac:dyDescent="0.3">
      <c r="A41" s="20">
        <v>40</v>
      </c>
      <c r="B41" t="s">
        <v>62</v>
      </c>
      <c r="C41" t="s">
        <v>294</v>
      </c>
      <c r="D41" s="5">
        <v>27.029299999999999</v>
      </c>
      <c r="E41" s="5">
        <v>21.051227321237999</v>
      </c>
      <c r="F41" s="5">
        <v>21.417069243156199</v>
      </c>
      <c r="G41" s="5">
        <v>28.537041989836901</v>
      </c>
      <c r="H41" s="5">
        <v>29.588963963964002</v>
      </c>
      <c r="I41" s="5">
        <v>25.963431786216599</v>
      </c>
      <c r="J41" s="5">
        <v>21.637426900584799</v>
      </c>
      <c r="K41" s="3">
        <v>25.556464202314835</v>
      </c>
      <c r="L41" s="3">
        <v>25.884120225860059</v>
      </c>
      <c r="M41" s="3">
        <v>26.211776249405286</v>
      </c>
      <c r="N41" s="3">
        <v>26.539432272950513</v>
      </c>
      <c r="O41">
        <v>55</v>
      </c>
      <c r="P41">
        <v>66</v>
      </c>
      <c r="Q41">
        <v>2</v>
      </c>
      <c r="R41">
        <v>2</v>
      </c>
      <c r="S41" s="3">
        <v>14.794481981982001</v>
      </c>
      <c r="T41" s="3">
        <v>11.187595</v>
      </c>
      <c r="U41" s="27" t="s">
        <v>228</v>
      </c>
      <c r="V41" s="27" t="s">
        <v>228</v>
      </c>
    </row>
    <row r="42" spans="1:22" s="20" customFormat="1" x14ac:dyDescent="0.3">
      <c r="A42" s="20">
        <v>41</v>
      </c>
      <c r="B42" s="20" t="s">
        <v>295</v>
      </c>
      <c r="C42" s="20" t="s">
        <v>296</v>
      </c>
      <c r="D42" s="22" t="s">
        <v>231</v>
      </c>
      <c r="E42" s="22" t="s">
        <v>231</v>
      </c>
      <c r="F42" s="22" t="s">
        <v>231</v>
      </c>
      <c r="G42" s="22" t="s">
        <v>231</v>
      </c>
      <c r="H42" s="22" t="s">
        <v>231</v>
      </c>
      <c r="I42" s="22" t="s">
        <v>231</v>
      </c>
      <c r="J42" s="22" t="s">
        <v>231</v>
      </c>
      <c r="K42" s="21">
        <v>29.399466568761042</v>
      </c>
      <c r="L42" s="21">
        <v>29.727122592306266</v>
      </c>
      <c r="M42" s="21">
        <v>30.05477861585149</v>
      </c>
      <c r="N42" s="21">
        <v>30.38243463939672</v>
      </c>
      <c r="O42" s="20">
        <v>55</v>
      </c>
      <c r="P42" s="20">
        <v>66</v>
      </c>
      <c r="Q42" s="20">
        <v>2</v>
      </c>
      <c r="R42" s="20">
        <v>2</v>
      </c>
      <c r="S42" s="3" t="s">
        <v>231</v>
      </c>
      <c r="T42" s="3" t="s">
        <v>231</v>
      </c>
      <c r="U42" s="27" t="s">
        <v>231</v>
      </c>
      <c r="V42" s="27" t="s">
        <v>231</v>
      </c>
    </row>
    <row r="43" spans="1:22" s="20" customFormat="1" x14ac:dyDescent="0.3">
      <c r="A43" s="20">
        <v>42</v>
      </c>
      <c r="B43" s="20" t="s">
        <v>297</v>
      </c>
      <c r="C43" s="20" t="s">
        <v>298</v>
      </c>
      <c r="D43" s="22" t="s">
        <v>231</v>
      </c>
      <c r="E43" s="22" t="s">
        <v>231</v>
      </c>
      <c r="F43" s="22" t="s">
        <v>231</v>
      </c>
      <c r="G43" s="22" t="s">
        <v>231</v>
      </c>
      <c r="H43" s="22" t="s">
        <v>231</v>
      </c>
      <c r="I43" s="22" t="s">
        <v>231</v>
      </c>
      <c r="J43" s="22" t="s">
        <v>231</v>
      </c>
      <c r="K43" s="21">
        <v>21.713461835868628</v>
      </c>
      <c r="L43" s="21">
        <v>22.041117859413852</v>
      </c>
      <c r="M43" s="21">
        <v>22.368773882959083</v>
      </c>
      <c r="N43" s="21">
        <v>22.696429906504306</v>
      </c>
      <c r="O43" s="20">
        <v>55</v>
      </c>
      <c r="P43" s="20">
        <v>66</v>
      </c>
      <c r="Q43" s="20">
        <v>2</v>
      </c>
      <c r="R43" s="20">
        <v>2</v>
      </c>
      <c r="S43" s="3" t="s">
        <v>231</v>
      </c>
      <c r="T43" s="3" t="s">
        <v>231</v>
      </c>
      <c r="U43" s="27" t="s">
        <v>231</v>
      </c>
      <c r="V43" s="27" t="s">
        <v>231</v>
      </c>
    </row>
    <row r="44" spans="1:22" s="20" customFormat="1" x14ac:dyDescent="0.3">
      <c r="A44" s="20">
        <v>43</v>
      </c>
      <c r="B44" t="s">
        <v>64</v>
      </c>
      <c r="C44" t="s">
        <v>299</v>
      </c>
      <c r="D44" s="5">
        <v>18.0566</v>
      </c>
      <c r="E44" s="5">
        <v>17.7091183119819</v>
      </c>
      <c r="F44" s="5">
        <v>19.838383838383798</v>
      </c>
      <c r="G44" s="5">
        <v>18.569780853517901</v>
      </c>
      <c r="H44" s="5">
        <v>18.433931484502398</v>
      </c>
      <c r="I44" s="5">
        <v>20.164609053497902</v>
      </c>
      <c r="J44" s="5">
        <v>22.9249011857708</v>
      </c>
      <c r="K44" s="3">
        <v>24.56025158989145</v>
      </c>
      <c r="L44" s="3">
        <v>27.793659267913398</v>
      </c>
      <c r="M44" s="3">
        <v>31.027066945935346</v>
      </c>
      <c r="N44" s="3">
        <v>34.260474623957293</v>
      </c>
      <c r="O44">
        <v>36</v>
      </c>
      <c r="P44">
        <v>30</v>
      </c>
      <c r="Q44">
        <v>3</v>
      </c>
      <c r="R44">
        <v>3</v>
      </c>
      <c r="S44" s="3">
        <v>9.2169657422511992</v>
      </c>
      <c r="T44" s="3">
        <v>11.187595</v>
      </c>
      <c r="U44" s="27" t="s">
        <v>228</v>
      </c>
      <c r="V44" s="27" t="s">
        <v>228</v>
      </c>
    </row>
    <row r="45" spans="1:22" s="20" customFormat="1" x14ac:dyDescent="0.3">
      <c r="A45" s="20">
        <v>44</v>
      </c>
      <c r="B45" s="20" t="s">
        <v>300</v>
      </c>
      <c r="C45" s="20" t="s">
        <v>301</v>
      </c>
      <c r="D45" s="22" t="s">
        <v>231</v>
      </c>
      <c r="E45" s="22" t="s">
        <v>231</v>
      </c>
      <c r="F45" s="22" t="s">
        <v>231</v>
      </c>
      <c r="G45" s="22" t="s">
        <v>231</v>
      </c>
      <c r="H45" s="22" t="s">
        <v>231</v>
      </c>
      <c r="I45" s="22" t="s">
        <v>231</v>
      </c>
      <c r="J45" s="22" t="s">
        <v>231</v>
      </c>
      <c r="K45" s="21">
        <v>25.771908886733513</v>
      </c>
      <c r="L45" s="21">
        <v>29.005316564755461</v>
      </c>
      <c r="M45" s="21">
        <v>32.238724242777408</v>
      </c>
      <c r="N45" s="21">
        <v>35.472131920799356</v>
      </c>
      <c r="O45" s="20">
        <v>36</v>
      </c>
      <c r="P45" s="20">
        <v>30</v>
      </c>
      <c r="Q45" s="20">
        <v>3</v>
      </c>
      <c r="R45" s="20">
        <v>3</v>
      </c>
      <c r="S45" s="3" t="s">
        <v>231</v>
      </c>
      <c r="T45" s="3" t="s">
        <v>231</v>
      </c>
      <c r="U45" s="27" t="s">
        <v>231</v>
      </c>
      <c r="V45" s="27" t="s">
        <v>231</v>
      </c>
    </row>
    <row r="46" spans="1:22" s="20" customFormat="1" x14ac:dyDescent="0.3">
      <c r="A46" s="20">
        <v>45</v>
      </c>
      <c r="B46" s="20" t="s">
        <v>302</v>
      </c>
      <c r="C46" s="20" t="s">
        <v>303</v>
      </c>
      <c r="D46" s="22" t="s">
        <v>231</v>
      </c>
      <c r="E46" s="22" t="s">
        <v>231</v>
      </c>
      <c r="F46" s="22" t="s">
        <v>231</v>
      </c>
      <c r="G46" s="22" t="s">
        <v>231</v>
      </c>
      <c r="H46" s="22" t="s">
        <v>231</v>
      </c>
      <c r="I46" s="22" t="s">
        <v>231</v>
      </c>
      <c r="J46" s="22" t="s">
        <v>231</v>
      </c>
      <c r="K46" s="21">
        <v>23.348594293049388</v>
      </c>
      <c r="L46" s="21">
        <v>26.582001971071335</v>
      </c>
      <c r="M46" s="21">
        <v>29.815409649093283</v>
      </c>
      <c r="N46" s="21">
        <v>33.048817327115231</v>
      </c>
      <c r="O46" s="20">
        <v>36</v>
      </c>
      <c r="P46" s="20">
        <v>30</v>
      </c>
      <c r="Q46" s="20">
        <v>3</v>
      </c>
      <c r="R46" s="20">
        <v>3</v>
      </c>
      <c r="S46" s="3" t="s">
        <v>231</v>
      </c>
      <c r="T46" s="3" t="s">
        <v>231</v>
      </c>
      <c r="U46" s="27" t="s">
        <v>231</v>
      </c>
      <c r="V46" s="27" t="s">
        <v>231</v>
      </c>
    </row>
    <row r="47" spans="1:22" s="20" customFormat="1" x14ac:dyDescent="0.3">
      <c r="A47" s="20">
        <v>46</v>
      </c>
      <c r="B47" t="s">
        <v>65</v>
      </c>
      <c r="C47" t="s">
        <v>304</v>
      </c>
      <c r="D47" s="5">
        <v>23.033200000000001</v>
      </c>
      <c r="E47" s="5">
        <v>23.022598870056498</v>
      </c>
      <c r="F47" s="5">
        <v>22.900019489378298</v>
      </c>
      <c r="G47" s="5">
        <v>24.2512640995722</v>
      </c>
      <c r="H47" s="5">
        <v>21.637880846109098</v>
      </c>
      <c r="I47" s="5">
        <v>22.266560255387098</v>
      </c>
      <c r="J47" s="5">
        <v>22.774869109947598</v>
      </c>
      <c r="K47" s="3">
        <v>21.826862105000401</v>
      </c>
      <c r="L47" s="3">
        <v>21.193259837310706</v>
      </c>
      <c r="M47" s="3">
        <v>20.55965756962101</v>
      </c>
      <c r="N47" s="3">
        <v>19.926055301931317</v>
      </c>
      <c r="O47">
        <v>96</v>
      </c>
      <c r="P47">
        <v>101</v>
      </c>
      <c r="Q47">
        <v>2</v>
      </c>
      <c r="R47">
        <v>2</v>
      </c>
      <c r="S47" s="3">
        <v>10.818940423054549</v>
      </c>
      <c r="T47" s="3">
        <v>11.187595</v>
      </c>
      <c r="U47" s="27" t="s">
        <v>228</v>
      </c>
      <c r="V47" s="27" t="s">
        <v>228</v>
      </c>
    </row>
    <row r="48" spans="1:22" s="20" customFormat="1" x14ac:dyDescent="0.3">
      <c r="A48" s="20">
        <v>47</v>
      </c>
      <c r="B48" s="20" t="s">
        <v>305</v>
      </c>
      <c r="C48" s="20" t="s">
        <v>306</v>
      </c>
      <c r="D48" s="22" t="s">
        <v>231</v>
      </c>
      <c r="E48" s="22" t="s">
        <v>231</v>
      </c>
      <c r="F48" s="22" t="s">
        <v>231</v>
      </c>
      <c r="G48" s="22" t="s">
        <v>231</v>
      </c>
      <c r="H48" s="22" t="s">
        <v>231</v>
      </c>
      <c r="I48" s="22" t="s">
        <v>231</v>
      </c>
      <c r="J48" s="22" t="s">
        <v>231</v>
      </c>
      <c r="K48" s="21">
        <v>22.627398740605148</v>
      </c>
      <c r="L48" s="21">
        <v>21.993796472915452</v>
      </c>
      <c r="M48" s="21">
        <v>21.360194205225756</v>
      </c>
      <c r="N48" s="21">
        <v>20.726591937536064</v>
      </c>
      <c r="O48" s="20">
        <v>96</v>
      </c>
      <c r="P48" s="20">
        <v>101</v>
      </c>
      <c r="Q48" s="20">
        <v>2</v>
      </c>
      <c r="R48" s="20">
        <v>2</v>
      </c>
      <c r="S48" s="3" t="s">
        <v>231</v>
      </c>
      <c r="T48" s="3" t="s">
        <v>231</v>
      </c>
      <c r="U48" s="27" t="s">
        <v>231</v>
      </c>
      <c r="V48" s="27" t="s">
        <v>231</v>
      </c>
    </row>
    <row r="49" spans="1:22" s="20" customFormat="1" x14ac:dyDescent="0.3">
      <c r="A49" s="20">
        <v>48</v>
      </c>
      <c r="B49" s="20" t="s">
        <v>307</v>
      </c>
      <c r="C49" s="20" t="s">
        <v>308</v>
      </c>
      <c r="D49" s="22" t="s">
        <v>231</v>
      </c>
      <c r="E49" s="22" t="s">
        <v>231</v>
      </c>
      <c r="F49" s="22" t="s">
        <v>231</v>
      </c>
      <c r="G49" s="22" t="s">
        <v>231</v>
      </c>
      <c r="H49" s="22" t="s">
        <v>231</v>
      </c>
      <c r="I49" s="22" t="s">
        <v>231</v>
      </c>
      <c r="J49" s="22" t="s">
        <v>231</v>
      </c>
      <c r="K49" s="21">
        <v>21.026325469395655</v>
      </c>
      <c r="L49" s="21">
        <v>20.392723201705959</v>
      </c>
      <c r="M49" s="21">
        <v>19.759120934016263</v>
      </c>
      <c r="N49" s="21">
        <v>19.12551866632657</v>
      </c>
      <c r="O49" s="20">
        <v>96</v>
      </c>
      <c r="P49" s="20">
        <v>101</v>
      </c>
      <c r="Q49" s="20">
        <v>2</v>
      </c>
      <c r="R49" s="20">
        <v>2</v>
      </c>
      <c r="S49" s="3" t="s">
        <v>231</v>
      </c>
      <c r="T49" s="3" t="s">
        <v>231</v>
      </c>
      <c r="U49" s="27" t="s">
        <v>231</v>
      </c>
      <c r="V49" s="27" t="s">
        <v>231</v>
      </c>
    </row>
    <row r="50" spans="1:22" s="20" customFormat="1" x14ac:dyDescent="0.3">
      <c r="A50" s="20">
        <v>49</v>
      </c>
      <c r="B50" t="s">
        <v>66</v>
      </c>
      <c r="C50" t="s">
        <v>309</v>
      </c>
      <c r="D50" s="5">
        <v>21.301599999999997</v>
      </c>
      <c r="E50" s="5">
        <v>20.096422227860899</v>
      </c>
      <c r="F50" s="5">
        <v>20.788530465949801</v>
      </c>
      <c r="G50" s="5">
        <v>20.206985769728298</v>
      </c>
      <c r="H50" s="5">
        <v>19.963128785883601</v>
      </c>
      <c r="I50" s="5">
        <v>20.627325890483799</v>
      </c>
      <c r="J50" s="5">
        <v>20.5128205128205</v>
      </c>
      <c r="K50" s="3">
        <v>19.890662713968389</v>
      </c>
      <c r="L50" s="3">
        <v>19.51021929998123</v>
      </c>
      <c r="M50" s="3">
        <v>19.129775885994071</v>
      </c>
      <c r="N50" s="3">
        <v>18.749332472006916</v>
      </c>
      <c r="O50">
        <v>107</v>
      </c>
      <c r="P50">
        <v>106</v>
      </c>
      <c r="Q50">
        <v>4</v>
      </c>
      <c r="R50">
        <v>4</v>
      </c>
      <c r="S50" s="3">
        <v>9.9815643929418005</v>
      </c>
      <c r="T50" s="3">
        <v>11.187595</v>
      </c>
      <c r="U50" s="27" t="s">
        <v>228</v>
      </c>
      <c r="V50" s="27" t="s">
        <v>228</v>
      </c>
    </row>
    <row r="51" spans="1:22" s="20" customFormat="1" x14ac:dyDescent="0.3">
      <c r="A51" s="20">
        <v>50</v>
      </c>
      <c r="B51" s="20" t="s">
        <v>310</v>
      </c>
      <c r="C51" s="20" t="s">
        <v>311</v>
      </c>
      <c r="D51" s="22" t="s">
        <v>231</v>
      </c>
      <c r="E51" s="22" t="s">
        <v>231</v>
      </c>
      <c r="F51" s="22" t="s">
        <v>231</v>
      </c>
      <c r="G51" s="22" t="s">
        <v>231</v>
      </c>
      <c r="H51" s="22" t="s">
        <v>231</v>
      </c>
      <c r="I51" s="22" t="s">
        <v>231</v>
      </c>
      <c r="J51" s="22" t="s">
        <v>231</v>
      </c>
      <c r="K51" s="21">
        <v>20.349892657673468</v>
      </c>
      <c r="L51" s="21">
        <v>19.969449243686309</v>
      </c>
      <c r="M51" s="21">
        <v>19.58900582969915</v>
      </c>
      <c r="N51" s="21">
        <v>19.208562415711995</v>
      </c>
      <c r="O51" s="20">
        <v>107</v>
      </c>
      <c r="P51" s="20">
        <v>106</v>
      </c>
      <c r="Q51" s="20">
        <v>4</v>
      </c>
      <c r="R51" s="20">
        <v>4</v>
      </c>
      <c r="S51" s="3" t="s">
        <v>231</v>
      </c>
      <c r="T51" s="3" t="s">
        <v>231</v>
      </c>
      <c r="U51" s="27" t="s">
        <v>231</v>
      </c>
      <c r="V51" s="27" t="s">
        <v>231</v>
      </c>
    </row>
    <row r="52" spans="1:22" s="20" customFormat="1" x14ac:dyDescent="0.3">
      <c r="A52" s="20">
        <v>51</v>
      </c>
      <c r="B52" s="20" t="s">
        <v>312</v>
      </c>
      <c r="C52" s="20" t="s">
        <v>313</v>
      </c>
      <c r="D52" s="22" t="s">
        <v>231</v>
      </c>
      <c r="E52" s="22" t="s">
        <v>231</v>
      </c>
      <c r="F52" s="22" t="s">
        <v>231</v>
      </c>
      <c r="G52" s="22" t="s">
        <v>231</v>
      </c>
      <c r="H52" s="22" t="s">
        <v>231</v>
      </c>
      <c r="I52" s="22" t="s">
        <v>231</v>
      </c>
      <c r="J52" s="22" t="s">
        <v>231</v>
      </c>
      <c r="K52" s="21">
        <v>19.43143277026331</v>
      </c>
      <c r="L52" s="21">
        <v>19.050989356276151</v>
      </c>
      <c r="M52" s="21">
        <v>18.670545942288992</v>
      </c>
      <c r="N52" s="21">
        <v>18.290102528301837</v>
      </c>
      <c r="O52" s="20">
        <v>107</v>
      </c>
      <c r="P52" s="20">
        <v>106</v>
      </c>
      <c r="Q52" s="20">
        <v>4</v>
      </c>
      <c r="R52" s="20">
        <v>4</v>
      </c>
      <c r="S52" s="3" t="s">
        <v>231</v>
      </c>
      <c r="T52" s="3" t="s">
        <v>231</v>
      </c>
      <c r="U52" s="27" t="s">
        <v>231</v>
      </c>
      <c r="V52" s="27" t="s">
        <v>231</v>
      </c>
    </row>
    <row r="53" spans="1:22" s="20" customFormat="1" x14ac:dyDescent="0.3">
      <c r="A53" s="20">
        <v>52</v>
      </c>
      <c r="B53" t="s">
        <v>68</v>
      </c>
      <c r="C53" t="s">
        <v>314</v>
      </c>
      <c r="D53" s="5">
        <v>18.064599999999999</v>
      </c>
      <c r="E53" s="5">
        <v>18.7216148023549</v>
      </c>
      <c r="F53" s="5">
        <v>18.799804846316501</v>
      </c>
      <c r="G53" s="5">
        <v>17.990196078431399</v>
      </c>
      <c r="H53" s="5">
        <v>18.508474576271201</v>
      </c>
      <c r="I53" s="5">
        <v>18.232235701906401</v>
      </c>
      <c r="J53" s="5">
        <v>18.0064308681672</v>
      </c>
      <c r="K53" s="3">
        <v>17.918845909763473</v>
      </c>
      <c r="L53" s="3">
        <v>17.660755220399508</v>
      </c>
      <c r="M53" s="3">
        <v>17.402664531035541</v>
      </c>
      <c r="N53" s="3">
        <v>17.144573841671576</v>
      </c>
      <c r="O53">
        <v>127</v>
      </c>
      <c r="P53">
        <v>116</v>
      </c>
      <c r="Q53">
        <v>4</v>
      </c>
      <c r="R53">
        <v>4</v>
      </c>
      <c r="S53" s="3">
        <v>9.2542372881356005</v>
      </c>
      <c r="T53" s="3">
        <v>11.187595</v>
      </c>
      <c r="U53" s="27" t="s">
        <v>228</v>
      </c>
      <c r="V53" s="27" t="s">
        <v>228</v>
      </c>
    </row>
    <row r="54" spans="1:22" s="20" customFormat="1" x14ac:dyDescent="0.3">
      <c r="A54" s="20">
        <v>53</v>
      </c>
      <c r="B54" s="20" t="s">
        <v>315</v>
      </c>
      <c r="C54" s="20" t="s">
        <v>316</v>
      </c>
      <c r="D54" s="22" t="s">
        <v>231</v>
      </c>
      <c r="E54" s="22" t="s">
        <v>231</v>
      </c>
      <c r="F54" s="22" t="s">
        <v>231</v>
      </c>
      <c r="G54" s="22" t="s">
        <v>231</v>
      </c>
      <c r="H54" s="22" t="s">
        <v>231</v>
      </c>
      <c r="I54" s="22" t="s">
        <v>231</v>
      </c>
      <c r="J54" s="22" t="s">
        <v>231</v>
      </c>
      <c r="K54" s="21">
        <v>18.264123731033642</v>
      </c>
      <c r="L54" s="21">
        <v>18.006033041669678</v>
      </c>
      <c r="M54" s="21">
        <v>17.74794235230571</v>
      </c>
      <c r="N54" s="21">
        <v>17.489851662941746</v>
      </c>
      <c r="O54" s="20">
        <v>127</v>
      </c>
      <c r="P54" s="20">
        <v>116</v>
      </c>
      <c r="Q54" s="20">
        <v>4</v>
      </c>
      <c r="R54" s="20">
        <v>4</v>
      </c>
      <c r="S54" s="3" t="s">
        <v>231</v>
      </c>
      <c r="T54" s="3" t="s">
        <v>231</v>
      </c>
      <c r="U54" s="27" t="s">
        <v>231</v>
      </c>
      <c r="V54" s="27" t="s">
        <v>231</v>
      </c>
    </row>
    <row r="55" spans="1:22" s="20" customFormat="1" x14ac:dyDescent="0.3">
      <c r="A55" s="20">
        <v>54</v>
      </c>
      <c r="B55" s="20" t="s">
        <v>317</v>
      </c>
      <c r="C55" s="20" t="s">
        <v>318</v>
      </c>
      <c r="D55" s="22" t="s">
        <v>231</v>
      </c>
      <c r="E55" s="22" t="s">
        <v>231</v>
      </c>
      <c r="F55" s="22" t="s">
        <v>231</v>
      </c>
      <c r="G55" s="22" t="s">
        <v>231</v>
      </c>
      <c r="H55" s="22" t="s">
        <v>231</v>
      </c>
      <c r="I55" s="22" t="s">
        <v>231</v>
      </c>
      <c r="J55" s="22" t="s">
        <v>231</v>
      </c>
      <c r="K55" s="21">
        <v>17.573568088493303</v>
      </c>
      <c r="L55" s="21">
        <v>17.315477399129339</v>
      </c>
      <c r="M55" s="21">
        <v>17.057386709765371</v>
      </c>
      <c r="N55" s="21">
        <v>16.799296020401407</v>
      </c>
      <c r="O55" s="20">
        <v>127</v>
      </c>
      <c r="P55" s="20">
        <v>116</v>
      </c>
      <c r="Q55" s="20">
        <v>4</v>
      </c>
      <c r="R55" s="20">
        <v>4</v>
      </c>
      <c r="S55" s="3" t="s">
        <v>231</v>
      </c>
      <c r="T55" s="3" t="s">
        <v>231</v>
      </c>
      <c r="U55" s="27" t="s">
        <v>231</v>
      </c>
      <c r="V55" s="27" t="s">
        <v>231</v>
      </c>
    </row>
    <row r="56" spans="1:22" s="20" customFormat="1" x14ac:dyDescent="0.3">
      <c r="A56" s="20">
        <v>55</v>
      </c>
      <c r="B56" t="s">
        <v>69</v>
      </c>
      <c r="C56" t="s">
        <v>319</v>
      </c>
      <c r="D56" s="5">
        <v>19.359199999999998</v>
      </c>
      <c r="E56" s="5">
        <v>19.937970757642901</v>
      </c>
      <c r="F56" s="5">
        <v>21.330472103004301</v>
      </c>
      <c r="G56" s="5">
        <v>23.719563392107499</v>
      </c>
      <c r="H56" s="5">
        <v>21.332172398781001</v>
      </c>
      <c r="I56" s="5">
        <v>23.680709534368098</v>
      </c>
      <c r="J56" s="5">
        <v>21.560014697650633</v>
      </c>
      <c r="K56" s="3">
        <v>25.587413151723567</v>
      </c>
      <c r="L56" s="3">
        <v>28.103823526654409</v>
      </c>
      <c r="M56" s="3">
        <v>30.620233901585252</v>
      </c>
      <c r="N56" s="3">
        <v>33.136644276516094</v>
      </c>
      <c r="O56">
        <v>33</v>
      </c>
      <c r="P56">
        <v>33</v>
      </c>
      <c r="Q56">
        <v>2</v>
      </c>
      <c r="R56">
        <v>3</v>
      </c>
      <c r="S56" s="3">
        <v>10.666086199390501</v>
      </c>
      <c r="T56" s="3">
        <v>11.187595</v>
      </c>
      <c r="U56" s="27" t="s">
        <v>228</v>
      </c>
      <c r="V56" s="27" t="s">
        <v>228</v>
      </c>
    </row>
    <row r="57" spans="1:22" s="20" customFormat="1" x14ac:dyDescent="0.3">
      <c r="A57" s="20">
        <v>56</v>
      </c>
      <c r="B57" s="20" t="s">
        <v>320</v>
      </c>
      <c r="C57" s="20" t="s">
        <v>321</v>
      </c>
      <c r="D57" s="22" t="s">
        <v>231</v>
      </c>
      <c r="E57" s="22" t="s">
        <v>231</v>
      </c>
      <c r="F57" s="22" t="s">
        <v>231</v>
      </c>
      <c r="G57" s="22" t="s">
        <v>231</v>
      </c>
      <c r="H57" s="22" t="s">
        <v>231</v>
      </c>
      <c r="I57" s="22" t="s">
        <v>231</v>
      </c>
      <c r="J57" s="22" t="s">
        <v>231</v>
      </c>
      <c r="K57" s="21">
        <v>26.937009222853145</v>
      </c>
      <c r="L57" s="21">
        <v>29.453419597783988</v>
      </c>
      <c r="M57" s="21">
        <v>31.96982997271483</v>
      </c>
      <c r="N57" s="21">
        <v>34.486240347645676</v>
      </c>
      <c r="O57" s="20">
        <v>33</v>
      </c>
      <c r="P57" s="20">
        <v>33</v>
      </c>
      <c r="Q57" s="20">
        <v>2</v>
      </c>
      <c r="R57" s="20">
        <v>3</v>
      </c>
      <c r="S57" s="3" t="s">
        <v>231</v>
      </c>
      <c r="T57" s="3" t="s">
        <v>231</v>
      </c>
      <c r="U57" s="27" t="s">
        <v>231</v>
      </c>
      <c r="V57" s="27" t="s">
        <v>231</v>
      </c>
    </row>
    <row r="58" spans="1:22" s="20" customFormat="1" x14ac:dyDescent="0.3">
      <c r="A58" s="20">
        <v>57</v>
      </c>
      <c r="B58" s="20" t="s">
        <v>322</v>
      </c>
      <c r="C58" s="20" t="s">
        <v>323</v>
      </c>
      <c r="D58" s="22" t="s">
        <v>231</v>
      </c>
      <c r="E58" s="22" t="s">
        <v>231</v>
      </c>
      <c r="F58" s="22" t="s">
        <v>231</v>
      </c>
      <c r="G58" s="22" t="s">
        <v>231</v>
      </c>
      <c r="H58" s="22" t="s">
        <v>231</v>
      </c>
      <c r="I58" s="22" t="s">
        <v>231</v>
      </c>
      <c r="J58" s="22" t="s">
        <v>231</v>
      </c>
      <c r="K58" s="21">
        <v>24.237817080593988</v>
      </c>
      <c r="L58" s="21">
        <v>26.754227455524831</v>
      </c>
      <c r="M58" s="21">
        <v>29.270637830455673</v>
      </c>
      <c r="N58" s="21">
        <v>31.787048205386515</v>
      </c>
      <c r="O58" s="20">
        <v>33</v>
      </c>
      <c r="P58" s="20">
        <v>33</v>
      </c>
      <c r="Q58" s="20">
        <v>2</v>
      </c>
      <c r="R58" s="20">
        <v>3</v>
      </c>
      <c r="S58" s="3" t="s">
        <v>231</v>
      </c>
      <c r="T58" s="3" t="s">
        <v>231</v>
      </c>
      <c r="U58" s="27" t="s">
        <v>231</v>
      </c>
      <c r="V58" s="27" t="s">
        <v>231</v>
      </c>
    </row>
    <row r="59" spans="1:22" s="20" customFormat="1" x14ac:dyDescent="0.3">
      <c r="A59" s="20">
        <v>58</v>
      </c>
      <c r="B59" t="s">
        <v>70</v>
      </c>
      <c r="C59" t="s">
        <v>324</v>
      </c>
      <c r="D59" s="5">
        <v>22.028700000000001</v>
      </c>
      <c r="E59" s="5">
        <v>20.9200438116101</v>
      </c>
      <c r="F59" s="5">
        <v>19.946909366704599</v>
      </c>
      <c r="G59" s="5">
        <v>21.231650554958801</v>
      </c>
      <c r="H59" s="5">
        <v>25.223822499026902</v>
      </c>
      <c r="I59" s="5">
        <v>22.892498066512001</v>
      </c>
      <c r="J59" s="5">
        <v>22.8110599078341</v>
      </c>
      <c r="K59" s="3">
        <v>25.457720272471445</v>
      </c>
      <c r="L59" s="3">
        <v>27.524041197406351</v>
      </c>
      <c r="M59" s="3">
        <v>29.590362122341265</v>
      </c>
      <c r="N59" s="3">
        <v>31.656683047276179</v>
      </c>
      <c r="O59">
        <v>41</v>
      </c>
      <c r="P59">
        <v>37</v>
      </c>
      <c r="Q59">
        <v>2</v>
      </c>
      <c r="R59">
        <v>2</v>
      </c>
      <c r="S59" s="3">
        <v>12.611911249513451</v>
      </c>
      <c r="T59" s="3">
        <v>11.187595</v>
      </c>
      <c r="U59" s="27" t="s">
        <v>228</v>
      </c>
      <c r="V59" s="27" t="s">
        <v>228</v>
      </c>
    </row>
    <row r="60" spans="1:22" s="20" customFormat="1" x14ac:dyDescent="0.3">
      <c r="A60" s="20">
        <v>59</v>
      </c>
      <c r="B60" s="20" t="s">
        <v>325</v>
      </c>
      <c r="C60" s="20" t="s">
        <v>326</v>
      </c>
      <c r="D60" s="22" t="s">
        <v>231</v>
      </c>
      <c r="E60" s="22" t="s">
        <v>231</v>
      </c>
      <c r="F60" s="22" t="s">
        <v>231</v>
      </c>
      <c r="G60" s="22" t="s">
        <v>231</v>
      </c>
      <c r="H60" s="22" t="s">
        <v>231</v>
      </c>
      <c r="I60" s="22" t="s">
        <v>231</v>
      </c>
      <c r="J60" s="22" t="s">
        <v>231</v>
      </c>
      <c r="K60" s="21">
        <v>27.017036537007975</v>
      </c>
      <c r="L60" s="21">
        <v>29.083357461942882</v>
      </c>
      <c r="M60" s="21">
        <v>31.149678386877795</v>
      </c>
      <c r="N60" s="21">
        <v>33.215999311812709</v>
      </c>
      <c r="O60" s="20">
        <v>41</v>
      </c>
      <c r="P60" s="20">
        <v>37</v>
      </c>
      <c r="Q60" s="20">
        <v>2</v>
      </c>
      <c r="R60" s="20">
        <v>2</v>
      </c>
      <c r="S60" s="3" t="s">
        <v>231</v>
      </c>
      <c r="T60" s="3" t="s">
        <v>231</v>
      </c>
      <c r="U60" s="27" t="s">
        <v>231</v>
      </c>
      <c r="V60" s="27" t="s">
        <v>231</v>
      </c>
    </row>
    <row r="61" spans="1:22" s="20" customFormat="1" x14ac:dyDescent="0.3">
      <c r="A61" s="20">
        <v>60</v>
      </c>
      <c r="B61" s="20" t="s">
        <v>327</v>
      </c>
      <c r="C61" s="20" t="s">
        <v>328</v>
      </c>
      <c r="D61" s="22" t="s">
        <v>231</v>
      </c>
      <c r="E61" s="22" t="s">
        <v>231</v>
      </c>
      <c r="F61" s="22" t="s">
        <v>231</v>
      </c>
      <c r="G61" s="22" t="s">
        <v>231</v>
      </c>
      <c r="H61" s="22" t="s">
        <v>231</v>
      </c>
      <c r="I61" s="22" t="s">
        <v>231</v>
      </c>
      <c r="J61" s="22" t="s">
        <v>231</v>
      </c>
      <c r="K61" s="21">
        <v>23.898404007934914</v>
      </c>
      <c r="L61" s="21">
        <v>25.964724932869821</v>
      </c>
      <c r="M61" s="21">
        <v>28.031045857804735</v>
      </c>
      <c r="N61" s="21">
        <v>30.097366782739648</v>
      </c>
      <c r="O61" s="20">
        <v>41</v>
      </c>
      <c r="P61" s="20">
        <v>37</v>
      </c>
      <c r="Q61" s="20">
        <v>2</v>
      </c>
      <c r="R61" s="20">
        <v>2</v>
      </c>
      <c r="S61" s="3" t="s">
        <v>231</v>
      </c>
      <c r="T61" s="3" t="s">
        <v>231</v>
      </c>
      <c r="U61" s="27" t="s">
        <v>231</v>
      </c>
      <c r="V61" s="27" t="s">
        <v>231</v>
      </c>
    </row>
    <row r="62" spans="1:22" s="20" customFormat="1" x14ac:dyDescent="0.3">
      <c r="A62" s="20">
        <v>61</v>
      </c>
      <c r="B62" t="s">
        <v>71</v>
      </c>
      <c r="C62" t="s">
        <v>329</v>
      </c>
      <c r="D62" s="5">
        <v>20.849999999999998</v>
      </c>
      <c r="E62" s="5">
        <v>19.425725168473502</v>
      </c>
      <c r="F62" s="5">
        <v>18.675400291120798</v>
      </c>
      <c r="G62" s="5">
        <v>18.548036516446899</v>
      </c>
      <c r="H62" s="5">
        <v>17.378626621956599</v>
      </c>
      <c r="I62" s="5">
        <v>17.7640500226006</v>
      </c>
      <c r="J62" s="5">
        <v>18.832891246684401</v>
      </c>
      <c r="K62" s="3">
        <v>15.73212454314632</v>
      </c>
      <c r="L62" s="3">
        <v>13.826427675220323</v>
      </c>
      <c r="M62" s="3">
        <v>11.920730807294326</v>
      </c>
      <c r="N62" s="3">
        <v>10.015033939368323</v>
      </c>
      <c r="O62">
        <v>146</v>
      </c>
      <c r="P62">
        <v>142</v>
      </c>
      <c r="Q62">
        <v>4</v>
      </c>
      <c r="R62">
        <v>4</v>
      </c>
      <c r="S62" s="3">
        <v>8.6893133109782994</v>
      </c>
      <c r="T62" s="3">
        <v>11.187595</v>
      </c>
      <c r="U62" s="27" t="s">
        <v>228</v>
      </c>
      <c r="V62" s="27" t="s">
        <v>228</v>
      </c>
    </row>
    <row r="63" spans="1:22" s="20" customFormat="1" x14ac:dyDescent="0.3">
      <c r="A63" s="20">
        <v>62</v>
      </c>
      <c r="B63" s="20" t="s">
        <v>330</v>
      </c>
      <c r="C63" s="20" t="s">
        <v>331</v>
      </c>
      <c r="D63" s="22" t="s">
        <v>231</v>
      </c>
      <c r="E63" s="22" t="s">
        <v>231</v>
      </c>
      <c r="F63" s="22" t="s">
        <v>231</v>
      </c>
      <c r="G63" s="22" t="s">
        <v>231</v>
      </c>
      <c r="H63" s="22" t="s">
        <v>231</v>
      </c>
      <c r="I63" s="22" t="s">
        <v>231</v>
      </c>
      <c r="J63" s="22" t="s">
        <v>231</v>
      </c>
      <c r="K63" s="21">
        <v>16.567642892192456</v>
      </c>
      <c r="L63" s="21">
        <v>14.661946024266461</v>
      </c>
      <c r="M63" s="21">
        <v>12.756249156340465</v>
      </c>
      <c r="N63" s="21">
        <v>10.850552288414461</v>
      </c>
      <c r="O63" s="20">
        <v>146</v>
      </c>
      <c r="P63" s="20">
        <v>142</v>
      </c>
      <c r="Q63" s="20">
        <v>4</v>
      </c>
      <c r="R63" s="20">
        <v>4</v>
      </c>
      <c r="S63" s="3" t="s">
        <v>231</v>
      </c>
      <c r="T63" s="3" t="s">
        <v>231</v>
      </c>
      <c r="U63" s="27" t="s">
        <v>231</v>
      </c>
      <c r="V63" s="27" t="s">
        <v>231</v>
      </c>
    </row>
    <row r="64" spans="1:22" s="20" customFormat="1" x14ac:dyDescent="0.3">
      <c r="A64" s="20">
        <v>63</v>
      </c>
      <c r="B64" s="20" t="s">
        <v>332</v>
      </c>
      <c r="C64" s="20" t="s">
        <v>333</v>
      </c>
      <c r="D64" s="22" t="s">
        <v>231</v>
      </c>
      <c r="E64" s="22" t="s">
        <v>231</v>
      </c>
      <c r="F64" s="22" t="s">
        <v>231</v>
      </c>
      <c r="G64" s="22" t="s">
        <v>231</v>
      </c>
      <c r="H64" s="22" t="s">
        <v>231</v>
      </c>
      <c r="I64" s="22" t="s">
        <v>231</v>
      </c>
      <c r="J64" s="22" t="s">
        <v>231</v>
      </c>
      <c r="K64" s="21">
        <v>14.896606194100181</v>
      </c>
      <c r="L64" s="21">
        <v>12.990909326174185</v>
      </c>
      <c r="M64" s="21">
        <v>11.085212458248188</v>
      </c>
      <c r="N64" s="21">
        <v>9.1795155903221843</v>
      </c>
      <c r="O64" s="20">
        <v>146</v>
      </c>
      <c r="P64" s="20">
        <v>142</v>
      </c>
      <c r="Q64" s="20">
        <v>4</v>
      </c>
      <c r="R64" s="20">
        <v>4</v>
      </c>
      <c r="S64" s="3" t="s">
        <v>231</v>
      </c>
      <c r="T64" s="3" t="s">
        <v>231</v>
      </c>
      <c r="U64" s="27" t="s">
        <v>231</v>
      </c>
      <c r="V64" s="27" t="s">
        <v>231</v>
      </c>
    </row>
    <row r="65" spans="1:22" s="20" customFormat="1" x14ac:dyDescent="0.3">
      <c r="A65" s="20">
        <v>64</v>
      </c>
      <c r="B65" t="s">
        <v>72</v>
      </c>
      <c r="C65" t="s">
        <v>334</v>
      </c>
      <c r="D65" s="5">
        <v>22.279799999999998</v>
      </c>
      <c r="E65" s="5">
        <v>20.376597175521201</v>
      </c>
      <c r="F65" s="5">
        <v>20.1149425287356</v>
      </c>
      <c r="G65" s="5">
        <v>20.867208672086701</v>
      </c>
      <c r="H65" s="5">
        <v>20.0143472022956</v>
      </c>
      <c r="I65" s="5">
        <v>19.864048338368601</v>
      </c>
      <c r="J65" s="5">
        <v>18.902439024390201</v>
      </c>
      <c r="K65" s="3">
        <v>17.128863219683424</v>
      </c>
      <c r="L65" s="3">
        <v>15.118956411402678</v>
      </c>
      <c r="M65" s="3">
        <v>13.109049603121939</v>
      </c>
      <c r="N65" s="3">
        <v>11.0991427948412</v>
      </c>
      <c r="O65">
        <v>139</v>
      </c>
      <c r="P65">
        <v>137</v>
      </c>
      <c r="Q65">
        <v>3</v>
      </c>
      <c r="R65">
        <v>2</v>
      </c>
      <c r="S65" s="3">
        <v>10.0071736011478</v>
      </c>
      <c r="T65" s="3">
        <v>11.187595</v>
      </c>
      <c r="U65" s="27" t="s">
        <v>228</v>
      </c>
      <c r="V65" s="27" t="s">
        <v>228</v>
      </c>
    </row>
    <row r="66" spans="1:22" s="20" customFormat="1" x14ac:dyDescent="0.3">
      <c r="A66" s="20">
        <v>65</v>
      </c>
      <c r="B66" s="20" t="s">
        <v>335</v>
      </c>
      <c r="C66" s="20" t="s">
        <v>336</v>
      </c>
      <c r="D66" s="22" t="s">
        <v>231</v>
      </c>
      <c r="E66" s="22" t="s">
        <v>231</v>
      </c>
      <c r="F66" s="22" t="s">
        <v>231</v>
      </c>
      <c r="G66" s="22" t="s">
        <v>231</v>
      </c>
      <c r="H66" s="22" t="s">
        <v>231</v>
      </c>
      <c r="I66" s="22" t="s">
        <v>231</v>
      </c>
      <c r="J66" s="22" t="s">
        <v>231</v>
      </c>
      <c r="K66" s="21">
        <v>17.738236908160722</v>
      </c>
      <c r="L66" s="21">
        <v>15.728330099879978</v>
      </c>
      <c r="M66" s="21">
        <v>13.718423291599239</v>
      </c>
      <c r="N66" s="21">
        <v>11.708516483318499</v>
      </c>
      <c r="O66" s="20">
        <v>139</v>
      </c>
      <c r="P66" s="20">
        <v>137</v>
      </c>
      <c r="Q66" s="20">
        <v>3</v>
      </c>
      <c r="R66" s="20">
        <v>2</v>
      </c>
      <c r="S66" s="3" t="s">
        <v>231</v>
      </c>
      <c r="T66" s="3" t="s">
        <v>231</v>
      </c>
      <c r="U66" s="27" t="s">
        <v>231</v>
      </c>
      <c r="V66" s="27" t="s">
        <v>231</v>
      </c>
    </row>
    <row r="67" spans="1:22" s="20" customFormat="1" x14ac:dyDescent="0.3">
      <c r="A67" s="20">
        <v>66</v>
      </c>
      <c r="B67" s="20" t="s">
        <v>337</v>
      </c>
      <c r="C67" s="20" t="s">
        <v>338</v>
      </c>
      <c r="D67" s="22" t="s">
        <v>231</v>
      </c>
      <c r="E67" s="22" t="s">
        <v>231</v>
      </c>
      <c r="F67" s="22" t="s">
        <v>231</v>
      </c>
      <c r="G67" s="22" t="s">
        <v>231</v>
      </c>
      <c r="H67" s="22" t="s">
        <v>231</v>
      </c>
      <c r="I67" s="22" t="s">
        <v>231</v>
      </c>
      <c r="J67" s="22" t="s">
        <v>231</v>
      </c>
      <c r="K67" s="21">
        <v>16.519489531206126</v>
      </c>
      <c r="L67" s="21">
        <v>14.509582722925378</v>
      </c>
      <c r="M67" s="21">
        <v>12.499675914644639</v>
      </c>
      <c r="N67" s="21">
        <v>10.4897691063639</v>
      </c>
      <c r="O67" s="20">
        <v>139</v>
      </c>
      <c r="P67" s="20">
        <v>137</v>
      </c>
      <c r="Q67" s="20">
        <v>3</v>
      </c>
      <c r="R67" s="20">
        <v>2</v>
      </c>
      <c r="S67" s="3" t="s">
        <v>231</v>
      </c>
      <c r="T67" s="3" t="s">
        <v>231</v>
      </c>
      <c r="U67" s="27" t="s">
        <v>231</v>
      </c>
      <c r="V67" s="27" t="s">
        <v>231</v>
      </c>
    </row>
    <row r="68" spans="1:22" s="20" customFormat="1" x14ac:dyDescent="0.3">
      <c r="A68" s="20">
        <v>67</v>
      </c>
      <c r="B68" t="s">
        <v>73</v>
      </c>
      <c r="C68" t="s">
        <v>339</v>
      </c>
      <c r="D68" s="5">
        <v>20.037699999999997</v>
      </c>
      <c r="E68" s="5">
        <v>19.929140832595198</v>
      </c>
      <c r="F68" s="5">
        <v>19.854382525903102</v>
      </c>
      <c r="G68" s="5">
        <v>19.943181818181799</v>
      </c>
      <c r="H68" s="5">
        <v>19.567690557451701</v>
      </c>
      <c r="I68" s="5">
        <v>20.436907157229101</v>
      </c>
      <c r="J68" s="5">
        <v>19.827586206896601</v>
      </c>
      <c r="K68" s="3">
        <v>19.970507495303917</v>
      </c>
      <c r="L68" s="3">
        <v>19.98808852436763</v>
      </c>
      <c r="M68" s="3">
        <v>20.005669553431346</v>
      </c>
      <c r="N68" s="3">
        <v>20.023250582495059</v>
      </c>
      <c r="O68">
        <v>104</v>
      </c>
      <c r="P68">
        <v>100</v>
      </c>
      <c r="Q68">
        <v>4</v>
      </c>
      <c r="R68">
        <v>4</v>
      </c>
      <c r="S68" s="3">
        <v>9.7838452787258507</v>
      </c>
      <c r="T68" s="3">
        <v>11.187595</v>
      </c>
      <c r="U68" s="27" t="s">
        <v>228</v>
      </c>
      <c r="V68" s="27" t="s">
        <v>228</v>
      </c>
    </row>
    <row r="69" spans="1:22" s="20" customFormat="1" x14ac:dyDescent="0.3">
      <c r="A69" s="20">
        <v>68</v>
      </c>
      <c r="B69" s="20" t="s">
        <v>340</v>
      </c>
      <c r="C69" s="20" t="s">
        <v>341</v>
      </c>
      <c r="D69" s="22" t="s">
        <v>231</v>
      </c>
      <c r="E69" s="22" t="s">
        <v>231</v>
      </c>
      <c r="F69" s="22" t="s">
        <v>231</v>
      </c>
      <c r="G69" s="22" t="s">
        <v>231</v>
      </c>
      <c r="H69" s="22" t="s">
        <v>231</v>
      </c>
      <c r="I69" s="22" t="s">
        <v>231</v>
      </c>
      <c r="J69" s="22" t="s">
        <v>231</v>
      </c>
      <c r="K69" s="21">
        <v>20.250347302039366</v>
      </c>
      <c r="L69" s="21">
        <v>20.267928331103079</v>
      </c>
      <c r="M69" s="21">
        <v>20.285509360166795</v>
      </c>
      <c r="N69" s="21">
        <v>20.303090389230508</v>
      </c>
      <c r="O69" s="20">
        <v>104</v>
      </c>
      <c r="P69" s="20">
        <v>100</v>
      </c>
      <c r="Q69" s="20">
        <v>4</v>
      </c>
      <c r="R69" s="20">
        <v>4</v>
      </c>
      <c r="S69" s="3" t="s">
        <v>231</v>
      </c>
      <c r="T69" s="3" t="s">
        <v>231</v>
      </c>
      <c r="U69" s="27" t="s">
        <v>231</v>
      </c>
      <c r="V69" s="27" t="s">
        <v>231</v>
      </c>
    </row>
    <row r="70" spans="1:22" s="20" customFormat="1" x14ac:dyDescent="0.3">
      <c r="A70" s="20">
        <v>69</v>
      </c>
      <c r="B70" s="20" t="s">
        <v>342</v>
      </c>
      <c r="C70" s="20" t="s">
        <v>343</v>
      </c>
      <c r="D70" s="22" t="s">
        <v>231</v>
      </c>
      <c r="E70" s="22" t="s">
        <v>231</v>
      </c>
      <c r="F70" s="22" t="s">
        <v>231</v>
      </c>
      <c r="G70" s="22" t="s">
        <v>231</v>
      </c>
      <c r="H70" s="22" t="s">
        <v>231</v>
      </c>
      <c r="I70" s="22" t="s">
        <v>231</v>
      </c>
      <c r="J70" s="22" t="s">
        <v>231</v>
      </c>
      <c r="K70" s="21">
        <v>19.690667688568467</v>
      </c>
      <c r="L70" s="21">
        <v>19.708248717632181</v>
      </c>
      <c r="M70" s="21">
        <v>19.725829746695897</v>
      </c>
      <c r="N70" s="21">
        <v>19.74341077575961</v>
      </c>
      <c r="O70" s="20">
        <v>104</v>
      </c>
      <c r="P70" s="20">
        <v>100</v>
      </c>
      <c r="Q70" s="20">
        <v>4</v>
      </c>
      <c r="R70" s="20">
        <v>4</v>
      </c>
      <c r="S70" s="3" t="s">
        <v>231</v>
      </c>
      <c r="T70" s="3" t="s">
        <v>231</v>
      </c>
      <c r="U70" s="27" t="s">
        <v>231</v>
      </c>
      <c r="V70" s="27" t="s">
        <v>231</v>
      </c>
    </row>
    <row r="71" spans="1:22" s="20" customFormat="1" x14ac:dyDescent="0.3">
      <c r="A71" s="20">
        <v>70</v>
      </c>
      <c r="B71" t="s">
        <v>75</v>
      </c>
      <c r="C71" t="s">
        <v>344</v>
      </c>
      <c r="D71" s="5">
        <v>18.723600000000001</v>
      </c>
      <c r="E71" s="5">
        <v>19.2514739810305</v>
      </c>
      <c r="F71" s="5">
        <v>19.1898734177215</v>
      </c>
      <c r="G71" s="5">
        <v>19.281849483521899</v>
      </c>
      <c r="H71" s="5">
        <v>21.818663838812299</v>
      </c>
      <c r="I71" s="5">
        <v>22.631021704605601</v>
      </c>
      <c r="J71" s="5">
        <v>20.149413737615301</v>
      </c>
      <c r="K71" s="3">
        <v>24.055024776767929</v>
      </c>
      <c r="L71" s="3">
        <v>26.495339598220184</v>
      </c>
      <c r="M71" s="3">
        <v>28.935654419672431</v>
      </c>
      <c r="N71" s="3">
        <v>31.375969241124693</v>
      </c>
      <c r="O71">
        <v>50</v>
      </c>
      <c r="P71">
        <v>38</v>
      </c>
      <c r="Q71">
        <v>3</v>
      </c>
      <c r="R71">
        <v>4</v>
      </c>
      <c r="S71" s="3">
        <v>10.909331919406149</v>
      </c>
      <c r="T71" s="3">
        <v>11.187595</v>
      </c>
      <c r="U71" s="27" t="s">
        <v>228</v>
      </c>
      <c r="V71" s="27" t="s">
        <v>228</v>
      </c>
    </row>
    <row r="72" spans="1:22" s="20" customFormat="1" x14ac:dyDescent="0.3">
      <c r="A72" s="20">
        <v>71</v>
      </c>
      <c r="B72" s="20" t="s">
        <v>345</v>
      </c>
      <c r="C72" s="20" t="s">
        <v>346</v>
      </c>
      <c r="D72" s="22" t="s">
        <v>231</v>
      </c>
      <c r="E72" s="22" t="s">
        <v>231</v>
      </c>
      <c r="F72" s="22" t="s">
        <v>231</v>
      </c>
      <c r="G72" s="22" t="s">
        <v>231</v>
      </c>
      <c r="H72" s="22" t="s">
        <v>231</v>
      </c>
      <c r="I72" s="22" t="s">
        <v>231</v>
      </c>
      <c r="J72" s="22" t="s">
        <v>231</v>
      </c>
      <c r="K72" s="21">
        <v>25.187008867832969</v>
      </c>
      <c r="L72" s="21">
        <v>27.627323689285223</v>
      </c>
      <c r="M72" s="21">
        <v>30.067638510737471</v>
      </c>
      <c r="N72" s="21">
        <v>32.507953332189729</v>
      </c>
      <c r="O72" s="20">
        <v>50</v>
      </c>
      <c r="P72" s="20">
        <v>38</v>
      </c>
      <c r="Q72" s="20">
        <v>3</v>
      </c>
      <c r="R72" s="20">
        <v>4</v>
      </c>
      <c r="S72" s="3" t="s">
        <v>231</v>
      </c>
      <c r="T72" s="3" t="s">
        <v>231</v>
      </c>
      <c r="U72" s="27" t="s">
        <v>231</v>
      </c>
      <c r="V72" s="27" t="s">
        <v>231</v>
      </c>
    </row>
    <row r="73" spans="1:22" s="20" customFormat="1" x14ac:dyDescent="0.3">
      <c r="A73" s="20">
        <v>72</v>
      </c>
      <c r="B73" s="20" t="s">
        <v>347</v>
      </c>
      <c r="C73" s="20" t="s">
        <v>348</v>
      </c>
      <c r="D73" s="22" t="s">
        <v>231</v>
      </c>
      <c r="E73" s="22" t="s">
        <v>231</v>
      </c>
      <c r="F73" s="22" t="s">
        <v>231</v>
      </c>
      <c r="G73" s="22" t="s">
        <v>231</v>
      </c>
      <c r="H73" s="22" t="s">
        <v>231</v>
      </c>
      <c r="I73" s="22" t="s">
        <v>231</v>
      </c>
      <c r="J73" s="22" t="s">
        <v>231</v>
      </c>
      <c r="K73" s="21">
        <v>22.92304068570289</v>
      </c>
      <c r="L73" s="21">
        <v>25.363355507155145</v>
      </c>
      <c r="M73" s="21">
        <v>27.803670328607392</v>
      </c>
      <c r="N73" s="21">
        <v>30.243985150059654</v>
      </c>
      <c r="O73" s="20">
        <v>50</v>
      </c>
      <c r="P73" s="20">
        <v>38</v>
      </c>
      <c r="Q73" s="20">
        <v>3</v>
      </c>
      <c r="R73" s="20">
        <v>4</v>
      </c>
      <c r="S73" s="3" t="s">
        <v>231</v>
      </c>
      <c r="T73" s="3" t="s">
        <v>231</v>
      </c>
      <c r="U73" s="27" t="s">
        <v>231</v>
      </c>
      <c r="V73" s="27" t="s">
        <v>231</v>
      </c>
    </row>
    <row r="74" spans="1:22" s="20" customFormat="1" x14ac:dyDescent="0.3">
      <c r="A74" s="20">
        <v>73</v>
      </c>
      <c r="B74" t="s">
        <v>76</v>
      </c>
      <c r="C74" t="s">
        <v>349</v>
      </c>
      <c r="D74" s="5">
        <v>24.481200000000001</v>
      </c>
      <c r="E74" s="5">
        <v>23.122636412749898</v>
      </c>
      <c r="F74" s="5">
        <v>20.397208803005899</v>
      </c>
      <c r="G74" s="5">
        <v>20.659630606860201</v>
      </c>
      <c r="H74" s="5">
        <v>19.956616052060699</v>
      </c>
      <c r="I74" s="5">
        <v>22.778372591006399</v>
      </c>
      <c r="J74" s="5">
        <v>21.899277410947182</v>
      </c>
      <c r="K74" s="3">
        <v>19.362661319608534</v>
      </c>
      <c r="L74" s="3">
        <v>17.777725753323615</v>
      </c>
      <c r="M74" s="3">
        <v>16.192790187038696</v>
      </c>
      <c r="N74" s="3">
        <v>14.607854620753777</v>
      </c>
      <c r="O74">
        <v>126</v>
      </c>
      <c r="P74">
        <v>128</v>
      </c>
      <c r="Q74">
        <v>3</v>
      </c>
      <c r="R74">
        <v>3</v>
      </c>
      <c r="S74" s="3">
        <v>9.9783080260303496</v>
      </c>
      <c r="T74" s="3">
        <v>11.187595</v>
      </c>
      <c r="U74" s="27" t="s">
        <v>228</v>
      </c>
      <c r="V74" s="27" t="s">
        <v>228</v>
      </c>
    </row>
    <row r="75" spans="1:22" s="20" customFormat="1" x14ac:dyDescent="0.3">
      <c r="A75" s="20">
        <v>74</v>
      </c>
      <c r="B75" s="20" t="s">
        <v>350</v>
      </c>
      <c r="C75" s="20" t="s">
        <v>351</v>
      </c>
      <c r="D75" s="22" t="s">
        <v>231</v>
      </c>
      <c r="E75" s="22" t="s">
        <v>231</v>
      </c>
      <c r="F75" s="22" t="s">
        <v>231</v>
      </c>
      <c r="G75" s="22" t="s">
        <v>231</v>
      </c>
      <c r="H75" s="22" t="s">
        <v>231</v>
      </c>
      <c r="I75" s="22" t="s">
        <v>231</v>
      </c>
      <c r="J75" s="22" t="s">
        <v>231</v>
      </c>
      <c r="K75" s="21">
        <v>20.970276366070227</v>
      </c>
      <c r="L75" s="21">
        <v>19.385340799785308</v>
      </c>
      <c r="M75" s="21">
        <v>17.800405233500388</v>
      </c>
      <c r="N75" s="21">
        <v>16.215469667215469</v>
      </c>
      <c r="O75" s="20">
        <v>126</v>
      </c>
      <c r="P75" s="20">
        <v>128</v>
      </c>
      <c r="Q75" s="20">
        <v>3</v>
      </c>
      <c r="R75" s="20">
        <v>3</v>
      </c>
      <c r="S75" s="3" t="s">
        <v>231</v>
      </c>
      <c r="T75" s="3" t="s">
        <v>231</v>
      </c>
      <c r="U75" s="27" t="s">
        <v>231</v>
      </c>
      <c r="V75" s="27" t="s">
        <v>231</v>
      </c>
    </row>
    <row r="76" spans="1:22" s="20" customFormat="1" x14ac:dyDescent="0.3">
      <c r="A76" s="20">
        <v>75</v>
      </c>
      <c r="B76" s="20" t="s">
        <v>352</v>
      </c>
      <c r="C76" s="20" t="s">
        <v>353</v>
      </c>
      <c r="D76" s="22" t="s">
        <v>231</v>
      </c>
      <c r="E76" s="22" t="s">
        <v>231</v>
      </c>
      <c r="F76" s="22" t="s">
        <v>231</v>
      </c>
      <c r="G76" s="22" t="s">
        <v>231</v>
      </c>
      <c r="H76" s="22" t="s">
        <v>231</v>
      </c>
      <c r="I76" s="22" t="s">
        <v>231</v>
      </c>
      <c r="J76" s="22" t="s">
        <v>231</v>
      </c>
      <c r="K76" s="21">
        <v>17.755046273146842</v>
      </c>
      <c r="L76" s="21">
        <v>16.170110706861923</v>
      </c>
      <c r="M76" s="21">
        <v>14.585175140577002</v>
      </c>
      <c r="N76" s="21">
        <v>13.000239574292083</v>
      </c>
      <c r="O76" s="20">
        <v>126</v>
      </c>
      <c r="P76" s="20">
        <v>128</v>
      </c>
      <c r="Q76" s="20">
        <v>3</v>
      </c>
      <c r="R76" s="20">
        <v>3</v>
      </c>
      <c r="S76" s="3" t="s">
        <v>231</v>
      </c>
      <c r="T76" s="3" t="s">
        <v>231</v>
      </c>
      <c r="U76" s="27" t="s">
        <v>231</v>
      </c>
      <c r="V76" s="27" t="s">
        <v>231</v>
      </c>
    </row>
    <row r="77" spans="1:22" s="20" customFormat="1" x14ac:dyDescent="0.3">
      <c r="A77" s="20">
        <v>76</v>
      </c>
      <c r="B77" t="s">
        <v>77</v>
      </c>
      <c r="C77" t="s">
        <v>354</v>
      </c>
      <c r="D77" s="5">
        <v>25.340494916554768</v>
      </c>
      <c r="E77" s="5">
        <v>24.104787033546899</v>
      </c>
      <c r="F77" s="5">
        <v>26.805605461731901</v>
      </c>
      <c r="G77" s="5">
        <v>26.644915715062499</v>
      </c>
      <c r="H77" s="5">
        <v>24.176023180007199</v>
      </c>
      <c r="I77" s="5">
        <v>25.0427512825385</v>
      </c>
      <c r="J77" s="5">
        <v>25.147347740668</v>
      </c>
      <c r="K77" s="3">
        <v>24.942158007369635</v>
      </c>
      <c r="L77" s="3">
        <v>24.704116652206036</v>
      </c>
      <c r="M77" s="3">
        <v>24.466075297042433</v>
      </c>
      <c r="N77" s="3">
        <v>24.228033941878834</v>
      </c>
      <c r="O77">
        <v>69</v>
      </c>
      <c r="P77">
        <v>79</v>
      </c>
      <c r="Q77">
        <v>3</v>
      </c>
      <c r="R77">
        <v>3</v>
      </c>
      <c r="S77" s="3">
        <v>12.0880115900036</v>
      </c>
      <c r="T77" s="3">
        <v>11.187595</v>
      </c>
      <c r="U77" s="27" t="s">
        <v>228</v>
      </c>
      <c r="V77" s="27" t="s">
        <v>228</v>
      </c>
    </row>
    <row r="78" spans="1:22" s="20" customFormat="1" x14ac:dyDescent="0.3">
      <c r="A78" s="20">
        <v>77</v>
      </c>
      <c r="B78" s="20" t="s">
        <v>355</v>
      </c>
      <c r="C78" s="20" t="s">
        <v>356</v>
      </c>
      <c r="D78" s="22" t="s">
        <v>231</v>
      </c>
      <c r="E78" s="22" t="s">
        <v>231</v>
      </c>
      <c r="F78" s="22" t="s">
        <v>231</v>
      </c>
      <c r="G78" s="22" t="s">
        <v>231</v>
      </c>
      <c r="H78" s="22" t="s">
        <v>231</v>
      </c>
      <c r="I78" s="22" t="s">
        <v>231</v>
      </c>
      <c r="J78" s="22" t="s">
        <v>231</v>
      </c>
      <c r="K78" s="21">
        <v>26.074499366669297</v>
      </c>
      <c r="L78" s="21">
        <v>25.836458011505698</v>
      </c>
      <c r="M78" s="21">
        <v>25.598416656342096</v>
      </c>
      <c r="N78" s="21">
        <v>25.360375301178497</v>
      </c>
      <c r="O78" s="20">
        <v>69</v>
      </c>
      <c r="P78" s="20">
        <v>79</v>
      </c>
      <c r="Q78" s="20">
        <v>3</v>
      </c>
      <c r="R78" s="20">
        <v>3</v>
      </c>
      <c r="S78" s="3" t="s">
        <v>231</v>
      </c>
      <c r="T78" s="3" t="s">
        <v>231</v>
      </c>
      <c r="U78" s="27" t="s">
        <v>231</v>
      </c>
      <c r="V78" s="27" t="s">
        <v>231</v>
      </c>
    </row>
    <row r="79" spans="1:22" s="20" customFormat="1" x14ac:dyDescent="0.3">
      <c r="A79" s="20">
        <v>78</v>
      </c>
      <c r="B79" s="20" t="s">
        <v>357</v>
      </c>
      <c r="C79" s="20" t="s">
        <v>358</v>
      </c>
      <c r="D79" s="22" t="s">
        <v>231</v>
      </c>
      <c r="E79" s="22" t="s">
        <v>231</v>
      </c>
      <c r="F79" s="22" t="s">
        <v>231</v>
      </c>
      <c r="G79" s="22" t="s">
        <v>231</v>
      </c>
      <c r="H79" s="22" t="s">
        <v>231</v>
      </c>
      <c r="I79" s="22" t="s">
        <v>231</v>
      </c>
      <c r="J79" s="22" t="s">
        <v>231</v>
      </c>
      <c r="K79" s="21">
        <v>23.809816648069972</v>
      </c>
      <c r="L79" s="21">
        <v>23.571775292906374</v>
      </c>
      <c r="M79" s="21">
        <v>23.333733937742771</v>
      </c>
      <c r="N79" s="21">
        <v>23.095692582579172</v>
      </c>
      <c r="O79" s="20">
        <v>69</v>
      </c>
      <c r="P79" s="20">
        <v>79</v>
      </c>
      <c r="Q79" s="20">
        <v>3</v>
      </c>
      <c r="R79" s="20">
        <v>3</v>
      </c>
      <c r="S79" s="3" t="s">
        <v>231</v>
      </c>
      <c r="T79" s="3" t="s">
        <v>231</v>
      </c>
      <c r="U79" s="27" t="s">
        <v>231</v>
      </c>
      <c r="V79" s="27" t="s">
        <v>231</v>
      </c>
    </row>
    <row r="80" spans="1:22" s="20" customFormat="1" x14ac:dyDescent="0.3">
      <c r="A80" s="20">
        <v>79</v>
      </c>
      <c r="B80" t="s">
        <v>78</v>
      </c>
      <c r="C80" t="s">
        <v>359</v>
      </c>
      <c r="D80" s="5">
        <v>24.546600000000002</v>
      </c>
      <c r="E80" s="5">
        <v>22.421838544097099</v>
      </c>
      <c r="F80" s="5">
        <v>22.536832412523001</v>
      </c>
      <c r="G80" s="5">
        <v>22.8097692135335</v>
      </c>
      <c r="H80" s="5">
        <v>23.195156031672099</v>
      </c>
      <c r="I80" s="5">
        <v>22.3873441994247</v>
      </c>
      <c r="J80" s="5">
        <v>24.246231155778901</v>
      </c>
      <c r="K80" s="3">
        <v>23.074337044302133</v>
      </c>
      <c r="L80" s="3">
        <v>23.018691017862984</v>
      </c>
      <c r="M80" s="3">
        <v>22.963044991423839</v>
      </c>
      <c r="N80" s="3">
        <v>22.90739896498469</v>
      </c>
      <c r="O80">
        <v>86</v>
      </c>
      <c r="P80">
        <v>84</v>
      </c>
      <c r="Q80">
        <v>2</v>
      </c>
      <c r="R80">
        <v>2</v>
      </c>
      <c r="S80" s="3">
        <v>11.597578015836049</v>
      </c>
      <c r="T80" s="3">
        <v>11.187595</v>
      </c>
      <c r="U80" s="27" t="s">
        <v>228</v>
      </c>
      <c r="V80" s="27" t="s">
        <v>228</v>
      </c>
    </row>
    <row r="81" spans="1:22" s="20" customFormat="1" x14ac:dyDescent="0.3">
      <c r="A81" s="20">
        <v>80</v>
      </c>
      <c r="B81" s="20" t="s">
        <v>360</v>
      </c>
      <c r="C81" s="20" t="s">
        <v>361</v>
      </c>
      <c r="D81" s="22" t="s">
        <v>231</v>
      </c>
      <c r="E81" s="22" t="s">
        <v>231</v>
      </c>
      <c r="F81" s="22" t="s">
        <v>231</v>
      </c>
      <c r="G81" s="22" t="s">
        <v>231</v>
      </c>
      <c r="H81" s="22" t="s">
        <v>231</v>
      </c>
      <c r="I81" s="22" t="s">
        <v>231</v>
      </c>
      <c r="J81" s="22" t="s">
        <v>231</v>
      </c>
      <c r="K81" s="21">
        <v>24.021635772599318</v>
      </c>
      <c r="L81" s="21">
        <v>23.965989746160169</v>
      </c>
      <c r="M81" s="21">
        <v>23.910343719721023</v>
      </c>
      <c r="N81" s="21">
        <v>23.854697693281874</v>
      </c>
      <c r="O81" s="20">
        <v>86</v>
      </c>
      <c r="P81" s="20">
        <v>84</v>
      </c>
      <c r="Q81" s="20">
        <v>2</v>
      </c>
      <c r="R81" s="20">
        <v>2</v>
      </c>
      <c r="S81" s="3" t="s">
        <v>231</v>
      </c>
      <c r="T81" s="3" t="s">
        <v>231</v>
      </c>
      <c r="U81" s="27" t="s">
        <v>231</v>
      </c>
      <c r="V81" s="27" t="s">
        <v>231</v>
      </c>
    </row>
    <row r="82" spans="1:22" s="20" customFormat="1" x14ac:dyDescent="0.3">
      <c r="A82" s="20">
        <v>81</v>
      </c>
      <c r="B82" s="20" t="s">
        <v>362</v>
      </c>
      <c r="C82" s="20" t="s">
        <v>363</v>
      </c>
      <c r="D82" s="22" t="s">
        <v>231</v>
      </c>
      <c r="E82" s="22" t="s">
        <v>231</v>
      </c>
      <c r="F82" s="22" t="s">
        <v>231</v>
      </c>
      <c r="G82" s="22" t="s">
        <v>231</v>
      </c>
      <c r="H82" s="22" t="s">
        <v>231</v>
      </c>
      <c r="I82" s="22" t="s">
        <v>231</v>
      </c>
      <c r="J82" s="22" t="s">
        <v>231</v>
      </c>
      <c r="K82" s="21">
        <v>22.127038316004949</v>
      </c>
      <c r="L82" s="21">
        <v>22.0713922895658</v>
      </c>
      <c r="M82" s="21">
        <v>22.015746263126655</v>
      </c>
      <c r="N82" s="21">
        <v>21.960100236687506</v>
      </c>
      <c r="O82" s="20">
        <v>86</v>
      </c>
      <c r="P82" s="20">
        <v>84</v>
      </c>
      <c r="Q82" s="20">
        <v>2</v>
      </c>
      <c r="R82" s="20">
        <v>2</v>
      </c>
      <c r="S82" s="3" t="s">
        <v>231</v>
      </c>
      <c r="T82" s="3" t="s">
        <v>231</v>
      </c>
      <c r="U82" s="27" t="s">
        <v>231</v>
      </c>
      <c r="V82" s="27" t="s">
        <v>231</v>
      </c>
    </row>
    <row r="83" spans="1:22" s="20" customFormat="1" x14ac:dyDescent="0.3">
      <c r="A83" s="20">
        <v>82</v>
      </c>
      <c r="B83" t="s">
        <v>79</v>
      </c>
      <c r="C83" t="s">
        <v>364</v>
      </c>
      <c r="D83" s="5">
        <v>23.078699999999998</v>
      </c>
      <c r="E83" s="5">
        <v>22.3637961335677</v>
      </c>
      <c r="F83" s="5">
        <v>21.252454723979898</v>
      </c>
      <c r="G83" s="5">
        <v>24.0060176230389</v>
      </c>
      <c r="H83" s="5">
        <v>22.016883413187301</v>
      </c>
      <c r="I83" s="5">
        <v>22.2222222222222</v>
      </c>
      <c r="J83" s="5">
        <v>21.784776902887099</v>
      </c>
      <c r="K83" s="3">
        <v>21.418399098580245</v>
      </c>
      <c r="L83" s="3">
        <v>20.811780303916912</v>
      </c>
      <c r="M83" s="3">
        <v>20.205161509253575</v>
      </c>
      <c r="N83" s="3">
        <v>19.598542714590238</v>
      </c>
      <c r="O83">
        <v>98</v>
      </c>
      <c r="P83">
        <v>103</v>
      </c>
      <c r="Q83">
        <v>2</v>
      </c>
      <c r="R83">
        <v>2</v>
      </c>
      <c r="S83" s="3">
        <v>11.008441706593651</v>
      </c>
      <c r="T83" s="3">
        <v>11.187595</v>
      </c>
      <c r="U83" s="27" t="s">
        <v>228</v>
      </c>
      <c r="V83" s="27" t="s">
        <v>228</v>
      </c>
    </row>
    <row r="84" spans="1:22" s="20" customFormat="1" x14ac:dyDescent="0.3">
      <c r="A84" s="20">
        <v>83</v>
      </c>
      <c r="B84" s="20" t="s">
        <v>365</v>
      </c>
      <c r="C84" s="20" t="s">
        <v>366</v>
      </c>
      <c r="D84" s="22" t="s">
        <v>231</v>
      </c>
      <c r="E84" s="22" t="s">
        <v>231</v>
      </c>
      <c r="F84" s="22" t="s">
        <v>231</v>
      </c>
      <c r="G84" s="22" t="s">
        <v>231</v>
      </c>
      <c r="H84" s="22" t="s">
        <v>231</v>
      </c>
      <c r="I84" s="22" t="s">
        <v>231</v>
      </c>
      <c r="J84" s="22" t="s">
        <v>231</v>
      </c>
      <c r="K84" s="21">
        <v>22.340333391951841</v>
      </c>
      <c r="L84" s="21">
        <v>21.733714597288508</v>
      </c>
      <c r="M84" s="21">
        <v>21.127095802625171</v>
      </c>
      <c r="N84" s="21">
        <v>20.520477007961833</v>
      </c>
      <c r="O84" s="20">
        <v>98</v>
      </c>
      <c r="P84" s="20">
        <v>103</v>
      </c>
      <c r="Q84" s="20">
        <v>2</v>
      </c>
      <c r="R84" s="20">
        <v>2</v>
      </c>
      <c r="S84" s="3" t="s">
        <v>231</v>
      </c>
      <c r="T84" s="3" t="s">
        <v>231</v>
      </c>
      <c r="U84" s="27" t="s">
        <v>231</v>
      </c>
      <c r="V84" s="27" t="s">
        <v>231</v>
      </c>
    </row>
    <row r="85" spans="1:22" s="20" customFormat="1" x14ac:dyDescent="0.3">
      <c r="A85" s="20">
        <v>84</v>
      </c>
      <c r="B85" s="20" t="s">
        <v>367</v>
      </c>
      <c r="C85" s="20" t="s">
        <v>368</v>
      </c>
      <c r="D85" s="22" t="s">
        <v>231</v>
      </c>
      <c r="E85" s="22" t="s">
        <v>231</v>
      </c>
      <c r="F85" s="22" t="s">
        <v>231</v>
      </c>
      <c r="G85" s="22" t="s">
        <v>231</v>
      </c>
      <c r="H85" s="22" t="s">
        <v>231</v>
      </c>
      <c r="I85" s="22" t="s">
        <v>231</v>
      </c>
      <c r="J85" s="22" t="s">
        <v>231</v>
      </c>
      <c r="K85" s="21">
        <v>20.49646480520865</v>
      </c>
      <c r="L85" s="21">
        <v>19.889846010545316</v>
      </c>
      <c r="M85" s="21">
        <v>19.283227215881979</v>
      </c>
      <c r="N85" s="21">
        <v>18.676608421218642</v>
      </c>
      <c r="O85" s="20">
        <v>98</v>
      </c>
      <c r="P85" s="20">
        <v>103</v>
      </c>
      <c r="Q85" s="20">
        <v>2</v>
      </c>
      <c r="R85" s="20">
        <v>2</v>
      </c>
      <c r="S85" s="3" t="s">
        <v>231</v>
      </c>
      <c r="T85" s="3" t="s">
        <v>231</v>
      </c>
      <c r="U85" s="27" t="s">
        <v>231</v>
      </c>
      <c r="V85" s="27" t="s">
        <v>231</v>
      </c>
    </row>
    <row r="86" spans="1:22" s="20" customFormat="1" x14ac:dyDescent="0.3">
      <c r="A86" s="20">
        <v>85</v>
      </c>
      <c r="B86" t="s">
        <v>80</v>
      </c>
      <c r="C86" t="s">
        <v>369</v>
      </c>
      <c r="D86" s="5">
        <v>25.1158</v>
      </c>
      <c r="E86" s="5">
        <v>26.0922085766056</v>
      </c>
      <c r="F86" s="5">
        <v>26.694648478489</v>
      </c>
      <c r="G86" s="5">
        <v>28.180839612486501</v>
      </c>
      <c r="H86" s="5">
        <v>26.027397260274</v>
      </c>
      <c r="I86" s="5">
        <v>25.496974935177199</v>
      </c>
      <c r="J86" s="5">
        <v>26.6666666666667</v>
      </c>
      <c r="K86" s="3">
        <v>27.124036664870331</v>
      </c>
      <c r="L86" s="3">
        <v>27.623334449156502</v>
      </c>
      <c r="M86" s="3">
        <v>28.122632233442673</v>
      </c>
      <c r="N86" s="3">
        <v>28.621930017728843</v>
      </c>
      <c r="O86">
        <v>39</v>
      </c>
      <c r="P86">
        <v>52</v>
      </c>
      <c r="Q86">
        <v>3</v>
      </c>
      <c r="R86">
        <v>3</v>
      </c>
      <c r="S86" s="3">
        <v>13.013698630137</v>
      </c>
      <c r="T86" s="3">
        <v>11.187595</v>
      </c>
      <c r="U86" s="27" t="s">
        <v>228</v>
      </c>
      <c r="V86" s="27" t="s">
        <v>228</v>
      </c>
    </row>
    <row r="87" spans="1:22" s="20" customFormat="1" x14ac:dyDescent="0.3">
      <c r="A87" s="20">
        <v>86</v>
      </c>
      <c r="B87" s="20" t="s">
        <v>370</v>
      </c>
      <c r="C87" s="20" t="s">
        <v>371</v>
      </c>
      <c r="D87" s="22" t="s">
        <v>231</v>
      </c>
      <c r="E87" s="22" t="s">
        <v>231</v>
      </c>
      <c r="F87" s="22" t="s">
        <v>231</v>
      </c>
      <c r="G87" s="22" t="s">
        <v>231</v>
      </c>
      <c r="H87" s="22" t="s">
        <v>231</v>
      </c>
      <c r="I87" s="22" t="s">
        <v>231</v>
      </c>
      <c r="J87" s="22" t="s">
        <v>231</v>
      </c>
      <c r="K87" s="21">
        <v>28.162212640018272</v>
      </c>
      <c r="L87" s="21">
        <v>28.661510424304442</v>
      </c>
      <c r="M87" s="21">
        <v>29.160808208590613</v>
      </c>
      <c r="N87" s="21">
        <v>29.660105992876783</v>
      </c>
      <c r="O87" s="20">
        <v>39</v>
      </c>
      <c r="P87" s="20">
        <v>52</v>
      </c>
      <c r="Q87" s="20">
        <v>3</v>
      </c>
      <c r="R87" s="20">
        <v>3</v>
      </c>
      <c r="S87" s="3" t="s">
        <v>231</v>
      </c>
      <c r="T87" s="3" t="s">
        <v>231</v>
      </c>
      <c r="U87" s="27" t="s">
        <v>231</v>
      </c>
      <c r="V87" s="27" t="s">
        <v>231</v>
      </c>
    </row>
    <row r="88" spans="1:22" s="20" customFormat="1" x14ac:dyDescent="0.3">
      <c r="A88" s="20">
        <v>87</v>
      </c>
      <c r="B88" s="20" t="s">
        <v>372</v>
      </c>
      <c r="C88" s="20" t="s">
        <v>373</v>
      </c>
      <c r="D88" s="22" t="s">
        <v>231</v>
      </c>
      <c r="E88" s="22" t="s">
        <v>231</v>
      </c>
      <c r="F88" s="22" t="s">
        <v>231</v>
      </c>
      <c r="G88" s="22" t="s">
        <v>231</v>
      </c>
      <c r="H88" s="22" t="s">
        <v>231</v>
      </c>
      <c r="I88" s="22" t="s">
        <v>231</v>
      </c>
      <c r="J88" s="22" t="s">
        <v>231</v>
      </c>
      <c r="K88" s="21">
        <v>26.085860689722391</v>
      </c>
      <c r="L88" s="21">
        <v>26.585158474008562</v>
      </c>
      <c r="M88" s="21">
        <v>27.084456258294733</v>
      </c>
      <c r="N88" s="21">
        <v>27.583754042580903</v>
      </c>
      <c r="O88" s="20">
        <v>39</v>
      </c>
      <c r="P88" s="20">
        <v>52</v>
      </c>
      <c r="Q88" s="20">
        <v>3</v>
      </c>
      <c r="R88" s="20">
        <v>3</v>
      </c>
      <c r="S88" s="3" t="s">
        <v>231</v>
      </c>
      <c r="T88" s="3" t="s">
        <v>231</v>
      </c>
      <c r="U88" s="27" t="s">
        <v>231</v>
      </c>
      <c r="V88" s="27" t="s">
        <v>231</v>
      </c>
    </row>
    <row r="89" spans="1:22" s="20" customFormat="1" x14ac:dyDescent="0.3">
      <c r="A89" s="20">
        <v>88</v>
      </c>
      <c r="B89" t="s">
        <v>81</v>
      </c>
      <c r="C89" t="s">
        <v>374</v>
      </c>
      <c r="D89" s="5">
        <v>25</v>
      </c>
      <c r="E89" s="5">
        <v>23.515248796147699</v>
      </c>
      <c r="F89" s="5">
        <v>23.905996758508898</v>
      </c>
      <c r="G89" s="5">
        <v>24.815724815724799</v>
      </c>
      <c r="H89" s="5">
        <v>23.986486486486498</v>
      </c>
      <c r="I89" s="5">
        <v>25.179856115107899</v>
      </c>
      <c r="J89" s="5">
        <v>25.7777777777778</v>
      </c>
      <c r="K89" s="3">
        <v>26.238677106374652</v>
      </c>
      <c r="L89" s="3">
        <v>27.264247769943637</v>
      </c>
      <c r="M89" s="3">
        <v>28.289818433512622</v>
      </c>
      <c r="N89" s="3">
        <v>29.315389097081606</v>
      </c>
      <c r="O89">
        <v>42</v>
      </c>
      <c r="P89">
        <v>47</v>
      </c>
      <c r="Q89">
        <v>2</v>
      </c>
      <c r="R89">
        <v>2</v>
      </c>
      <c r="S89" s="3">
        <v>11.993243243243249</v>
      </c>
      <c r="T89" s="3">
        <v>11.187595</v>
      </c>
      <c r="U89" s="27" t="s">
        <v>228</v>
      </c>
      <c r="V89" s="27" t="s">
        <v>228</v>
      </c>
    </row>
    <row r="90" spans="1:22" s="20" customFormat="1" x14ac:dyDescent="0.3">
      <c r="A90" s="20">
        <v>89</v>
      </c>
      <c r="B90" s="20" t="s">
        <v>375</v>
      </c>
      <c r="C90" s="20" t="s">
        <v>376</v>
      </c>
      <c r="D90" s="22" t="s">
        <v>231</v>
      </c>
      <c r="E90" s="22" t="s">
        <v>231</v>
      </c>
      <c r="F90" s="22" t="s">
        <v>231</v>
      </c>
      <c r="G90" s="22" t="s">
        <v>231</v>
      </c>
      <c r="H90" s="22" t="s">
        <v>231</v>
      </c>
      <c r="I90" s="22" t="s">
        <v>231</v>
      </c>
      <c r="J90" s="22" t="s">
        <v>231</v>
      </c>
      <c r="K90" s="21">
        <v>26.963992740793653</v>
      </c>
      <c r="L90" s="21">
        <v>27.989563404362638</v>
      </c>
      <c r="M90" s="21">
        <v>29.015134067931623</v>
      </c>
      <c r="N90" s="21">
        <v>30.040704731500607</v>
      </c>
      <c r="O90" s="20">
        <v>42</v>
      </c>
      <c r="P90" s="20">
        <v>47</v>
      </c>
      <c r="Q90" s="20">
        <v>2</v>
      </c>
      <c r="R90" s="20">
        <v>2</v>
      </c>
      <c r="S90" s="3" t="s">
        <v>231</v>
      </c>
      <c r="T90" s="3" t="s">
        <v>231</v>
      </c>
      <c r="U90" s="27" t="s">
        <v>231</v>
      </c>
      <c r="V90" s="27" t="s">
        <v>231</v>
      </c>
    </row>
    <row r="91" spans="1:22" s="20" customFormat="1" x14ac:dyDescent="0.3">
      <c r="A91" s="20">
        <v>90</v>
      </c>
      <c r="B91" s="20" t="s">
        <v>377</v>
      </c>
      <c r="C91" s="20" t="s">
        <v>378</v>
      </c>
      <c r="D91" s="22" t="s">
        <v>231</v>
      </c>
      <c r="E91" s="22" t="s">
        <v>231</v>
      </c>
      <c r="F91" s="22" t="s">
        <v>231</v>
      </c>
      <c r="G91" s="22" t="s">
        <v>231</v>
      </c>
      <c r="H91" s="22" t="s">
        <v>231</v>
      </c>
      <c r="I91" s="22" t="s">
        <v>231</v>
      </c>
      <c r="J91" s="22" t="s">
        <v>231</v>
      </c>
      <c r="K91" s="21">
        <v>25.513361471955651</v>
      </c>
      <c r="L91" s="21">
        <v>26.538932135524636</v>
      </c>
      <c r="M91" s="21">
        <v>27.564502799093621</v>
      </c>
      <c r="N91" s="21">
        <v>28.590073462662605</v>
      </c>
      <c r="O91" s="20">
        <v>42</v>
      </c>
      <c r="P91" s="20">
        <v>47</v>
      </c>
      <c r="Q91" s="20">
        <v>2</v>
      </c>
      <c r="R91" s="20">
        <v>2</v>
      </c>
      <c r="S91" s="3" t="s">
        <v>231</v>
      </c>
      <c r="T91" s="3" t="s">
        <v>231</v>
      </c>
      <c r="U91" s="27" t="s">
        <v>231</v>
      </c>
      <c r="V91" s="27" t="s">
        <v>231</v>
      </c>
    </row>
    <row r="92" spans="1:22" s="20" customFormat="1" x14ac:dyDescent="0.3">
      <c r="A92" s="20">
        <v>91</v>
      </c>
      <c r="B92" t="s">
        <v>82</v>
      </c>
      <c r="C92" t="s">
        <v>379</v>
      </c>
      <c r="D92" s="5">
        <v>20.352499999999999</v>
      </c>
      <c r="E92" s="5">
        <v>21.8073423282083</v>
      </c>
      <c r="F92" s="5">
        <v>21.655467318265099</v>
      </c>
      <c r="G92" s="5">
        <v>23.505395158938502</v>
      </c>
      <c r="H92" s="5">
        <v>22.452083967143299</v>
      </c>
      <c r="I92" s="5">
        <v>24.574132492113598</v>
      </c>
      <c r="J92" s="5">
        <v>21.749408983451499</v>
      </c>
      <c r="K92" s="3">
        <v>25.306836970640461</v>
      </c>
      <c r="L92" s="3">
        <v>27.185904826418863</v>
      </c>
      <c r="M92" s="3">
        <v>29.064972682197265</v>
      </c>
      <c r="N92" s="3">
        <v>30.94404053797566</v>
      </c>
      <c r="O92">
        <v>43</v>
      </c>
      <c r="P92">
        <v>41</v>
      </c>
      <c r="Q92">
        <v>1</v>
      </c>
      <c r="R92">
        <v>2</v>
      </c>
      <c r="S92" s="3">
        <v>11.226041983571649</v>
      </c>
      <c r="T92" s="3">
        <v>11.187595</v>
      </c>
      <c r="U92" s="27" t="s">
        <v>228</v>
      </c>
      <c r="V92" s="27" t="s">
        <v>228</v>
      </c>
    </row>
    <row r="93" spans="1:22" s="20" customFormat="1" x14ac:dyDescent="0.3">
      <c r="A93" s="20">
        <v>92</v>
      </c>
      <c r="B93" s="20" t="s">
        <v>380</v>
      </c>
      <c r="C93" s="20" t="s">
        <v>381</v>
      </c>
      <c r="D93" s="22" t="s">
        <v>231</v>
      </c>
      <c r="E93" s="22" t="s">
        <v>231</v>
      </c>
      <c r="F93" s="22" t="s">
        <v>231</v>
      </c>
      <c r="G93" s="22" t="s">
        <v>231</v>
      </c>
      <c r="H93" s="22" t="s">
        <v>231</v>
      </c>
      <c r="I93" s="22" t="s">
        <v>231</v>
      </c>
      <c r="J93" s="22" t="s">
        <v>231</v>
      </c>
      <c r="K93" s="21">
        <v>26.492566112448511</v>
      </c>
      <c r="L93" s="21">
        <v>28.371633968226913</v>
      </c>
      <c r="M93" s="21">
        <v>30.250701824005315</v>
      </c>
      <c r="N93" s="21">
        <v>32.129769679783713</v>
      </c>
      <c r="O93" s="20">
        <v>43</v>
      </c>
      <c r="P93" s="20">
        <v>41</v>
      </c>
      <c r="Q93" s="20">
        <v>1</v>
      </c>
      <c r="R93" s="20">
        <v>2</v>
      </c>
      <c r="S93" s="3" t="s">
        <v>231</v>
      </c>
      <c r="T93" s="3" t="s">
        <v>231</v>
      </c>
      <c r="U93" s="27" t="s">
        <v>231</v>
      </c>
      <c r="V93" s="27" t="s">
        <v>231</v>
      </c>
    </row>
    <row r="94" spans="1:22" s="20" customFormat="1" x14ac:dyDescent="0.3">
      <c r="A94" s="20">
        <v>93</v>
      </c>
      <c r="B94" s="20" t="s">
        <v>382</v>
      </c>
      <c r="C94" s="20" t="s">
        <v>383</v>
      </c>
      <c r="D94" s="22" t="s">
        <v>231</v>
      </c>
      <c r="E94" s="22" t="s">
        <v>231</v>
      </c>
      <c r="F94" s="22" t="s">
        <v>231</v>
      </c>
      <c r="G94" s="22" t="s">
        <v>231</v>
      </c>
      <c r="H94" s="22" t="s">
        <v>231</v>
      </c>
      <c r="I94" s="22" t="s">
        <v>231</v>
      </c>
      <c r="J94" s="22" t="s">
        <v>231</v>
      </c>
      <c r="K94" s="21">
        <v>24.121107828832411</v>
      </c>
      <c r="L94" s="21">
        <v>26.000175684610813</v>
      </c>
      <c r="M94" s="21">
        <v>27.879243540389215</v>
      </c>
      <c r="N94" s="21">
        <v>29.75831139616761</v>
      </c>
      <c r="O94" s="20">
        <v>43</v>
      </c>
      <c r="P94" s="20">
        <v>41</v>
      </c>
      <c r="Q94" s="20">
        <v>1</v>
      </c>
      <c r="R94" s="20">
        <v>2</v>
      </c>
      <c r="S94" s="3" t="s">
        <v>231</v>
      </c>
      <c r="T94" s="3" t="s">
        <v>231</v>
      </c>
      <c r="U94" s="27" t="s">
        <v>231</v>
      </c>
      <c r="V94" s="27" t="s">
        <v>231</v>
      </c>
    </row>
    <row r="95" spans="1:22" s="20" customFormat="1" x14ac:dyDescent="0.3">
      <c r="A95" s="20">
        <v>94</v>
      </c>
      <c r="B95" t="s">
        <v>83</v>
      </c>
      <c r="C95" t="s">
        <v>384</v>
      </c>
      <c r="D95" s="5">
        <v>21.759499999999999</v>
      </c>
      <c r="E95" s="5">
        <v>21.473684210526301</v>
      </c>
      <c r="F95" s="5">
        <v>22.231876861966199</v>
      </c>
      <c r="G95" s="5">
        <v>23.7042320494532</v>
      </c>
      <c r="H95" s="5">
        <v>23.930579320459501</v>
      </c>
      <c r="I95" s="5">
        <v>23.890827517447701</v>
      </c>
      <c r="J95" s="5">
        <v>21.4207650273224</v>
      </c>
      <c r="K95" s="3">
        <v>24.20779146709037</v>
      </c>
      <c r="L95" s="3">
        <v>25.193500782521131</v>
      </c>
      <c r="M95" s="3">
        <v>26.179210097951888</v>
      </c>
      <c r="N95" s="3">
        <v>27.164919413382645</v>
      </c>
      <c r="O95">
        <v>63</v>
      </c>
      <c r="P95">
        <v>63</v>
      </c>
      <c r="Q95">
        <v>3</v>
      </c>
      <c r="R95">
        <v>3</v>
      </c>
      <c r="S95" s="3">
        <v>11.96528966022975</v>
      </c>
      <c r="T95" s="3">
        <v>11.187595</v>
      </c>
      <c r="U95" s="27" t="s">
        <v>228</v>
      </c>
      <c r="V95" s="27" t="s">
        <v>228</v>
      </c>
    </row>
    <row r="96" spans="1:22" s="20" customFormat="1" x14ac:dyDescent="0.3">
      <c r="A96" s="20">
        <v>95</v>
      </c>
      <c r="B96" s="20" t="s">
        <v>385</v>
      </c>
      <c r="C96" s="20" t="s">
        <v>386</v>
      </c>
      <c r="D96" s="22" t="s">
        <v>231</v>
      </c>
      <c r="E96" s="22" t="s">
        <v>231</v>
      </c>
      <c r="F96" s="22" t="s">
        <v>231</v>
      </c>
      <c r="G96" s="22" t="s">
        <v>231</v>
      </c>
      <c r="H96" s="22" t="s">
        <v>231</v>
      </c>
      <c r="I96" s="22" t="s">
        <v>231</v>
      </c>
      <c r="J96" s="22" t="s">
        <v>231</v>
      </c>
      <c r="K96" s="21">
        <v>25.362507392621001</v>
      </c>
      <c r="L96" s="21">
        <v>26.348216708051762</v>
      </c>
      <c r="M96" s="21">
        <v>27.333926023482519</v>
      </c>
      <c r="N96" s="21">
        <v>28.319635338913276</v>
      </c>
      <c r="O96" s="20">
        <v>63</v>
      </c>
      <c r="P96" s="20">
        <v>63</v>
      </c>
      <c r="Q96" s="20">
        <v>3</v>
      </c>
      <c r="R96" s="20">
        <v>3</v>
      </c>
      <c r="S96" s="3" t="s">
        <v>231</v>
      </c>
      <c r="T96" s="3" t="s">
        <v>231</v>
      </c>
      <c r="U96" s="27" t="s">
        <v>231</v>
      </c>
      <c r="V96" s="27" t="s">
        <v>231</v>
      </c>
    </row>
    <row r="97" spans="1:22" s="20" customFormat="1" x14ac:dyDescent="0.3">
      <c r="A97" s="20">
        <v>96</v>
      </c>
      <c r="B97" s="20" t="s">
        <v>387</v>
      </c>
      <c r="C97" s="20" t="s">
        <v>388</v>
      </c>
      <c r="D97" s="22" t="s">
        <v>231</v>
      </c>
      <c r="E97" s="22" t="s">
        <v>231</v>
      </c>
      <c r="F97" s="22" t="s">
        <v>231</v>
      </c>
      <c r="G97" s="22" t="s">
        <v>231</v>
      </c>
      <c r="H97" s="22" t="s">
        <v>231</v>
      </c>
      <c r="I97" s="22" t="s">
        <v>231</v>
      </c>
      <c r="J97" s="22" t="s">
        <v>231</v>
      </c>
      <c r="K97" s="21">
        <v>23.053075541559739</v>
      </c>
      <c r="L97" s="21">
        <v>24.0387848569905</v>
      </c>
      <c r="M97" s="21">
        <v>25.024494172421257</v>
      </c>
      <c r="N97" s="21">
        <v>26.010203487852014</v>
      </c>
      <c r="O97" s="20">
        <v>63</v>
      </c>
      <c r="P97" s="20">
        <v>63</v>
      </c>
      <c r="Q97" s="20">
        <v>3</v>
      </c>
      <c r="R97" s="20">
        <v>3</v>
      </c>
      <c r="S97" s="3" t="s">
        <v>231</v>
      </c>
      <c r="T97" s="3" t="s">
        <v>231</v>
      </c>
      <c r="U97" s="27" t="s">
        <v>231</v>
      </c>
      <c r="V97" s="27" t="s">
        <v>231</v>
      </c>
    </row>
    <row r="98" spans="1:22" s="20" customFormat="1" x14ac:dyDescent="0.3">
      <c r="A98" s="20">
        <v>97</v>
      </c>
      <c r="B98" t="s">
        <v>84</v>
      </c>
      <c r="C98" t="s">
        <v>389</v>
      </c>
      <c r="D98" s="5">
        <v>23.357699999999998</v>
      </c>
      <c r="E98" s="5">
        <v>22.277155736512999</v>
      </c>
      <c r="F98" s="5">
        <v>22.5753648888283</v>
      </c>
      <c r="G98" s="5">
        <v>22.7536036642867</v>
      </c>
      <c r="H98" s="5">
        <v>21.272984441301301</v>
      </c>
      <c r="I98" s="5">
        <v>19.558462796402299</v>
      </c>
      <c r="J98" s="5">
        <v>19.866284622731602</v>
      </c>
      <c r="K98" s="3">
        <v>16.746818199768882</v>
      </c>
      <c r="L98" s="3">
        <v>13.673240876575377</v>
      </c>
      <c r="M98" s="3">
        <v>10.599663553381859</v>
      </c>
      <c r="N98" s="3">
        <v>7.5260862301883549</v>
      </c>
      <c r="O98">
        <v>147</v>
      </c>
      <c r="P98">
        <v>146</v>
      </c>
      <c r="Q98">
        <v>4</v>
      </c>
      <c r="R98">
        <v>4</v>
      </c>
      <c r="S98" s="3">
        <v>10.63649222065065</v>
      </c>
      <c r="T98" s="3">
        <v>11.187595</v>
      </c>
      <c r="U98" s="27" t="s">
        <v>228</v>
      </c>
      <c r="V98" s="27" t="s">
        <v>228</v>
      </c>
    </row>
    <row r="99" spans="1:22" s="20" customFormat="1" x14ac:dyDescent="0.3">
      <c r="A99" s="20">
        <v>98</v>
      </c>
      <c r="B99" s="20" t="s">
        <v>390</v>
      </c>
      <c r="C99" s="20" t="s">
        <v>391</v>
      </c>
      <c r="D99" s="22" t="s">
        <v>231</v>
      </c>
      <c r="E99" s="22" t="s">
        <v>231</v>
      </c>
      <c r="F99" s="22" t="s">
        <v>231</v>
      </c>
      <c r="G99" s="22" t="s">
        <v>231</v>
      </c>
      <c r="H99" s="22" t="s">
        <v>231</v>
      </c>
      <c r="I99" s="22" t="s">
        <v>231</v>
      </c>
      <c r="J99" s="22" t="s">
        <v>231</v>
      </c>
      <c r="K99" s="21">
        <v>17.433698266812424</v>
      </c>
      <c r="L99" s="21">
        <v>14.36012094361892</v>
      </c>
      <c r="M99" s="21">
        <v>11.286543620425402</v>
      </c>
      <c r="N99" s="21">
        <v>8.2129662972318975</v>
      </c>
      <c r="O99" s="20">
        <v>147</v>
      </c>
      <c r="P99" s="20">
        <v>146</v>
      </c>
      <c r="Q99" s="20">
        <v>4</v>
      </c>
      <c r="R99" s="20">
        <v>4</v>
      </c>
      <c r="S99" s="3" t="s">
        <v>231</v>
      </c>
      <c r="T99" s="3" t="s">
        <v>231</v>
      </c>
      <c r="U99" s="27" t="s">
        <v>231</v>
      </c>
      <c r="V99" s="27" t="s">
        <v>231</v>
      </c>
    </row>
    <row r="100" spans="1:22" s="20" customFormat="1" x14ac:dyDescent="0.3">
      <c r="A100" s="20">
        <v>99</v>
      </c>
      <c r="B100" s="20" t="s">
        <v>392</v>
      </c>
      <c r="C100" s="20" t="s">
        <v>393</v>
      </c>
      <c r="D100" s="22" t="s">
        <v>231</v>
      </c>
      <c r="E100" s="22" t="s">
        <v>231</v>
      </c>
      <c r="F100" s="22" t="s">
        <v>231</v>
      </c>
      <c r="G100" s="22" t="s">
        <v>231</v>
      </c>
      <c r="H100" s="22" t="s">
        <v>231</v>
      </c>
      <c r="I100" s="22" t="s">
        <v>231</v>
      </c>
      <c r="J100" s="22" t="s">
        <v>231</v>
      </c>
      <c r="K100" s="21">
        <v>16.059938132725339</v>
      </c>
      <c r="L100" s="21">
        <v>12.986360809531835</v>
      </c>
      <c r="M100" s="21">
        <v>9.9127834863383164</v>
      </c>
      <c r="N100" s="21">
        <v>6.8392061631448113</v>
      </c>
      <c r="O100" s="20">
        <v>147</v>
      </c>
      <c r="P100" s="20">
        <v>146</v>
      </c>
      <c r="Q100" s="20">
        <v>4</v>
      </c>
      <c r="R100" s="20">
        <v>4</v>
      </c>
      <c r="S100" s="3" t="s">
        <v>231</v>
      </c>
      <c r="T100" s="3" t="s">
        <v>231</v>
      </c>
      <c r="U100" s="27" t="s">
        <v>231</v>
      </c>
      <c r="V100" s="27" t="s">
        <v>231</v>
      </c>
    </row>
    <row r="101" spans="1:22" s="20" customFormat="1" x14ac:dyDescent="0.3">
      <c r="A101" s="20">
        <v>100</v>
      </c>
      <c r="B101" t="s">
        <v>85</v>
      </c>
      <c r="C101" t="s">
        <v>394</v>
      </c>
      <c r="D101" s="5">
        <v>23.7469</v>
      </c>
      <c r="E101" s="5">
        <v>22.098976109214998</v>
      </c>
      <c r="F101" s="5">
        <v>23.959474260679102</v>
      </c>
      <c r="G101" s="5">
        <v>22.929206076239598</v>
      </c>
      <c r="H101" s="5">
        <v>24.5662351969155</v>
      </c>
      <c r="I101" s="5">
        <v>25.436837582354599</v>
      </c>
      <c r="J101" s="5">
        <v>26.398852223816402</v>
      </c>
      <c r="K101" s="3">
        <v>28.516773268425098</v>
      </c>
      <c r="L101" s="3">
        <v>31.237513396045657</v>
      </c>
      <c r="M101" s="3">
        <v>33.958253523666201</v>
      </c>
      <c r="N101" s="3">
        <v>36.678993651286746</v>
      </c>
      <c r="O101">
        <v>15</v>
      </c>
      <c r="P101">
        <v>15</v>
      </c>
      <c r="Q101">
        <v>1</v>
      </c>
      <c r="R101">
        <v>1</v>
      </c>
      <c r="S101" s="3">
        <v>12.28311759845775</v>
      </c>
      <c r="T101" s="3">
        <v>11.187595</v>
      </c>
      <c r="U101" s="27" t="s">
        <v>228</v>
      </c>
      <c r="V101" s="27" t="s">
        <v>228</v>
      </c>
    </row>
    <row r="102" spans="1:22" s="20" customFormat="1" x14ac:dyDescent="0.3">
      <c r="A102" s="20">
        <v>101</v>
      </c>
      <c r="B102" s="20" t="s">
        <v>395</v>
      </c>
      <c r="C102" s="20" t="s">
        <v>396</v>
      </c>
      <c r="D102" s="22" t="s">
        <v>231</v>
      </c>
      <c r="E102" s="22" t="s">
        <v>231</v>
      </c>
      <c r="F102" s="22" t="s">
        <v>231</v>
      </c>
      <c r="G102" s="22" t="s">
        <v>231</v>
      </c>
      <c r="H102" s="22" t="s">
        <v>231</v>
      </c>
      <c r="I102" s="22" t="s">
        <v>231</v>
      </c>
      <c r="J102" s="22" t="s">
        <v>231</v>
      </c>
      <c r="K102" s="21">
        <v>29.437471203092247</v>
      </c>
      <c r="L102" s="21">
        <v>32.158211330712803</v>
      </c>
      <c r="M102" s="21">
        <v>34.878951458333347</v>
      </c>
      <c r="N102" s="21">
        <v>37.599691585953892</v>
      </c>
      <c r="O102" s="20">
        <v>15</v>
      </c>
      <c r="P102" s="20">
        <v>15</v>
      </c>
      <c r="Q102" s="20">
        <v>1</v>
      </c>
      <c r="R102" s="20">
        <v>1</v>
      </c>
      <c r="S102" s="3" t="s">
        <v>231</v>
      </c>
      <c r="T102" s="3" t="s">
        <v>231</v>
      </c>
      <c r="U102" s="27" t="s">
        <v>231</v>
      </c>
      <c r="V102" s="27" t="s">
        <v>231</v>
      </c>
    </row>
    <row r="103" spans="1:22" s="20" customFormat="1" x14ac:dyDescent="0.3">
      <c r="A103" s="20">
        <v>102</v>
      </c>
      <c r="B103" s="20" t="s">
        <v>397</v>
      </c>
      <c r="C103" s="20" t="s">
        <v>398</v>
      </c>
      <c r="D103" s="22" t="s">
        <v>231</v>
      </c>
      <c r="E103" s="22" t="s">
        <v>231</v>
      </c>
      <c r="F103" s="22" t="s">
        <v>231</v>
      </c>
      <c r="G103" s="22" t="s">
        <v>231</v>
      </c>
      <c r="H103" s="22" t="s">
        <v>231</v>
      </c>
      <c r="I103" s="22" t="s">
        <v>231</v>
      </c>
      <c r="J103" s="22" t="s">
        <v>231</v>
      </c>
      <c r="K103" s="21">
        <v>27.596075333757948</v>
      </c>
      <c r="L103" s="21">
        <v>30.316815461378507</v>
      </c>
      <c r="M103" s="21">
        <v>33.037555588999055</v>
      </c>
      <c r="N103" s="21">
        <v>35.7582957166196</v>
      </c>
      <c r="O103" s="20">
        <v>15</v>
      </c>
      <c r="P103" s="20">
        <v>15</v>
      </c>
      <c r="Q103" s="20">
        <v>1</v>
      </c>
      <c r="R103" s="20">
        <v>1</v>
      </c>
      <c r="S103" s="3" t="s">
        <v>231</v>
      </c>
      <c r="T103" s="3" t="s">
        <v>231</v>
      </c>
      <c r="U103" s="27" t="s">
        <v>231</v>
      </c>
      <c r="V103" s="27" t="s">
        <v>231</v>
      </c>
    </row>
    <row r="104" spans="1:22" s="20" customFormat="1" x14ac:dyDescent="0.3">
      <c r="A104" s="20">
        <v>103</v>
      </c>
      <c r="B104" t="s">
        <v>86</v>
      </c>
      <c r="C104" t="s">
        <v>399</v>
      </c>
      <c r="D104" s="5">
        <v>23.926400000000001</v>
      </c>
      <c r="E104" s="5">
        <v>23.2709308372335</v>
      </c>
      <c r="F104" s="5">
        <v>21.830985915492999</v>
      </c>
      <c r="G104" s="5">
        <v>21.139896373056999</v>
      </c>
      <c r="H104" s="5">
        <v>20.881126173097002</v>
      </c>
      <c r="I104" s="5">
        <v>22.144652331750901</v>
      </c>
      <c r="J104" s="5">
        <v>21.890547263681601</v>
      </c>
      <c r="K104" s="3">
        <v>19.493846412502386</v>
      </c>
      <c r="L104" s="3">
        <v>17.831138137759744</v>
      </c>
      <c r="M104" s="3">
        <v>16.16842986301711</v>
      </c>
      <c r="N104" s="3">
        <v>14.505721588274476</v>
      </c>
      <c r="O104">
        <v>125</v>
      </c>
      <c r="P104">
        <v>129</v>
      </c>
      <c r="Q104">
        <v>4</v>
      </c>
      <c r="R104">
        <v>4</v>
      </c>
      <c r="S104" s="3">
        <v>10.440563086548501</v>
      </c>
      <c r="T104" s="3">
        <v>11.187595</v>
      </c>
      <c r="U104" s="27" t="s">
        <v>228</v>
      </c>
      <c r="V104" s="27" t="s">
        <v>228</v>
      </c>
    </row>
    <row r="105" spans="1:22" s="20" customFormat="1" x14ac:dyDescent="0.3">
      <c r="A105" s="20">
        <v>104</v>
      </c>
      <c r="B105" s="20" t="s">
        <v>400</v>
      </c>
      <c r="C105" s="20" t="s">
        <v>401</v>
      </c>
      <c r="D105" s="22" t="s">
        <v>231</v>
      </c>
      <c r="E105" s="22" t="s">
        <v>231</v>
      </c>
      <c r="F105" s="22" t="s">
        <v>231</v>
      </c>
      <c r="G105" s="22" t="s">
        <v>231</v>
      </c>
      <c r="H105" s="22" t="s">
        <v>231</v>
      </c>
      <c r="I105" s="22" t="s">
        <v>231</v>
      </c>
      <c r="J105" s="22" t="s">
        <v>231</v>
      </c>
      <c r="K105" s="21">
        <v>20.375242086955215</v>
      </c>
      <c r="L105" s="21">
        <v>18.712533812212573</v>
      </c>
      <c r="M105" s="21">
        <v>17.049825537469939</v>
      </c>
      <c r="N105" s="21">
        <v>15.387117262727303</v>
      </c>
      <c r="O105" s="20">
        <v>125</v>
      </c>
      <c r="P105" s="20">
        <v>129</v>
      </c>
      <c r="Q105" s="20">
        <v>4</v>
      </c>
      <c r="R105" s="20">
        <v>4</v>
      </c>
      <c r="S105" s="3" t="s">
        <v>231</v>
      </c>
      <c r="T105" s="3" t="s">
        <v>231</v>
      </c>
      <c r="U105" s="27" t="s">
        <v>231</v>
      </c>
      <c r="V105" s="27" t="s">
        <v>231</v>
      </c>
    </row>
    <row r="106" spans="1:22" s="20" customFormat="1" x14ac:dyDescent="0.3">
      <c r="A106" s="20">
        <v>105</v>
      </c>
      <c r="B106" s="20" t="s">
        <v>402</v>
      </c>
      <c r="C106" s="20" t="s">
        <v>403</v>
      </c>
      <c r="D106" s="22" t="s">
        <v>231</v>
      </c>
      <c r="E106" s="22" t="s">
        <v>231</v>
      </c>
      <c r="F106" s="22" t="s">
        <v>231</v>
      </c>
      <c r="G106" s="22" t="s">
        <v>231</v>
      </c>
      <c r="H106" s="22" t="s">
        <v>231</v>
      </c>
      <c r="I106" s="22" t="s">
        <v>231</v>
      </c>
      <c r="J106" s="22" t="s">
        <v>231</v>
      </c>
      <c r="K106" s="21">
        <v>18.612450738049557</v>
      </c>
      <c r="L106" s="21">
        <v>16.949742463306915</v>
      </c>
      <c r="M106" s="21">
        <v>15.287034188564283</v>
      </c>
      <c r="N106" s="21">
        <v>13.624325913821648</v>
      </c>
      <c r="O106" s="20">
        <v>125</v>
      </c>
      <c r="P106" s="20">
        <v>129</v>
      </c>
      <c r="Q106" s="20">
        <v>4</v>
      </c>
      <c r="R106" s="20">
        <v>4</v>
      </c>
      <c r="S106" s="3" t="s">
        <v>231</v>
      </c>
      <c r="T106" s="3" t="s">
        <v>231</v>
      </c>
      <c r="U106" s="27" t="s">
        <v>231</v>
      </c>
      <c r="V106" s="27" t="s">
        <v>231</v>
      </c>
    </row>
    <row r="107" spans="1:22" s="20" customFormat="1" x14ac:dyDescent="0.3">
      <c r="A107" s="20">
        <v>106</v>
      </c>
      <c r="B107" t="s">
        <v>87</v>
      </c>
      <c r="C107" t="s">
        <v>404</v>
      </c>
      <c r="D107" s="5">
        <v>26.419799999999999</v>
      </c>
      <c r="E107" s="5">
        <v>25.967143614202399</v>
      </c>
      <c r="F107" s="5">
        <v>25.694257212186599</v>
      </c>
      <c r="G107" s="5">
        <v>27.124966693312</v>
      </c>
      <c r="H107" s="5">
        <v>24.224405377456002</v>
      </c>
      <c r="I107" s="5">
        <v>25.9507230851634</v>
      </c>
      <c r="J107" s="5">
        <v>27.628361858190701</v>
      </c>
      <c r="K107" s="3">
        <v>26.750873468171356</v>
      </c>
      <c r="L107" s="3">
        <v>27.129913867711519</v>
      </c>
      <c r="M107" s="3">
        <v>27.508954267251681</v>
      </c>
      <c r="N107" s="3">
        <v>27.88799466679184</v>
      </c>
      <c r="O107">
        <v>44</v>
      </c>
      <c r="P107">
        <v>56</v>
      </c>
      <c r="Q107">
        <v>2</v>
      </c>
      <c r="R107">
        <v>2</v>
      </c>
      <c r="S107" s="3">
        <v>12.112202688728001</v>
      </c>
      <c r="T107" s="3">
        <v>11.187595</v>
      </c>
      <c r="U107" s="27" t="s">
        <v>228</v>
      </c>
      <c r="V107" s="27" t="s">
        <v>228</v>
      </c>
    </row>
    <row r="108" spans="1:22" s="20" customFormat="1" x14ac:dyDescent="0.3">
      <c r="A108" s="20">
        <v>107</v>
      </c>
      <c r="B108" s="20" t="s">
        <v>405</v>
      </c>
      <c r="C108" s="20" t="s">
        <v>406</v>
      </c>
      <c r="D108" s="22" t="s">
        <v>231</v>
      </c>
      <c r="E108" s="22" t="s">
        <v>231</v>
      </c>
      <c r="F108" s="22" t="s">
        <v>231</v>
      </c>
      <c r="G108" s="22" t="s">
        <v>231</v>
      </c>
      <c r="H108" s="22" t="s">
        <v>231</v>
      </c>
      <c r="I108" s="22" t="s">
        <v>231</v>
      </c>
      <c r="J108" s="22" t="s">
        <v>231</v>
      </c>
      <c r="K108" s="21">
        <v>27.903466904327502</v>
      </c>
      <c r="L108" s="21">
        <v>28.282507303867664</v>
      </c>
      <c r="M108" s="21">
        <v>28.661547703407827</v>
      </c>
      <c r="N108" s="21">
        <v>29.040588102947986</v>
      </c>
      <c r="O108" s="20">
        <v>44</v>
      </c>
      <c r="P108" s="20">
        <v>56</v>
      </c>
      <c r="Q108" s="20">
        <v>2</v>
      </c>
      <c r="R108" s="20">
        <v>2</v>
      </c>
      <c r="S108" s="3" t="s">
        <v>231</v>
      </c>
      <c r="T108" s="3" t="s">
        <v>231</v>
      </c>
      <c r="U108" s="27" t="s">
        <v>231</v>
      </c>
      <c r="V108" s="27" t="s">
        <v>231</v>
      </c>
    </row>
    <row r="109" spans="1:22" s="20" customFormat="1" x14ac:dyDescent="0.3">
      <c r="A109" s="20">
        <v>108</v>
      </c>
      <c r="B109" s="20" t="s">
        <v>407</v>
      </c>
      <c r="C109" s="20" t="s">
        <v>408</v>
      </c>
      <c r="D109" s="22" t="s">
        <v>231</v>
      </c>
      <c r="E109" s="22" t="s">
        <v>231</v>
      </c>
      <c r="F109" s="22" t="s">
        <v>231</v>
      </c>
      <c r="G109" s="22" t="s">
        <v>231</v>
      </c>
      <c r="H109" s="22" t="s">
        <v>231</v>
      </c>
      <c r="I109" s="22" t="s">
        <v>231</v>
      </c>
      <c r="J109" s="22" t="s">
        <v>231</v>
      </c>
      <c r="K109" s="21">
        <v>25.598280032015211</v>
      </c>
      <c r="L109" s="21">
        <v>25.977320431555373</v>
      </c>
      <c r="M109" s="21">
        <v>26.356360831095536</v>
      </c>
      <c r="N109" s="21">
        <v>26.735401230635695</v>
      </c>
      <c r="O109" s="20">
        <v>44</v>
      </c>
      <c r="P109" s="20">
        <v>56</v>
      </c>
      <c r="Q109" s="20">
        <v>2</v>
      </c>
      <c r="R109" s="20">
        <v>2</v>
      </c>
      <c r="S109" s="3" t="s">
        <v>231</v>
      </c>
      <c r="T109" s="3" t="s">
        <v>231</v>
      </c>
      <c r="U109" s="27" t="s">
        <v>231</v>
      </c>
      <c r="V109" s="27" t="s">
        <v>231</v>
      </c>
    </row>
    <row r="110" spans="1:22" s="20" customFormat="1" x14ac:dyDescent="0.3">
      <c r="A110" s="20">
        <v>109</v>
      </c>
      <c r="B110" t="s">
        <v>88</v>
      </c>
      <c r="C110" t="s">
        <v>409</v>
      </c>
      <c r="D110" s="5">
        <v>23.808599999999998</v>
      </c>
      <c r="E110" s="5">
        <v>23</v>
      </c>
      <c r="F110" s="5">
        <v>24.323380478435499</v>
      </c>
      <c r="G110" s="5">
        <v>24.130626654898499</v>
      </c>
      <c r="H110" s="5">
        <v>25.0800426894344</v>
      </c>
      <c r="I110" s="5">
        <v>23.937728937728899</v>
      </c>
      <c r="J110" s="5">
        <v>24.829157175398599</v>
      </c>
      <c r="K110" s="3">
        <v>25.785796852275574</v>
      </c>
      <c r="L110" s="3">
        <v>26.802565818734021</v>
      </c>
      <c r="M110" s="3">
        <v>27.819334785192471</v>
      </c>
      <c r="N110" s="3">
        <v>28.836103751650917</v>
      </c>
      <c r="O110">
        <v>46</v>
      </c>
      <c r="P110">
        <v>49</v>
      </c>
      <c r="Q110">
        <v>2</v>
      </c>
      <c r="R110">
        <v>2</v>
      </c>
      <c r="S110" s="3">
        <v>12.5400213447172</v>
      </c>
      <c r="T110" s="3">
        <v>11.187595</v>
      </c>
      <c r="U110" s="27" t="s">
        <v>228</v>
      </c>
      <c r="V110" s="27" t="s">
        <v>228</v>
      </c>
    </row>
    <row r="111" spans="1:22" s="20" customFormat="1" x14ac:dyDescent="0.3">
      <c r="A111" s="20">
        <v>110</v>
      </c>
      <c r="B111" s="20" t="s">
        <v>410</v>
      </c>
      <c r="C111" s="20" t="s">
        <v>411</v>
      </c>
      <c r="D111" s="22" t="s">
        <v>231</v>
      </c>
      <c r="E111" s="22" t="s">
        <v>231</v>
      </c>
      <c r="F111" s="22" t="s">
        <v>231</v>
      </c>
      <c r="G111" s="22" t="s">
        <v>231</v>
      </c>
      <c r="H111" s="22" t="s">
        <v>231</v>
      </c>
      <c r="I111" s="22" t="s">
        <v>231</v>
      </c>
      <c r="J111" s="22" t="s">
        <v>231</v>
      </c>
      <c r="K111" s="21">
        <v>26.349369912203937</v>
      </c>
      <c r="L111" s="21">
        <v>27.366138878662383</v>
      </c>
      <c r="M111" s="21">
        <v>28.382907845120833</v>
      </c>
      <c r="N111" s="21">
        <v>29.39967681157928</v>
      </c>
      <c r="O111" s="20">
        <v>46</v>
      </c>
      <c r="P111" s="20">
        <v>49</v>
      </c>
      <c r="Q111" s="20">
        <v>2</v>
      </c>
      <c r="R111" s="20">
        <v>2</v>
      </c>
      <c r="S111" s="3" t="s">
        <v>231</v>
      </c>
      <c r="T111" s="3" t="s">
        <v>231</v>
      </c>
      <c r="U111" s="27" t="s">
        <v>231</v>
      </c>
      <c r="V111" s="27" t="s">
        <v>231</v>
      </c>
    </row>
    <row r="112" spans="1:22" s="20" customFormat="1" x14ac:dyDescent="0.3">
      <c r="A112" s="20">
        <v>111</v>
      </c>
      <c r="B112" s="20" t="s">
        <v>412</v>
      </c>
      <c r="C112" s="20" t="s">
        <v>413</v>
      </c>
      <c r="D112" s="22" t="s">
        <v>231</v>
      </c>
      <c r="E112" s="22" t="s">
        <v>231</v>
      </c>
      <c r="F112" s="22" t="s">
        <v>231</v>
      </c>
      <c r="G112" s="22" t="s">
        <v>231</v>
      </c>
      <c r="H112" s="22" t="s">
        <v>231</v>
      </c>
      <c r="I112" s="22" t="s">
        <v>231</v>
      </c>
      <c r="J112" s="22" t="s">
        <v>231</v>
      </c>
      <c r="K112" s="21">
        <v>25.222223792347211</v>
      </c>
      <c r="L112" s="21">
        <v>26.238992758805658</v>
      </c>
      <c r="M112" s="21">
        <v>27.255761725264108</v>
      </c>
      <c r="N112" s="21">
        <v>28.272530691722555</v>
      </c>
      <c r="O112" s="20">
        <v>46</v>
      </c>
      <c r="P112" s="20">
        <v>49</v>
      </c>
      <c r="Q112" s="20">
        <v>2</v>
      </c>
      <c r="R112" s="20">
        <v>2</v>
      </c>
      <c r="S112" s="3" t="s">
        <v>231</v>
      </c>
      <c r="T112" s="3" t="s">
        <v>231</v>
      </c>
      <c r="U112" s="27" t="s">
        <v>231</v>
      </c>
      <c r="V112" s="27" t="s">
        <v>231</v>
      </c>
    </row>
    <row r="113" spans="1:22" s="20" customFormat="1" x14ac:dyDescent="0.3">
      <c r="A113" s="20">
        <v>112</v>
      </c>
      <c r="B113" t="s">
        <v>89</v>
      </c>
      <c r="C113" t="s">
        <v>414</v>
      </c>
      <c r="D113" s="5">
        <v>22.389799999999997</v>
      </c>
      <c r="E113" s="5">
        <v>21.199633699633701</v>
      </c>
      <c r="F113" s="5">
        <v>22.9485069362803</v>
      </c>
      <c r="G113" s="5">
        <v>18.474537565654298</v>
      </c>
      <c r="H113" s="5">
        <v>21.448931116389499</v>
      </c>
      <c r="I113" s="5">
        <v>21.485479311231</v>
      </c>
      <c r="J113" s="5">
        <v>21.1633663366337</v>
      </c>
      <c r="K113" s="3">
        <v>19.983516354522568</v>
      </c>
      <c r="L113" s="3">
        <v>19.16003199591259</v>
      </c>
      <c r="M113" s="3">
        <v>18.336547637302608</v>
      </c>
      <c r="N113" s="3">
        <v>17.513063278692631</v>
      </c>
      <c r="O113">
        <v>114</v>
      </c>
      <c r="P113">
        <v>111</v>
      </c>
      <c r="Q113">
        <v>3</v>
      </c>
      <c r="R113">
        <v>3</v>
      </c>
      <c r="S113" s="3">
        <v>10.724465558194749</v>
      </c>
      <c r="T113" s="3">
        <v>11.187595</v>
      </c>
      <c r="U113" s="27" t="s">
        <v>228</v>
      </c>
      <c r="V113" s="27" t="s">
        <v>228</v>
      </c>
    </row>
    <row r="114" spans="1:22" s="20" customFormat="1" x14ac:dyDescent="0.3">
      <c r="A114" s="20">
        <v>113</v>
      </c>
      <c r="B114" s="20" t="s">
        <v>415</v>
      </c>
      <c r="C114" s="20" t="s">
        <v>416</v>
      </c>
      <c r="D114" s="22" t="s">
        <v>231</v>
      </c>
      <c r="E114" s="22" t="s">
        <v>231</v>
      </c>
      <c r="F114" s="22" t="s">
        <v>231</v>
      </c>
      <c r="G114" s="22" t="s">
        <v>231</v>
      </c>
      <c r="H114" s="22" t="s">
        <v>231</v>
      </c>
      <c r="I114" s="22" t="s">
        <v>231</v>
      </c>
      <c r="J114" s="22" t="s">
        <v>231</v>
      </c>
      <c r="K114" s="21">
        <v>21.438580257268306</v>
      </c>
      <c r="L114" s="21">
        <v>20.615095898658325</v>
      </c>
      <c r="M114" s="21">
        <v>19.791611540048343</v>
      </c>
      <c r="N114" s="21">
        <v>18.968127181438369</v>
      </c>
      <c r="O114" s="20">
        <v>114</v>
      </c>
      <c r="P114" s="20">
        <v>111</v>
      </c>
      <c r="Q114" s="20">
        <v>3</v>
      </c>
      <c r="R114" s="20">
        <v>3</v>
      </c>
      <c r="S114" s="3" t="s">
        <v>231</v>
      </c>
      <c r="T114" s="3" t="s">
        <v>231</v>
      </c>
      <c r="U114" s="27" t="s">
        <v>231</v>
      </c>
      <c r="V114" s="27" t="s">
        <v>231</v>
      </c>
    </row>
    <row r="115" spans="1:22" s="20" customFormat="1" x14ac:dyDescent="0.3">
      <c r="A115" s="20">
        <v>114</v>
      </c>
      <c r="B115" s="20" t="s">
        <v>417</v>
      </c>
      <c r="C115" s="20" t="s">
        <v>418</v>
      </c>
      <c r="D115" s="22" t="s">
        <v>231</v>
      </c>
      <c r="E115" s="22" t="s">
        <v>231</v>
      </c>
      <c r="F115" s="22" t="s">
        <v>231</v>
      </c>
      <c r="G115" s="22" t="s">
        <v>231</v>
      </c>
      <c r="H115" s="22" t="s">
        <v>231</v>
      </c>
      <c r="I115" s="22" t="s">
        <v>231</v>
      </c>
      <c r="J115" s="22" t="s">
        <v>231</v>
      </c>
      <c r="K115" s="21">
        <v>18.528452451776829</v>
      </c>
      <c r="L115" s="21">
        <v>17.704968093166855</v>
      </c>
      <c r="M115" s="21">
        <v>16.881483734556873</v>
      </c>
      <c r="N115" s="21">
        <v>16.057999375946892</v>
      </c>
      <c r="O115" s="20">
        <v>114</v>
      </c>
      <c r="P115" s="20">
        <v>111</v>
      </c>
      <c r="Q115" s="20">
        <v>3</v>
      </c>
      <c r="R115" s="20">
        <v>3</v>
      </c>
      <c r="S115" s="3" t="s">
        <v>231</v>
      </c>
      <c r="T115" s="3" t="s">
        <v>231</v>
      </c>
      <c r="U115" s="27" t="s">
        <v>231</v>
      </c>
      <c r="V115" s="27" t="s">
        <v>231</v>
      </c>
    </row>
    <row r="116" spans="1:22" s="20" customFormat="1" x14ac:dyDescent="0.3">
      <c r="A116" s="20">
        <v>115</v>
      </c>
      <c r="B116" t="s">
        <v>90</v>
      </c>
      <c r="C116" t="s">
        <v>419</v>
      </c>
      <c r="D116" s="5">
        <v>22.098599999999998</v>
      </c>
      <c r="E116" s="5">
        <v>19.9288256227758</v>
      </c>
      <c r="F116" s="5">
        <v>23.401119952844098</v>
      </c>
      <c r="G116" s="5">
        <v>18.341219037016401</v>
      </c>
      <c r="H116" s="5">
        <v>15.4051647373108</v>
      </c>
      <c r="I116" s="5">
        <v>20.131496556042599</v>
      </c>
      <c r="J116" s="5">
        <v>20.4724409448819</v>
      </c>
      <c r="K116" s="3">
        <v>16.402710476882739</v>
      </c>
      <c r="L116" s="3">
        <v>14.174780401398735</v>
      </c>
      <c r="M116" s="3">
        <v>11.946850325914738</v>
      </c>
      <c r="N116" s="3">
        <v>9.7189202504307346</v>
      </c>
      <c r="O116">
        <v>144</v>
      </c>
      <c r="P116">
        <v>143</v>
      </c>
      <c r="Q116">
        <v>3</v>
      </c>
      <c r="R116">
        <v>4</v>
      </c>
      <c r="S116" s="3">
        <v>7.7025823686554</v>
      </c>
      <c r="T116" s="3">
        <v>11.187595</v>
      </c>
      <c r="U116" s="27" t="s">
        <v>228</v>
      </c>
      <c r="V116" s="27" t="s">
        <v>228</v>
      </c>
    </row>
    <row r="117" spans="1:22" s="20" customFormat="1" x14ac:dyDescent="0.3">
      <c r="A117" s="20">
        <v>116</v>
      </c>
      <c r="B117" s="20" t="s">
        <v>420</v>
      </c>
      <c r="C117" s="20" t="s">
        <v>421</v>
      </c>
      <c r="D117" s="22" t="s">
        <v>231</v>
      </c>
      <c r="E117" s="22" t="s">
        <v>231</v>
      </c>
      <c r="F117" s="22" t="s">
        <v>231</v>
      </c>
      <c r="G117" s="22" t="s">
        <v>231</v>
      </c>
      <c r="H117" s="22" t="s">
        <v>231</v>
      </c>
      <c r="I117" s="22" t="s">
        <v>231</v>
      </c>
      <c r="J117" s="22" t="s">
        <v>231</v>
      </c>
      <c r="K117" s="21">
        <v>18.955405944581543</v>
      </c>
      <c r="L117" s="21">
        <v>16.727475869097539</v>
      </c>
      <c r="M117" s="21">
        <v>14.499545793613541</v>
      </c>
      <c r="N117" s="21">
        <v>12.271615718129537</v>
      </c>
      <c r="O117" s="20">
        <v>144</v>
      </c>
      <c r="P117" s="20">
        <v>143</v>
      </c>
      <c r="Q117" s="20">
        <v>3</v>
      </c>
      <c r="R117" s="20">
        <v>4</v>
      </c>
      <c r="S117" s="3" t="s">
        <v>231</v>
      </c>
      <c r="T117" s="3" t="s">
        <v>231</v>
      </c>
      <c r="U117" s="27" t="s">
        <v>231</v>
      </c>
      <c r="V117" s="27" t="s">
        <v>231</v>
      </c>
    </row>
    <row r="118" spans="1:22" s="20" customFormat="1" x14ac:dyDescent="0.3">
      <c r="A118" s="20">
        <v>117</v>
      </c>
      <c r="B118" s="20" t="s">
        <v>422</v>
      </c>
      <c r="C118" s="20" t="s">
        <v>423</v>
      </c>
      <c r="D118" s="22" t="s">
        <v>231</v>
      </c>
      <c r="E118" s="22" t="s">
        <v>231</v>
      </c>
      <c r="F118" s="22" t="s">
        <v>231</v>
      </c>
      <c r="G118" s="22" t="s">
        <v>231</v>
      </c>
      <c r="H118" s="22" t="s">
        <v>231</v>
      </c>
      <c r="I118" s="22" t="s">
        <v>231</v>
      </c>
      <c r="J118" s="22" t="s">
        <v>231</v>
      </c>
      <c r="K118" s="21">
        <v>13.850015009183936</v>
      </c>
      <c r="L118" s="21">
        <v>11.622084933699933</v>
      </c>
      <c r="M118" s="21">
        <v>9.394154858215936</v>
      </c>
      <c r="N118" s="21">
        <v>7.1662247827319323</v>
      </c>
      <c r="O118" s="20">
        <v>144</v>
      </c>
      <c r="P118" s="20">
        <v>143</v>
      </c>
      <c r="Q118" s="20">
        <v>3</v>
      </c>
      <c r="R118" s="20">
        <v>4</v>
      </c>
      <c r="S118" s="3" t="s">
        <v>231</v>
      </c>
      <c r="T118" s="3" t="s">
        <v>231</v>
      </c>
      <c r="U118" s="27" t="s">
        <v>231</v>
      </c>
      <c r="V118" s="27" t="s">
        <v>231</v>
      </c>
    </row>
    <row r="119" spans="1:22" s="20" customFormat="1" x14ac:dyDescent="0.3">
      <c r="A119" s="20">
        <v>118</v>
      </c>
      <c r="B119" t="s">
        <v>91</v>
      </c>
      <c r="C119" t="s">
        <v>424</v>
      </c>
      <c r="D119" s="5">
        <v>21.860400000000002</v>
      </c>
      <c r="E119" s="5">
        <v>20.023885350318501</v>
      </c>
      <c r="F119" s="5">
        <v>22.646165527714501</v>
      </c>
      <c r="G119" s="5">
        <v>23.052553112187798</v>
      </c>
      <c r="H119" s="5">
        <v>23.260663507109001</v>
      </c>
      <c r="I119" s="5">
        <v>23.404676971858901</v>
      </c>
      <c r="J119" s="5">
        <v>23.153409090909101</v>
      </c>
      <c r="K119" s="3">
        <v>25.702899368005202</v>
      </c>
      <c r="L119" s="3">
        <v>27.712913432682516</v>
      </c>
      <c r="M119" s="3">
        <v>29.72292749735983</v>
      </c>
      <c r="N119" s="3">
        <v>31.732941562037144</v>
      </c>
      <c r="O119">
        <v>37</v>
      </c>
      <c r="P119">
        <v>36</v>
      </c>
      <c r="Q119">
        <v>3</v>
      </c>
      <c r="R119">
        <v>3</v>
      </c>
      <c r="S119" s="3">
        <v>11.630331753554501</v>
      </c>
      <c r="T119" s="3">
        <v>11.187595</v>
      </c>
      <c r="U119" s="27" t="s">
        <v>228</v>
      </c>
      <c r="V119" s="27" t="s">
        <v>228</v>
      </c>
    </row>
    <row r="120" spans="1:22" s="20" customFormat="1" x14ac:dyDescent="0.3">
      <c r="A120" s="20">
        <v>119</v>
      </c>
      <c r="B120" s="20" t="s">
        <v>425</v>
      </c>
      <c r="C120" s="20" t="s">
        <v>426</v>
      </c>
      <c r="D120" s="22" t="s">
        <v>231</v>
      </c>
      <c r="E120" s="22" t="s">
        <v>231</v>
      </c>
      <c r="F120" s="22" t="s">
        <v>231</v>
      </c>
      <c r="G120" s="22" t="s">
        <v>231</v>
      </c>
      <c r="H120" s="22" t="s">
        <v>231</v>
      </c>
      <c r="I120" s="22" t="s">
        <v>231</v>
      </c>
      <c r="J120" s="22" t="s">
        <v>231</v>
      </c>
      <c r="K120" s="21">
        <v>26.589571290463486</v>
      </c>
      <c r="L120" s="21">
        <v>28.5995853551408</v>
      </c>
      <c r="M120" s="21">
        <v>30.609599419818114</v>
      </c>
      <c r="N120" s="21">
        <v>32.619613484495424</v>
      </c>
      <c r="O120" s="20">
        <v>37</v>
      </c>
      <c r="P120" s="20">
        <v>36</v>
      </c>
      <c r="Q120" s="20">
        <v>3</v>
      </c>
      <c r="R120" s="20">
        <v>3</v>
      </c>
      <c r="S120" s="3" t="s">
        <v>231</v>
      </c>
      <c r="T120" s="3" t="s">
        <v>231</v>
      </c>
      <c r="U120" s="27" t="s">
        <v>231</v>
      </c>
      <c r="V120" s="27" t="s">
        <v>231</v>
      </c>
    </row>
    <row r="121" spans="1:22" s="20" customFormat="1" x14ac:dyDescent="0.3">
      <c r="A121" s="20">
        <v>120</v>
      </c>
      <c r="B121" s="20" t="s">
        <v>427</v>
      </c>
      <c r="C121" s="20" t="s">
        <v>428</v>
      </c>
      <c r="D121" s="22" t="s">
        <v>231</v>
      </c>
      <c r="E121" s="22" t="s">
        <v>231</v>
      </c>
      <c r="F121" s="22" t="s">
        <v>231</v>
      </c>
      <c r="G121" s="22" t="s">
        <v>231</v>
      </c>
      <c r="H121" s="22" t="s">
        <v>231</v>
      </c>
      <c r="I121" s="22" t="s">
        <v>231</v>
      </c>
      <c r="J121" s="22" t="s">
        <v>231</v>
      </c>
      <c r="K121" s="21">
        <v>24.816227445546918</v>
      </c>
      <c r="L121" s="21">
        <v>26.826241510224232</v>
      </c>
      <c r="M121" s="21">
        <v>28.836255574901546</v>
      </c>
      <c r="N121" s="21">
        <v>30.84626963957886</v>
      </c>
      <c r="O121" s="20">
        <v>37</v>
      </c>
      <c r="P121" s="20">
        <v>36</v>
      </c>
      <c r="Q121" s="20">
        <v>3</v>
      </c>
      <c r="R121" s="20">
        <v>3</v>
      </c>
      <c r="S121" s="3" t="s">
        <v>231</v>
      </c>
      <c r="T121" s="3" t="s">
        <v>231</v>
      </c>
      <c r="U121" s="27" t="s">
        <v>231</v>
      </c>
      <c r="V121" s="27" t="s">
        <v>231</v>
      </c>
    </row>
    <row r="122" spans="1:22" s="20" customFormat="1" x14ac:dyDescent="0.3">
      <c r="A122" s="20">
        <v>121</v>
      </c>
      <c r="B122" t="s">
        <v>92</v>
      </c>
      <c r="C122" t="s">
        <v>429</v>
      </c>
      <c r="D122" s="5">
        <v>26.412700000000001</v>
      </c>
      <c r="E122" s="5">
        <v>23.283000487092099</v>
      </c>
      <c r="F122" s="5">
        <v>23.9316239316239</v>
      </c>
      <c r="G122" s="5">
        <v>25.0461680517082</v>
      </c>
      <c r="H122" s="5">
        <v>24.933878336138498</v>
      </c>
      <c r="I122" s="5">
        <v>24.030612244897998</v>
      </c>
      <c r="J122" s="5">
        <v>24.606330508576786</v>
      </c>
      <c r="K122" s="3">
        <v>23.772014824845101</v>
      </c>
      <c r="L122" s="3">
        <v>23.250715364051324</v>
      </c>
      <c r="M122" s="3">
        <v>22.729415903257546</v>
      </c>
      <c r="N122" s="3">
        <v>22.208116442463766</v>
      </c>
      <c r="O122">
        <v>84</v>
      </c>
      <c r="P122">
        <v>87</v>
      </c>
      <c r="Q122">
        <v>2</v>
      </c>
      <c r="R122">
        <v>1</v>
      </c>
      <c r="S122" s="3">
        <v>12.466939168069249</v>
      </c>
      <c r="T122" s="3">
        <v>11.187595</v>
      </c>
      <c r="U122" s="27" t="s">
        <v>228</v>
      </c>
      <c r="V122" s="27" t="s">
        <v>228</v>
      </c>
    </row>
    <row r="123" spans="1:22" s="20" customFormat="1" x14ac:dyDescent="0.3">
      <c r="A123" s="20">
        <v>122</v>
      </c>
      <c r="B123" s="20" t="s">
        <v>430</v>
      </c>
      <c r="C123" s="20" t="s">
        <v>431</v>
      </c>
      <c r="D123" s="22" t="s">
        <v>231</v>
      </c>
      <c r="E123" s="22" t="s">
        <v>231</v>
      </c>
      <c r="F123" s="22" t="s">
        <v>231</v>
      </c>
      <c r="G123" s="22" t="s">
        <v>231</v>
      </c>
      <c r="H123" s="22" t="s">
        <v>231</v>
      </c>
      <c r="I123" s="22" t="s">
        <v>231</v>
      </c>
      <c r="J123" s="22" t="s">
        <v>231</v>
      </c>
      <c r="K123" s="21">
        <v>24.818196143902874</v>
      </c>
      <c r="L123" s="21">
        <v>24.296896683109097</v>
      </c>
      <c r="M123" s="21">
        <v>23.775597222315319</v>
      </c>
      <c r="N123" s="21">
        <v>23.254297761521542</v>
      </c>
      <c r="O123" s="20">
        <v>84</v>
      </c>
      <c r="P123" s="20">
        <v>87</v>
      </c>
      <c r="Q123" s="20">
        <v>2</v>
      </c>
      <c r="R123" s="20">
        <v>1</v>
      </c>
      <c r="S123" s="3" t="s">
        <v>231</v>
      </c>
      <c r="T123" s="3" t="s">
        <v>231</v>
      </c>
      <c r="U123" s="27" t="s">
        <v>231</v>
      </c>
      <c r="V123" s="27" t="s">
        <v>231</v>
      </c>
    </row>
    <row r="124" spans="1:22" s="20" customFormat="1" x14ac:dyDescent="0.3">
      <c r="A124" s="20">
        <v>123</v>
      </c>
      <c r="B124" s="20" t="s">
        <v>432</v>
      </c>
      <c r="C124" s="20" t="s">
        <v>433</v>
      </c>
      <c r="D124" s="22" t="s">
        <v>231</v>
      </c>
      <c r="E124" s="22" t="s">
        <v>231</v>
      </c>
      <c r="F124" s="22" t="s">
        <v>231</v>
      </c>
      <c r="G124" s="22" t="s">
        <v>231</v>
      </c>
      <c r="H124" s="22" t="s">
        <v>231</v>
      </c>
      <c r="I124" s="22" t="s">
        <v>231</v>
      </c>
      <c r="J124" s="22" t="s">
        <v>231</v>
      </c>
      <c r="K124" s="21">
        <v>22.725833505787328</v>
      </c>
      <c r="L124" s="21">
        <v>22.204534044993551</v>
      </c>
      <c r="M124" s="21">
        <v>21.683234584199774</v>
      </c>
      <c r="N124" s="21">
        <v>21.161935123405989</v>
      </c>
      <c r="O124" s="20">
        <v>84</v>
      </c>
      <c r="P124" s="20">
        <v>87</v>
      </c>
      <c r="Q124" s="20">
        <v>2</v>
      </c>
      <c r="R124" s="20">
        <v>1</v>
      </c>
      <c r="S124" s="3" t="s">
        <v>231</v>
      </c>
      <c r="T124" s="3" t="s">
        <v>231</v>
      </c>
      <c r="U124" s="27" t="s">
        <v>231</v>
      </c>
      <c r="V124" s="27" t="s">
        <v>231</v>
      </c>
    </row>
    <row r="125" spans="1:22" s="20" customFormat="1" x14ac:dyDescent="0.3">
      <c r="A125" s="20">
        <v>124</v>
      </c>
      <c r="B125" t="s">
        <v>93</v>
      </c>
      <c r="C125" t="s">
        <v>434</v>
      </c>
      <c r="D125" s="5">
        <v>21.184000000000001</v>
      </c>
      <c r="E125" s="5">
        <v>20.504138449962401</v>
      </c>
      <c r="F125" s="5">
        <v>20.9774343880304</v>
      </c>
      <c r="G125" s="5">
        <v>20.893529197523399</v>
      </c>
      <c r="H125" s="5">
        <v>21.1954845475295</v>
      </c>
      <c r="I125" s="5">
        <v>22.3588143525741</v>
      </c>
      <c r="J125" s="5">
        <v>22.3330442324371</v>
      </c>
      <c r="K125" s="3">
        <v>23.456862507981857</v>
      </c>
      <c r="L125" s="3">
        <v>24.773595543136192</v>
      </c>
      <c r="M125" s="3">
        <v>26.090328578290521</v>
      </c>
      <c r="N125" s="3">
        <v>27.407061613444856</v>
      </c>
      <c r="O125">
        <v>68</v>
      </c>
      <c r="P125">
        <v>61</v>
      </c>
      <c r="Q125">
        <v>3</v>
      </c>
      <c r="R125">
        <v>3</v>
      </c>
      <c r="S125" s="3">
        <v>10.59774227376475</v>
      </c>
      <c r="T125" s="3">
        <v>11.187595</v>
      </c>
      <c r="U125" s="27" t="s">
        <v>228</v>
      </c>
      <c r="V125" s="27" t="s">
        <v>228</v>
      </c>
    </row>
    <row r="126" spans="1:22" s="20" customFormat="1" x14ac:dyDescent="0.3">
      <c r="A126" s="20">
        <v>125</v>
      </c>
      <c r="B126" s="20" t="s">
        <v>435</v>
      </c>
      <c r="C126" s="20" t="s">
        <v>436</v>
      </c>
      <c r="D126" s="22" t="s">
        <v>231</v>
      </c>
      <c r="E126" s="22" t="s">
        <v>231</v>
      </c>
      <c r="F126" s="22" t="s">
        <v>231</v>
      </c>
      <c r="G126" s="22" t="s">
        <v>231</v>
      </c>
      <c r="H126" s="22" t="s">
        <v>231</v>
      </c>
      <c r="I126" s="22" t="s">
        <v>231</v>
      </c>
      <c r="J126" s="22" t="s">
        <v>231</v>
      </c>
      <c r="K126" s="21">
        <v>23.924068695589153</v>
      </c>
      <c r="L126" s="21">
        <v>25.240801730743488</v>
      </c>
      <c r="M126" s="21">
        <v>26.557534765897817</v>
      </c>
      <c r="N126" s="21">
        <v>27.874267801052152</v>
      </c>
      <c r="O126" s="20">
        <v>68</v>
      </c>
      <c r="P126" s="20">
        <v>61</v>
      </c>
      <c r="Q126" s="20">
        <v>3</v>
      </c>
      <c r="R126" s="20">
        <v>3</v>
      </c>
      <c r="S126" s="3" t="s">
        <v>231</v>
      </c>
      <c r="T126" s="3" t="s">
        <v>231</v>
      </c>
      <c r="U126" s="27" t="s">
        <v>231</v>
      </c>
      <c r="V126" s="27" t="s">
        <v>231</v>
      </c>
    </row>
    <row r="127" spans="1:22" s="20" customFormat="1" x14ac:dyDescent="0.3">
      <c r="A127" s="20">
        <v>126</v>
      </c>
      <c r="B127" s="20" t="s">
        <v>437</v>
      </c>
      <c r="C127" s="20" t="s">
        <v>438</v>
      </c>
      <c r="D127" s="22" t="s">
        <v>231</v>
      </c>
      <c r="E127" s="22" t="s">
        <v>231</v>
      </c>
      <c r="F127" s="22" t="s">
        <v>231</v>
      </c>
      <c r="G127" s="22" t="s">
        <v>231</v>
      </c>
      <c r="H127" s="22" t="s">
        <v>231</v>
      </c>
      <c r="I127" s="22" t="s">
        <v>231</v>
      </c>
      <c r="J127" s="22" t="s">
        <v>231</v>
      </c>
      <c r="K127" s="21">
        <v>22.989656320374561</v>
      </c>
      <c r="L127" s="21">
        <v>24.306389355528896</v>
      </c>
      <c r="M127" s="21">
        <v>25.623122390683225</v>
      </c>
      <c r="N127" s="21">
        <v>26.93985542583756</v>
      </c>
      <c r="O127" s="20">
        <v>68</v>
      </c>
      <c r="P127" s="20">
        <v>61</v>
      </c>
      <c r="Q127" s="20">
        <v>3</v>
      </c>
      <c r="R127" s="20">
        <v>3</v>
      </c>
      <c r="S127" s="3" t="s">
        <v>231</v>
      </c>
      <c r="T127" s="3" t="s">
        <v>231</v>
      </c>
      <c r="U127" s="27" t="s">
        <v>231</v>
      </c>
      <c r="V127" s="27" t="s">
        <v>231</v>
      </c>
    </row>
    <row r="128" spans="1:22" s="20" customFormat="1" x14ac:dyDescent="0.3">
      <c r="A128" s="20">
        <v>127</v>
      </c>
      <c r="B128" t="s">
        <v>94</v>
      </c>
      <c r="C128" t="s">
        <v>439</v>
      </c>
      <c r="D128" s="35">
        <v>19.513855105446201</v>
      </c>
      <c r="E128" s="5">
        <v>22.727272727272702</v>
      </c>
      <c r="F128" s="5">
        <v>22.616906474820102</v>
      </c>
      <c r="G128" s="5">
        <v>22.347740667976399</v>
      </c>
      <c r="H128" s="5">
        <v>22.727272727272702</v>
      </c>
      <c r="I128" s="5">
        <v>25.2535496957404</v>
      </c>
      <c r="J128" s="5">
        <v>30.898876404494398</v>
      </c>
      <c r="K128" s="3">
        <v>34.961304798965671</v>
      </c>
      <c r="L128" s="3">
        <v>41.981069318497333</v>
      </c>
      <c r="M128" s="3">
        <v>49.000833838028996</v>
      </c>
      <c r="N128" s="3">
        <v>56.020598357560658</v>
      </c>
      <c r="O128">
        <v>1</v>
      </c>
      <c r="P128">
        <v>1</v>
      </c>
      <c r="Q128">
        <v>1</v>
      </c>
      <c r="R128">
        <v>2</v>
      </c>
      <c r="S128" s="3">
        <v>11.363636363636351</v>
      </c>
      <c r="T128" s="3">
        <v>11.187595</v>
      </c>
      <c r="U128" s="27" t="s">
        <v>228</v>
      </c>
      <c r="V128" s="27" t="s">
        <v>228</v>
      </c>
    </row>
    <row r="129" spans="1:22" s="20" customFormat="1" x14ac:dyDescent="0.3">
      <c r="A129" s="20">
        <v>128</v>
      </c>
      <c r="B129" s="20" t="s">
        <v>440</v>
      </c>
      <c r="C129" s="20" t="s">
        <v>441</v>
      </c>
      <c r="D129" s="22" t="s">
        <v>231</v>
      </c>
      <c r="E129" s="22" t="s">
        <v>231</v>
      </c>
      <c r="F129" s="22" t="s">
        <v>231</v>
      </c>
      <c r="G129" s="22" t="s">
        <v>231</v>
      </c>
      <c r="H129" s="22" t="s">
        <v>231</v>
      </c>
      <c r="I129" s="22" t="s">
        <v>231</v>
      </c>
      <c r="J129" s="22" t="s">
        <v>231</v>
      </c>
      <c r="K129" s="21">
        <v>36.973955094291171</v>
      </c>
      <c r="L129" s="21">
        <v>43.993719613822833</v>
      </c>
      <c r="M129" s="21">
        <v>51.013484133354495</v>
      </c>
      <c r="N129" s="21">
        <v>58.033248652886158</v>
      </c>
      <c r="O129" s="20">
        <v>1</v>
      </c>
      <c r="P129" s="20">
        <v>1</v>
      </c>
      <c r="Q129" s="20">
        <v>1</v>
      </c>
      <c r="R129" s="20">
        <v>2</v>
      </c>
      <c r="S129" s="3" t="s">
        <v>231</v>
      </c>
      <c r="T129" s="3" t="s">
        <v>231</v>
      </c>
      <c r="U129" s="27" t="s">
        <v>231</v>
      </c>
      <c r="V129" s="27" t="s">
        <v>231</v>
      </c>
    </row>
    <row r="130" spans="1:22" s="20" customFormat="1" x14ac:dyDescent="0.3">
      <c r="A130" s="20">
        <v>129</v>
      </c>
      <c r="B130" s="20" t="s">
        <v>442</v>
      </c>
      <c r="C130" s="20" t="s">
        <v>443</v>
      </c>
      <c r="D130" s="22" t="s">
        <v>231</v>
      </c>
      <c r="E130" s="22" t="s">
        <v>231</v>
      </c>
      <c r="F130" s="22" t="s">
        <v>231</v>
      </c>
      <c r="G130" s="22" t="s">
        <v>231</v>
      </c>
      <c r="H130" s="22" t="s">
        <v>231</v>
      </c>
      <c r="I130" s="22" t="s">
        <v>231</v>
      </c>
      <c r="J130" s="22" t="s">
        <v>231</v>
      </c>
      <c r="K130" s="21">
        <v>32.948654503640171</v>
      </c>
      <c r="L130" s="21">
        <v>39.968419023171833</v>
      </c>
      <c r="M130" s="21">
        <v>46.988183542703496</v>
      </c>
      <c r="N130" s="21">
        <v>54.007948062235158</v>
      </c>
      <c r="O130" s="20">
        <v>1</v>
      </c>
      <c r="P130" s="20">
        <v>1</v>
      </c>
      <c r="Q130" s="20">
        <v>1</v>
      </c>
      <c r="R130" s="20">
        <v>2</v>
      </c>
      <c r="S130" s="3" t="s">
        <v>231</v>
      </c>
      <c r="T130" s="3" t="s">
        <v>231</v>
      </c>
      <c r="U130" s="27" t="s">
        <v>231</v>
      </c>
      <c r="V130" s="27" t="s">
        <v>231</v>
      </c>
    </row>
    <row r="131" spans="1:22" s="20" customFormat="1" x14ac:dyDescent="0.3">
      <c r="A131" s="20">
        <v>130</v>
      </c>
      <c r="B131" t="s">
        <v>95</v>
      </c>
      <c r="C131" t="s">
        <v>444</v>
      </c>
      <c r="D131" s="5">
        <v>24.662299999999998</v>
      </c>
      <c r="E131" s="5">
        <v>22.9658385093168</v>
      </c>
      <c r="F131" s="5">
        <v>22.1034956495192</v>
      </c>
      <c r="G131" s="5">
        <v>24.410601845072499</v>
      </c>
      <c r="H131" s="5">
        <v>23.823217799303801</v>
      </c>
      <c r="I131" s="5">
        <v>22.048690858980301</v>
      </c>
      <c r="J131" s="5">
        <v>23.752711496746201</v>
      </c>
      <c r="K131" s="3">
        <v>22.583516336879001</v>
      </c>
      <c r="L131" s="3">
        <v>22.07631716162188</v>
      </c>
      <c r="M131" s="3">
        <v>21.569117986364759</v>
      </c>
      <c r="N131" s="3">
        <v>21.061918811107638</v>
      </c>
      <c r="O131">
        <v>90</v>
      </c>
      <c r="P131">
        <v>94</v>
      </c>
      <c r="Q131">
        <v>4</v>
      </c>
      <c r="R131">
        <v>4</v>
      </c>
      <c r="S131" s="3">
        <v>11.911608899651901</v>
      </c>
      <c r="T131" s="3">
        <v>11.187595</v>
      </c>
      <c r="U131" s="27" t="s">
        <v>228</v>
      </c>
      <c r="V131" s="27" t="s">
        <v>228</v>
      </c>
    </row>
    <row r="132" spans="1:22" s="20" customFormat="1" x14ac:dyDescent="0.3">
      <c r="A132" s="20">
        <v>131</v>
      </c>
      <c r="B132" s="20" t="s">
        <v>445</v>
      </c>
      <c r="C132" s="20" t="s">
        <v>446</v>
      </c>
      <c r="D132" s="22" t="s">
        <v>231</v>
      </c>
      <c r="E132" s="22" t="s">
        <v>231</v>
      </c>
      <c r="F132" s="22" t="s">
        <v>231</v>
      </c>
      <c r="G132" s="22" t="s">
        <v>231</v>
      </c>
      <c r="H132" s="22" t="s">
        <v>231</v>
      </c>
      <c r="I132" s="22" t="s">
        <v>231</v>
      </c>
      <c r="J132" s="22" t="s">
        <v>231</v>
      </c>
      <c r="K132" s="21">
        <v>23.676317428890851</v>
      </c>
      <c r="L132" s="21">
        <v>23.16911825363373</v>
      </c>
      <c r="M132" s="21">
        <v>22.661919078376609</v>
      </c>
      <c r="N132" s="21">
        <v>22.154719903119489</v>
      </c>
      <c r="O132" s="20">
        <v>90</v>
      </c>
      <c r="P132" s="20">
        <v>94</v>
      </c>
      <c r="Q132" s="20">
        <v>4</v>
      </c>
      <c r="R132" s="20">
        <v>4</v>
      </c>
      <c r="S132" s="3" t="s">
        <v>231</v>
      </c>
      <c r="T132" s="3" t="s">
        <v>231</v>
      </c>
      <c r="U132" s="27" t="s">
        <v>231</v>
      </c>
      <c r="V132" s="27" t="s">
        <v>231</v>
      </c>
    </row>
    <row r="133" spans="1:22" s="20" customFormat="1" x14ac:dyDescent="0.3">
      <c r="A133" s="20">
        <v>132</v>
      </c>
      <c r="B133" s="20" t="s">
        <v>447</v>
      </c>
      <c r="C133" s="20" t="s">
        <v>448</v>
      </c>
      <c r="D133" s="22" t="s">
        <v>231</v>
      </c>
      <c r="E133" s="22" t="s">
        <v>231</v>
      </c>
      <c r="F133" s="22" t="s">
        <v>231</v>
      </c>
      <c r="G133" s="22" t="s">
        <v>231</v>
      </c>
      <c r="H133" s="22" t="s">
        <v>231</v>
      </c>
      <c r="I133" s="22" t="s">
        <v>231</v>
      </c>
      <c r="J133" s="22" t="s">
        <v>231</v>
      </c>
      <c r="K133" s="21">
        <v>21.49071524486715</v>
      </c>
      <c r="L133" s="21">
        <v>20.98351606961003</v>
      </c>
      <c r="M133" s="21">
        <v>20.476316894352909</v>
      </c>
      <c r="N133" s="21">
        <v>19.969117719095788</v>
      </c>
      <c r="O133" s="20">
        <v>90</v>
      </c>
      <c r="P133" s="20">
        <v>94</v>
      </c>
      <c r="Q133" s="20">
        <v>4</v>
      </c>
      <c r="R133" s="20">
        <v>4</v>
      </c>
      <c r="S133" s="3" t="s">
        <v>231</v>
      </c>
      <c r="T133" s="3" t="s">
        <v>231</v>
      </c>
      <c r="U133" s="27" t="s">
        <v>231</v>
      </c>
      <c r="V133" s="27" t="s">
        <v>231</v>
      </c>
    </row>
    <row r="134" spans="1:22" s="20" customFormat="1" x14ac:dyDescent="0.3">
      <c r="A134" s="20">
        <v>133</v>
      </c>
      <c r="B134" t="s">
        <v>96</v>
      </c>
      <c r="C134" t="s">
        <v>449</v>
      </c>
      <c r="D134" s="5">
        <v>28.579900000000002</v>
      </c>
      <c r="E134" s="5">
        <v>26.282782212086701</v>
      </c>
      <c r="F134" s="5">
        <v>27.023945267959</v>
      </c>
      <c r="G134" s="5">
        <v>24.2753623188406</v>
      </c>
      <c r="H134" s="5">
        <v>26.480446927374299</v>
      </c>
      <c r="I134" s="5">
        <v>25.631349782293199</v>
      </c>
      <c r="J134" s="5">
        <v>27.556818181818201</v>
      </c>
      <c r="K134" s="3">
        <v>25.141493996050762</v>
      </c>
      <c r="L134" s="3">
        <v>24.263158565288759</v>
      </c>
      <c r="M134" s="3">
        <v>23.384823134526751</v>
      </c>
      <c r="N134" s="3">
        <v>22.506487703764744</v>
      </c>
      <c r="O134">
        <v>72</v>
      </c>
      <c r="P134">
        <v>86</v>
      </c>
      <c r="Q134">
        <v>2</v>
      </c>
      <c r="R134">
        <v>2</v>
      </c>
      <c r="S134" s="3">
        <v>13.240223463687149</v>
      </c>
      <c r="T134" s="3">
        <v>11.187595</v>
      </c>
      <c r="U134" s="27" t="s">
        <v>228</v>
      </c>
      <c r="V134" s="27" t="s">
        <v>228</v>
      </c>
    </row>
    <row r="135" spans="1:22" s="20" customFormat="1" x14ac:dyDescent="0.3">
      <c r="A135" s="20">
        <v>134</v>
      </c>
      <c r="B135" s="20" t="s">
        <v>450</v>
      </c>
      <c r="C135" s="20" t="s">
        <v>451</v>
      </c>
      <c r="D135" s="22" t="s">
        <v>231</v>
      </c>
      <c r="E135" s="22" t="s">
        <v>231</v>
      </c>
      <c r="F135" s="22" t="s">
        <v>231</v>
      </c>
      <c r="G135" s="22" t="s">
        <v>231</v>
      </c>
      <c r="H135" s="22" t="s">
        <v>231</v>
      </c>
      <c r="I135" s="22" t="s">
        <v>231</v>
      </c>
      <c r="J135" s="22" t="s">
        <v>231</v>
      </c>
      <c r="K135" s="21">
        <v>26.555398626260157</v>
      </c>
      <c r="L135" s="21">
        <v>25.677063195498157</v>
      </c>
      <c r="M135" s="21">
        <v>24.798727764736149</v>
      </c>
      <c r="N135" s="21">
        <v>23.920392333974142</v>
      </c>
      <c r="O135" s="20">
        <v>72</v>
      </c>
      <c r="P135" s="20">
        <v>86</v>
      </c>
      <c r="Q135" s="20">
        <v>2</v>
      </c>
      <c r="R135" s="20">
        <v>2</v>
      </c>
      <c r="S135" s="3" t="s">
        <v>231</v>
      </c>
      <c r="T135" s="3" t="s">
        <v>231</v>
      </c>
      <c r="U135" s="27" t="s">
        <v>231</v>
      </c>
      <c r="V135" s="27" t="s">
        <v>231</v>
      </c>
    </row>
    <row r="136" spans="1:22" s="20" customFormat="1" x14ac:dyDescent="0.3">
      <c r="A136" s="20">
        <v>135</v>
      </c>
      <c r="B136" s="20" t="s">
        <v>452</v>
      </c>
      <c r="C136" s="20" t="s">
        <v>453</v>
      </c>
      <c r="D136" s="22" t="s">
        <v>231</v>
      </c>
      <c r="E136" s="22" t="s">
        <v>231</v>
      </c>
      <c r="F136" s="22" t="s">
        <v>231</v>
      </c>
      <c r="G136" s="22" t="s">
        <v>231</v>
      </c>
      <c r="H136" s="22" t="s">
        <v>231</v>
      </c>
      <c r="I136" s="22" t="s">
        <v>231</v>
      </c>
      <c r="J136" s="22" t="s">
        <v>231</v>
      </c>
      <c r="K136" s="21">
        <v>23.727589365841368</v>
      </c>
      <c r="L136" s="21">
        <v>22.849253935079361</v>
      </c>
      <c r="M136" s="21">
        <v>21.970918504317353</v>
      </c>
      <c r="N136" s="21">
        <v>21.092583073555346</v>
      </c>
      <c r="O136" s="20">
        <v>72</v>
      </c>
      <c r="P136" s="20">
        <v>86</v>
      </c>
      <c r="Q136" s="20">
        <v>2</v>
      </c>
      <c r="R136" s="20">
        <v>2</v>
      </c>
      <c r="S136" s="3" t="s">
        <v>231</v>
      </c>
      <c r="T136" s="3" t="s">
        <v>231</v>
      </c>
      <c r="U136" s="27" t="s">
        <v>231</v>
      </c>
      <c r="V136" s="27" t="s">
        <v>231</v>
      </c>
    </row>
    <row r="137" spans="1:22" s="20" customFormat="1" x14ac:dyDescent="0.3">
      <c r="A137" s="20">
        <v>136</v>
      </c>
      <c r="B137" t="s">
        <v>97</v>
      </c>
      <c r="C137" t="s">
        <v>454</v>
      </c>
      <c r="D137" s="5">
        <v>27.185499999999998</v>
      </c>
      <c r="E137" s="5">
        <v>25.952813067150601</v>
      </c>
      <c r="F137" s="5">
        <v>24.5276162790698</v>
      </c>
      <c r="G137" s="5">
        <v>25.230542235337499</v>
      </c>
      <c r="H137" s="5">
        <v>24.1312741312741</v>
      </c>
      <c r="I137" s="5">
        <v>24.070371851259502</v>
      </c>
      <c r="J137" s="5">
        <v>21.751412429378501</v>
      </c>
      <c r="K137" s="3">
        <v>18.845274673347987</v>
      </c>
      <c r="L137" s="3">
        <v>15.191613780091785</v>
      </c>
      <c r="M137" s="3">
        <v>11.537952886835583</v>
      </c>
      <c r="N137" s="3">
        <v>7.8842919935793816</v>
      </c>
      <c r="O137">
        <v>137</v>
      </c>
      <c r="P137">
        <v>145</v>
      </c>
      <c r="Q137">
        <v>1</v>
      </c>
      <c r="R137">
        <v>1</v>
      </c>
      <c r="S137" s="3">
        <v>12.06563706563705</v>
      </c>
      <c r="T137" s="3">
        <v>11.187595</v>
      </c>
      <c r="U137" s="27" t="s">
        <v>228</v>
      </c>
      <c r="V137" s="27" t="s">
        <v>228</v>
      </c>
    </row>
    <row r="138" spans="1:22" s="20" customFormat="1" x14ac:dyDescent="0.3">
      <c r="A138" s="20">
        <v>137</v>
      </c>
      <c r="B138" s="20" t="s">
        <v>455</v>
      </c>
      <c r="C138" s="20" t="s">
        <v>456</v>
      </c>
      <c r="D138" s="22" t="s">
        <v>231</v>
      </c>
      <c r="E138" s="22" t="s">
        <v>231</v>
      </c>
      <c r="F138" s="22" t="s">
        <v>231</v>
      </c>
      <c r="G138" s="22" t="s">
        <v>231</v>
      </c>
      <c r="H138" s="22" t="s">
        <v>231</v>
      </c>
      <c r="I138" s="22" t="s">
        <v>231</v>
      </c>
      <c r="J138" s="22" t="s">
        <v>231</v>
      </c>
      <c r="K138" s="21">
        <v>19.535008104968629</v>
      </c>
      <c r="L138" s="21">
        <v>15.881347211712427</v>
      </c>
      <c r="M138" s="21">
        <v>12.227686318456225</v>
      </c>
      <c r="N138" s="21">
        <v>8.5740254252000234</v>
      </c>
      <c r="O138" s="20">
        <v>137</v>
      </c>
      <c r="P138" s="20">
        <v>145</v>
      </c>
      <c r="Q138" s="20">
        <v>1</v>
      </c>
      <c r="R138" s="20">
        <v>1</v>
      </c>
      <c r="S138" s="3" t="s">
        <v>231</v>
      </c>
      <c r="T138" s="3" t="s">
        <v>231</v>
      </c>
      <c r="U138" s="27" t="s">
        <v>231</v>
      </c>
      <c r="V138" s="27" t="s">
        <v>231</v>
      </c>
    </row>
    <row r="139" spans="1:22" s="20" customFormat="1" x14ac:dyDescent="0.3">
      <c r="A139" s="20">
        <v>138</v>
      </c>
      <c r="B139" s="20" t="s">
        <v>457</v>
      </c>
      <c r="C139" s="20" t="s">
        <v>458</v>
      </c>
      <c r="D139" s="22" t="s">
        <v>231</v>
      </c>
      <c r="E139" s="22" t="s">
        <v>231</v>
      </c>
      <c r="F139" s="22" t="s">
        <v>231</v>
      </c>
      <c r="G139" s="22" t="s">
        <v>231</v>
      </c>
      <c r="H139" s="22" t="s">
        <v>231</v>
      </c>
      <c r="I139" s="22" t="s">
        <v>231</v>
      </c>
      <c r="J139" s="22" t="s">
        <v>231</v>
      </c>
      <c r="K139" s="21">
        <v>18.155541241727345</v>
      </c>
      <c r="L139" s="21">
        <v>14.501880348471143</v>
      </c>
      <c r="M139" s="21">
        <v>10.848219455214942</v>
      </c>
      <c r="N139" s="21">
        <v>7.1945585619587398</v>
      </c>
      <c r="O139" s="20">
        <v>137</v>
      </c>
      <c r="P139" s="20">
        <v>145</v>
      </c>
      <c r="Q139" s="20">
        <v>1</v>
      </c>
      <c r="R139" s="20">
        <v>1</v>
      </c>
      <c r="S139" s="3" t="s">
        <v>231</v>
      </c>
      <c r="T139" s="3" t="s">
        <v>231</v>
      </c>
      <c r="U139" s="27" t="s">
        <v>231</v>
      </c>
      <c r="V139" s="27" t="s">
        <v>231</v>
      </c>
    </row>
    <row r="140" spans="1:22" s="20" customFormat="1" x14ac:dyDescent="0.3">
      <c r="A140" s="20">
        <v>139</v>
      </c>
      <c r="B140" t="s">
        <v>98</v>
      </c>
      <c r="C140" t="s">
        <v>459</v>
      </c>
      <c r="D140" s="5">
        <v>29.469899999999999</v>
      </c>
      <c r="E140" s="5">
        <v>24.934383202099699</v>
      </c>
      <c r="F140" s="5">
        <v>26.920415224913501</v>
      </c>
      <c r="G140" s="5">
        <v>26.611226611226598</v>
      </c>
      <c r="H140" s="5">
        <v>25.669957686882899</v>
      </c>
      <c r="I140" s="5">
        <v>27.0788912579957</v>
      </c>
      <c r="J140" s="5">
        <v>31.674208144796399</v>
      </c>
      <c r="K140" s="3">
        <v>30.237349027666735</v>
      </c>
      <c r="L140" s="3">
        <v>31.96029442073824</v>
      </c>
      <c r="M140" s="3">
        <v>33.683239813809735</v>
      </c>
      <c r="N140" s="3">
        <v>35.406185206881247</v>
      </c>
      <c r="O140">
        <v>12</v>
      </c>
      <c r="P140">
        <v>22</v>
      </c>
      <c r="Q140">
        <v>1</v>
      </c>
      <c r="R140">
        <v>1</v>
      </c>
      <c r="S140" s="3">
        <v>12.83497884344145</v>
      </c>
      <c r="T140" s="3">
        <v>11.187595</v>
      </c>
      <c r="U140" s="27" t="s">
        <v>228</v>
      </c>
      <c r="V140" s="27" t="s">
        <v>228</v>
      </c>
    </row>
    <row r="141" spans="1:22" s="20" customFormat="1" x14ac:dyDescent="0.3">
      <c r="A141" s="20">
        <v>140</v>
      </c>
      <c r="B141" s="20" t="s">
        <v>460</v>
      </c>
      <c r="C141" s="20" t="s">
        <v>461</v>
      </c>
      <c r="D141" s="22" t="s">
        <v>231</v>
      </c>
      <c r="E141" s="22" t="s">
        <v>231</v>
      </c>
      <c r="F141" s="22" t="s">
        <v>231</v>
      </c>
      <c r="G141" s="22" t="s">
        <v>231</v>
      </c>
      <c r="H141" s="22" t="s">
        <v>231</v>
      </c>
      <c r="I141" s="22" t="s">
        <v>231</v>
      </c>
      <c r="J141" s="22" t="s">
        <v>231</v>
      </c>
      <c r="K141" s="21">
        <v>32.585751902847164</v>
      </c>
      <c r="L141" s="21">
        <v>34.30869729591867</v>
      </c>
      <c r="M141" s="21">
        <v>36.031642688990161</v>
      </c>
      <c r="N141" s="21">
        <v>37.754588082061673</v>
      </c>
      <c r="O141" s="20">
        <v>12</v>
      </c>
      <c r="P141" s="20">
        <v>22</v>
      </c>
      <c r="Q141" s="20">
        <v>1</v>
      </c>
      <c r="R141" s="20">
        <v>1</v>
      </c>
      <c r="S141" s="3" t="s">
        <v>231</v>
      </c>
      <c r="T141" s="3" t="s">
        <v>231</v>
      </c>
      <c r="U141" s="27" t="s">
        <v>231</v>
      </c>
      <c r="V141" s="27" t="s">
        <v>231</v>
      </c>
    </row>
    <row r="142" spans="1:22" s="20" customFormat="1" x14ac:dyDescent="0.3">
      <c r="A142" s="20">
        <v>141</v>
      </c>
      <c r="B142" s="20" t="s">
        <v>462</v>
      </c>
      <c r="C142" s="20" t="s">
        <v>463</v>
      </c>
      <c r="D142" s="22" t="s">
        <v>231</v>
      </c>
      <c r="E142" s="22" t="s">
        <v>231</v>
      </c>
      <c r="F142" s="22" t="s">
        <v>231</v>
      </c>
      <c r="G142" s="22" t="s">
        <v>231</v>
      </c>
      <c r="H142" s="22" t="s">
        <v>231</v>
      </c>
      <c r="I142" s="22" t="s">
        <v>231</v>
      </c>
      <c r="J142" s="22" t="s">
        <v>231</v>
      </c>
      <c r="K142" s="21">
        <v>27.888946152486305</v>
      </c>
      <c r="L142" s="21">
        <v>29.61189154555781</v>
      </c>
      <c r="M142" s="21">
        <v>31.334836938629305</v>
      </c>
      <c r="N142" s="21">
        <v>33.057782331700821</v>
      </c>
      <c r="O142" s="20">
        <v>12</v>
      </c>
      <c r="P142" s="20">
        <v>22</v>
      </c>
      <c r="Q142" s="20">
        <v>1</v>
      </c>
      <c r="R142" s="20">
        <v>1</v>
      </c>
      <c r="S142" s="3" t="s">
        <v>231</v>
      </c>
      <c r="T142" s="3" t="s">
        <v>231</v>
      </c>
      <c r="U142" s="27" t="s">
        <v>231</v>
      </c>
      <c r="V142" s="27" t="s">
        <v>231</v>
      </c>
    </row>
    <row r="143" spans="1:22" s="20" customFormat="1" x14ac:dyDescent="0.3">
      <c r="A143" s="20">
        <v>142</v>
      </c>
      <c r="B143" t="s">
        <v>99</v>
      </c>
      <c r="C143" t="s">
        <v>464</v>
      </c>
      <c r="D143" s="5">
        <v>20.284700000000001</v>
      </c>
      <c r="E143" s="5">
        <v>22.585438335809801</v>
      </c>
      <c r="F143" s="5">
        <v>21.185185185185201</v>
      </c>
      <c r="G143" s="5">
        <v>21.491228070175399</v>
      </c>
      <c r="H143" s="5">
        <v>21.567164179104498</v>
      </c>
      <c r="I143" s="5">
        <v>19.021739130434799</v>
      </c>
      <c r="J143" s="5">
        <v>20.866141732283499</v>
      </c>
      <c r="K143" s="3">
        <v>19.571008186648815</v>
      </c>
      <c r="L143" s="3">
        <v>18.677999005923372</v>
      </c>
      <c r="M143" s="3">
        <v>17.784989825197925</v>
      </c>
      <c r="N143" s="3">
        <v>16.891980644472483</v>
      </c>
      <c r="O143">
        <v>119</v>
      </c>
      <c r="P143">
        <v>117</v>
      </c>
      <c r="Q143">
        <v>3</v>
      </c>
      <c r="R143">
        <v>2</v>
      </c>
      <c r="S143" s="3">
        <v>10.783582089552249</v>
      </c>
      <c r="T143" s="3">
        <v>11.187595</v>
      </c>
      <c r="U143" s="27" t="s">
        <v>228</v>
      </c>
      <c r="V143" s="27" t="s">
        <v>228</v>
      </c>
    </row>
    <row r="144" spans="1:22" s="20" customFormat="1" x14ac:dyDescent="0.3">
      <c r="A144" s="20">
        <v>143</v>
      </c>
      <c r="B144" s="20" t="s">
        <v>465</v>
      </c>
      <c r="C144" s="20" t="s">
        <v>466</v>
      </c>
      <c r="D144" s="22" t="s">
        <v>231</v>
      </c>
      <c r="E144" s="22" t="s">
        <v>231</v>
      </c>
      <c r="F144" s="22" t="s">
        <v>231</v>
      </c>
      <c r="G144" s="22" t="s">
        <v>231</v>
      </c>
      <c r="H144" s="22" t="s">
        <v>231</v>
      </c>
      <c r="I144" s="22" t="s">
        <v>231</v>
      </c>
      <c r="J144" s="22" t="s">
        <v>231</v>
      </c>
      <c r="K144" s="21">
        <v>20.692403712726918</v>
      </c>
      <c r="L144" s="21">
        <v>19.799394532001475</v>
      </c>
      <c r="M144" s="21">
        <v>18.906385351276029</v>
      </c>
      <c r="N144" s="21">
        <v>18.013376170550586</v>
      </c>
      <c r="O144" s="20">
        <v>119</v>
      </c>
      <c r="P144" s="20">
        <v>117</v>
      </c>
      <c r="Q144" s="20">
        <v>3</v>
      </c>
      <c r="R144" s="20">
        <v>2</v>
      </c>
      <c r="S144" s="3" t="s">
        <v>231</v>
      </c>
      <c r="T144" s="3" t="s">
        <v>231</v>
      </c>
      <c r="U144" s="27" t="s">
        <v>231</v>
      </c>
      <c r="V144" s="27" t="s">
        <v>231</v>
      </c>
    </row>
    <row r="145" spans="1:22" s="20" customFormat="1" x14ac:dyDescent="0.3">
      <c r="A145" s="20">
        <v>144</v>
      </c>
      <c r="B145" s="20" t="s">
        <v>467</v>
      </c>
      <c r="C145" s="20" t="s">
        <v>468</v>
      </c>
      <c r="D145" s="22" t="s">
        <v>231</v>
      </c>
      <c r="E145" s="22" t="s">
        <v>231</v>
      </c>
      <c r="F145" s="22" t="s">
        <v>231</v>
      </c>
      <c r="G145" s="22" t="s">
        <v>231</v>
      </c>
      <c r="H145" s="22" t="s">
        <v>231</v>
      </c>
      <c r="I145" s="22" t="s">
        <v>231</v>
      </c>
      <c r="J145" s="22" t="s">
        <v>231</v>
      </c>
      <c r="K145" s="21">
        <v>18.449612660570711</v>
      </c>
      <c r="L145" s="21">
        <v>17.556603479845268</v>
      </c>
      <c r="M145" s="21">
        <v>16.663594299119822</v>
      </c>
      <c r="N145" s="21">
        <v>15.770585118394379</v>
      </c>
      <c r="O145" s="20">
        <v>119</v>
      </c>
      <c r="P145" s="20">
        <v>117</v>
      </c>
      <c r="Q145" s="20">
        <v>3</v>
      </c>
      <c r="R145" s="20">
        <v>2</v>
      </c>
      <c r="S145" s="3" t="s">
        <v>231</v>
      </c>
      <c r="T145" s="3" t="s">
        <v>231</v>
      </c>
      <c r="U145" s="27" t="s">
        <v>231</v>
      </c>
      <c r="V145" s="27" t="s">
        <v>231</v>
      </c>
    </row>
    <row r="146" spans="1:22" s="20" customFormat="1" x14ac:dyDescent="0.3">
      <c r="A146" s="20">
        <v>145</v>
      </c>
      <c r="B146" t="s">
        <v>100</v>
      </c>
      <c r="C146" t="s">
        <v>469</v>
      </c>
      <c r="D146" s="5">
        <v>20.769399999999997</v>
      </c>
      <c r="E146" s="5">
        <v>21.076475759010101</v>
      </c>
      <c r="F146" s="5">
        <v>22.790486093059499</v>
      </c>
      <c r="G146" s="5">
        <v>23.2090950197016</v>
      </c>
      <c r="H146" s="5">
        <v>22.650973048886499</v>
      </c>
      <c r="I146" s="5">
        <v>21.528688807567502</v>
      </c>
      <c r="J146" s="5">
        <v>21.842843779232901</v>
      </c>
      <c r="K146" s="3">
        <v>23.120411525925032</v>
      </c>
      <c r="L146" s="3">
        <v>23.832255911013526</v>
      </c>
      <c r="M146" s="3">
        <v>24.54410029610202</v>
      </c>
      <c r="N146" s="3">
        <v>25.25594468119051</v>
      </c>
      <c r="O146">
        <v>74</v>
      </c>
      <c r="P146">
        <v>73</v>
      </c>
      <c r="Q146">
        <v>4</v>
      </c>
      <c r="R146">
        <v>4</v>
      </c>
      <c r="S146" s="3">
        <v>11.325486524443249</v>
      </c>
      <c r="T146" s="3">
        <v>11.187595</v>
      </c>
      <c r="U146" s="27" t="s">
        <v>228</v>
      </c>
      <c r="V146" s="27" t="s">
        <v>228</v>
      </c>
    </row>
    <row r="147" spans="1:22" s="20" customFormat="1" x14ac:dyDescent="0.3">
      <c r="A147" s="20">
        <v>146</v>
      </c>
      <c r="B147" s="20" t="s">
        <v>470</v>
      </c>
      <c r="C147" s="20" t="s">
        <v>471</v>
      </c>
      <c r="D147" s="22" t="s">
        <v>231</v>
      </c>
      <c r="E147" s="22" t="s">
        <v>231</v>
      </c>
      <c r="F147" s="22" t="s">
        <v>231</v>
      </c>
      <c r="G147" s="22" t="s">
        <v>231</v>
      </c>
      <c r="H147" s="22" t="s">
        <v>231</v>
      </c>
      <c r="I147" s="22" t="s">
        <v>231</v>
      </c>
      <c r="J147" s="22" t="s">
        <v>231</v>
      </c>
      <c r="K147" s="21">
        <v>24.04771500545554</v>
      </c>
      <c r="L147" s="21">
        <v>24.759559390544034</v>
      </c>
      <c r="M147" s="21">
        <v>25.471403775632528</v>
      </c>
      <c r="N147" s="21">
        <v>26.183248160721018</v>
      </c>
      <c r="O147" s="20">
        <v>74</v>
      </c>
      <c r="P147" s="20">
        <v>73</v>
      </c>
      <c r="Q147" s="20">
        <v>4</v>
      </c>
      <c r="R147" s="20">
        <v>4</v>
      </c>
      <c r="S147" s="3" t="s">
        <v>231</v>
      </c>
      <c r="T147" s="3" t="s">
        <v>231</v>
      </c>
      <c r="U147" s="27" t="s">
        <v>231</v>
      </c>
      <c r="V147" s="27" t="s">
        <v>231</v>
      </c>
    </row>
    <row r="148" spans="1:22" s="20" customFormat="1" x14ac:dyDescent="0.3">
      <c r="A148" s="20">
        <v>147</v>
      </c>
      <c r="B148" s="20" t="s">
        <v>472</v>
      </c>
      <c r="C148" s="20" t="s">
        <v>473</v>
      </c>
      <c r="D148" s="22" t="s">
        <v>231</v>
      </c>
      <c r="E148" s="22" t="s">
        <v>231</v>
      </c>
      <c r="F148" s="22" t="s">
        <v>231</v>
      </c>
      <c r="G148" s="22" t="s">
        <v>231</v>
      </c>
      <c r="H148" s="22" t="s">
        <v>231</v>
      </c>
      <c r="I148" s="22" t="s">
        <v>231</v>
      </c>
      <c r="J148" s="22" t="s">
        <v>231</v>
      </c>
      <c r="K148" s="21">
        <v>22.193108046394524</v>
      </c>
      <c r="L148" s="21">
        <v>22.904952431483018</v>
      </c>
      <c r="M148" s="21">
        <v>23.616796816571512</v>
      </c>
      <c r="N148" s="21">
        <v>24.328641201660002</v>
      </c>
      <c r="O148" s="20">
        <v>74</v>
      </c>
      <c r="P148" s="20">
        <v>73</v>
      </c>
      <c r="Q148" s="20">
        <v>4</v>
      </c>
      <c r="R148" s="20">
        <v>4</v>
      </c>
      <c r="S148" s="3" t="s">
        <v>231</v>
      </c>
      <c r="T148" s="3" t="s">
        <v>231</v>
      </c>
      <c r="U148" s="27" t="s">
        <v>231</v>
      </c>
      <c r="V148" s="27" t="s">
        <v>231</v>
      </c>
    </row>
    <row r="149" spans="1:22" s="20" customFormat="1" x14ac:dyDescent="0.3">
      <c r="A149" s="20">
        <v>148</v>
      </c>
      <c r="B149" t="s">
        <v>101</v>
      </c>
      <c r="C149" t="s">
        <v>474</v>
      </c>
      <c r="D149" s="5">
        <v>20.233600000000003</v>
      </c>
      <c r="E149" s="5">
        <v>23.031969749054699</v>
      </c>
      <c r="F149" s="5">
        <v>24.111498257839699</v>
      </c>
      <c r="G149" s="5">
        <v>21.328179901616299</v>
      </c>
      <c r="H149" s="5">
        <v>21.993127147766302</v>
      </c>
      <c r="I149" s="5">
        <v>22.821728034998198</v>
      </c>
      <c r="J149" s="5">
        <v>16.8539325842697</v>
      </c>
      <c r="K149" s="3">
        <v>17.858707422496231</v>
      </c>
      <c r="L149" s="3">
        <v>15.594788428059211</v>
      </c>
      <c r="M149" s="3">
        <v>13.330869433622183</v>
      </c>
      <c r="N149" s="3">
        <v>11.066950439185163</v>
      </c>
      <c r="O149">
        <v>135</v>
      </c>
      <c r="P149">
        <v>138</v>
      </c>
      <c r="Q149">
        <v>2</v>
      </c>
      <c r="R149">
        <v>2</v>
      </c>
      <c r="S149" s="3">
        <v>10.996563573883151</v>
      </c>
      <c r="T149" s="3">
        <v>11.187595</v>
      </c>
      <c r="U149" s="27" t="s">
        <v>228</v>
      </c>
      <c r="V149" s="27" t="s">
        <v>228</v>
      </c>
    </row>
    <row r="150" spans="1:22" s="20" customFormat="1" x14ac:dyDescent="0.3">
      <c r="A150" s="20">
        <v>149</v>
      </c>
      <c r="B150" s="20" t="s">
        <v>475</v>
      </c>
      <c r="C150" s="20" t="s">
        <v>476</v>
      </c>
      <c r="D150" s="22" t="s">
        <v>231</v>
      </c>
      <c r="E150" s="22" t="s">
        <v>231</v>
      </c>
      <c r="F150" s="22" t="s">
        <v>231</v>
      </c>
      <c r="G150" s="22" t="s">
        <v>231</v>
      </c>
      <c r="H150" s="22" t="s">
        <v>231</v>
      </c>
      <c r="I150" s="22" t="s">
        <v>231</v>
      </c>
      <c r="J150" s="22" t="s">
        <v>231</v>
      </c>
      <c r="K150" s="21">
        <v>20.183755389908015</v>
      </c>
      <c r="L150" s="21">
        <v>17.919836395470995</v>
      </c>
      <c r="M150" s="21">
        <v>15.655917401033969</v>
      </c>
      <c r="N150" s="21">
        <v>13.391998406596949</v>
      </c>
      <c r="O150" s="20">
        <v>135</v>
      </c>
      <c r="P150" s="20">
        <v>138</v>
      </c>
      <c r="Q150" s="20">
        <v>2</v>
      </c>
      <c r="R150" s="20">
        <v>2</v>
      </c>
      <c r="S150" s="3" t="s">
        <v>231</v>
      </c>
      <c r="T150" s="3" t="s">
        <v>231</v>
      </c>
      <c r="U150" s="27" t="s">
        <v>231</v>
      </c>
      <c r="V150" s="27" t="s">
        <v>231</v>
      </c>
    </row>
    <row r="151" spans="1:22" s="20" customFormat="1" x14ac:dyDescent="0.3">
      <c r="A151" s="20">
        <v>150</v>
      </c>
      <c r="B151" s="20" t="s">
        <v>477</v>
      </c>
      <c r="C151" s="20" t="s">
        <v>478</v>
      </c>
      <c r="D151" s="22" t="s">
        <v>231</v>
      </c>
      <c r="E151" s="22" t="s">
        <v>231</v>
      </c>
      <c r="F151" s="22" t="s">
        <v>231</v>
      </c>
      <c r="G151" s="22" t="s">
        <v>231</v>
      </c>
      <c r="H151" s="22" t="s">
        <v>231</v>
      </c>
      <c r="I151" s="22" t="s">
        <v>231</v>
      </c>
      <c r="J151" s="22" t="s">
        <v>231</v>
      </c>
      <c r="K151" s="21">
        <v>15.533659455084445</v>
      </c>
      <c r="L151" s="21">
        <v>13.269740460647425</v>
      </c>
      <c r="M151" s="21">
        <v>11.005821466210397</v>
      </c>
      <c r="N151" s="21">
        <v>8.7419024717733773</v>
      </c>
      <c r="O151" s="20">
        <v>135</v>
      </c>
      <c r="P151" s="20">
        <v>138</v>
      </c>
      <c r="Q151" s="20">
        <v>2</v>
      </c>
      <c r="R151" s="20">
        <v>2</v>
      </c>
      <c r="S151" s="3" t="s">
        <v>231</v>
      </c>
      <c r="T151" s="3" t="s">
        <v>231</v>
      </c>
      <c r="U151" s="27" t="s">
        <v>231</v>
      </c>
      <c r="V151" s="27" t="s">
        <v>231</v>
      </c>
    </row>
    <row r="152" spans="1:22" s="20" customFormat="1" x14ac:dyDescent="0.3">
      <c r="A152" s="20">
        <v>151</v>
      </c>
      <c r="B152" t="s">
        <v>102</v>
      </c>
      <c r="C152" t="s">
        <v>479</v>
      </c>
      <c r="D152" s="5">
        <v>20.3582</v>
      </c>
      <c r="E152" s="5">
        <v>19.623022551329498</v>
      </c>
      <c r="F152" s="5">
        <v>17.365661861074699</v>
      </c>
      <c r="G152" s="5">
        <v>18.4453227931489</v>
      </c>
      <c r="H152" s="5">
        <v>18.428805237315899</v>
      </c>
      <c r="I152" s="5">
        <v>17.866847826087</v>
      </c>
      <c r="J152" s="5">
        <v>20.1735357917571</v>
      </c>
      <c r="K152" s="3">
        <v>18.036203144263908</v>
      </c>
      <c r="L152" s="3">
        <v>17.499928978116337</v>
      </c>
      <c r="M152" s="3">
        <v>16.96365481196877</v>
      </c>
      <c r="N152" s="3">
        <v>16.427380645821202</v>
      </c>
      <c r="O152">
        <v>128</v>
      </c>
      <c r="P152">
        <v>120</v>
      </c>
      <c r="Q152">
        <v>4</v>
      </c>
      <c r="R152">
        <v>4</v>
      </c>
      <c r="S152" s="3">
        <v>9.2144026186579495</v>
      </c>
      <c r="T152" s="3">
        <v>11.187595</v>
      </c>
      <c r="U152" s="27" t="s">
        <v>228</v>
      </c>
      <c r="V152" s="27" t="s">
        <v>228</v>
      </c>
    </row>
    <row r="153" spans="1:22" s="20" customFormat="1" x14ac:dyDescent="0.3">
      <c r="A153" s="20">
        <v>152</v>
      </c>
      <c r="B153" s="20" t="s">
        <v>480</v>
      </c>
      <c r="C153" s="20" t="s">
        <v>481</v>
      </c>
      <c r="D153" s="22" t="s">
        <v>231</v>
      </c>
      <c r="E153" s="22" t="s">
        <v>231</v>
      </c>
      <c r="F153" s="22" t="s">
        <v>231</v>
      </c>
      <c r="G153" s="22" t="s">
        <v>231</v>
      </c>
      <c r="H153" s="22" t="s">
        <v>231</v>
      </c>
      <c r="I153" s="22" t="s">
        <v>231</v>
      </c>
      <c r="J153" s="22" t="s">
        <v>231</v>
      </c>
      <c r="K153" s="21">
        <v>19.249640392874884</v>
      </c>
      <c r="L153" s="21">
        <v>18.713366226727313</v>
      </c>
      <c r="M153" s="21">
        <v>18.177092060579746</v>
      </c>
      <c r="N153" s="21">
        <v>17.640817894432178</v>
      </c>
      <c r="O153" s="20">
        <v>128</v>
      </c>
      <c r="P153" s="20">
        <v>120</v>
      </c>
      <c r="Q153" s="20">
        <v>4</v>
      </c>
      <c r="R153" s="20">
        <v>4</v>
      </c>
      <c r="S153" s="3" t="s">
        <v>231</v>
      </c>
      <c r="T153" s="3" t="s">
        <v>231</v>
      </c>
      <c r="U153" s="27" t="s">
        <v>231</v>
      </c>
      <c r="V153" s="27" t="s">
        <v>231</v>
      </c>
    </row>
    <row r="154" spans="1:22" s="20" customFormat="1" x14ac:dyDescent="0.3">
      <c r="A154" s="20">
        <v>153</v>
      </c>
      <c r="B154" s="20" t="s">
        <v>482</v>
      </c>
      <c r="C154" s="20" t="s">
        <v>483</v>
      </c>
      <c r="D154" s="22" t="s">
        <v>231</v>
      </c>
      <c r="E154" s="22" t="s">
        <v>231</v>
      </c>
      <c r="F154" s="22" t="s">
        <v>231</v>
      </c>
      <c r="G154" s="22" t="s">
        <v>231</v>
      </c>
      <c r="H154" s="22" t="s">
        <v>231</v>
      </c>
      <c r="I154" s="22" t="s">
        <v>231</v>
      </c>
      <c r="J154" s="22" t="s">
        <v>231</v>
      </c>
      <c r="K154" s="21">
        <v>16.822765895652932</v>
      </c>
      <c r="L154" s="21">
        <v>16.286491729505361</v>
      </c>
      <c r="M154" s="21">
        <v>15.750217563357793</v>
      </c>
      <c r="N154" s="21">
        <v>15.213943397210226</v>
      </c>
      <c r="O154" s="20">
        <v>128</v>
      </c>
      <c r="P154" s="20">
        <v>120</v>
      </c>
      <c r="Q154" s="20">
        <v>4</v>
      </c>
      <c r="R154" s="20">
        <v>4</v>
      </c>
      <c r="S154" s="3" t="s">
        <v>231</v>
      </c>
      <c r="T154" s="3" t="s">
        <v>231</v>
      </c>
      <c r="U154" s="27" t="s">
        <v>231</v>
      </c>
      <c r="V154" s="27" t="s">
        <v>231</v>
      </c>
    </row>
    <row r="155" spans="1:22" s="20" customFormat="1" x14ac:dyDescent="0.3">
      <c r="A155" s="20">
        <v>154</v>
      </c>
      <c r="B155" t="s">
        <v>103</v>
      </c>
      <c r="C155" t="s">
        <v>484</v>
      </c>
      <c r="D155" s="5">
        <v>25.605599999999999</v>
      </c>
      <c r="E155" s="5">
        <v>25.287356321839098</v>
      </c>
      <c r="F155" s="5">
        <v>24.831081081081098</v>
      </c>
      <c r="G155" s="5">
        <v>26.116838487972501</v>
      </c>
      <c r="H155" s="5">
        <v>29.4392523364486</v>
      </c>
      <c r="I155" s="5">
        <v>24.390243902439</v>
      </c>
      <c r="J155" s="5">
        <v>29.6551724137931</v>
      </c>
      <c r="K155" s="3">
        <v>30.751556475243632</v>
      </c>
      <c r="L155" s="3">
        <v>33.423597856188977</v>
      </c>
      <c r="M155" s="3">
        <v>36.095639237134321</v>
      </c>
      <c r="N155" s="3">
        <v>38.76768061807968</v>
      </c>
      <c r="O155">
        <v>8</v>
      </c>
      <c r="P155">
        <v>11</v>
      </c>
      <c r="Q155">
        <v>1</v>
      </c>
      <c r="R155">
        <v>1</v>
      </c>
      <c r="S155" s="3">
        <v>14.7196261682243</v>
      </c>
      <c r="T155" s="3">
        <v>11.187595</v>
      </c>
      <c r="U155" s="27" t="s">
        <v>228</v>
      </c>
      <c r="V155" s="27" t="s">
        <v>228</v>
      </c>
    </row>
    <row r="156" spans="1:22" s="20" customFormat="1" x14ac:dyDescent="0.3">
      <c r="A156" s="20">
        <v>155</v>
      </c>
      <c r="B156" s="20" t="s">
        <v>485</v>
      </c>
      <c r="C156" s="20" t="s">
        <v>486</v>
      </c>
      <c r="D156" s="22" t="s">
        <v>231</v>
      </c>
      <c r="E156" s="22" t="s">
        <v>231</v>
      </c>
      <c r="F156" s="22" t="s">
        <v>231</v>
      </c>
      <c r="G156" s="22" t="s">
        <v>231</v>
      </c>
      <c r="H156" s="22" t="s">
        <v>231</v>
      </c>
      <c r="I156" s="22" t="s">
        <v>231</v>
      </c>
      <c r="J156" s="22" t="s">
        <v>231</v>
      </c>
      <c r="K156" s="21">
        <v>32.706666592004176</v>
      </c>
      <c r="L156" s="21">
        <v>35.37870797294952</v>
      </c>
      <c r="M156" s="21">
        <v>38.050749353894865</v>
      </c>
      <c r="N156" s="21">
        <v>40.722790734840224</v>
      </c>
      <c r="O156" s="20">
        <v>8</v>
      </c>
      <c r="P156" s="20">
        <v>11</v>
      </c>
      <c r="Q156" s="20">
        <v>1</v>
      </c>
      <c r="R156" s="20">
        <v>1</v>
      </c>
      <c r="S156" s="3" t="s">
        <v>231</v>
      </c>
      <c r="T156" s="3" t="s">
        <v>231</v>
      </c>
      <c r="U156" s="27" t="s">
        <v>231</v>
      </c>
      <c r="V156" s="27" t="s">
        <v>231</v>
      </c>
    </row>
    <row r="157" spans="1:22" s="20" customFormat="1" x14ac:dyDescent="0.3">
      <c r="A157" s="20">
        <v>156</v>
      </c>
      <c r="B157" s="20" t="s">
        <v>487</v>
      </c>
      <c r="C157" s="20" t="s">
        <v>488</v>
      </c>
      <c r="D157" s="22" t="s">
        <v>231</v>
      </c>
      <c r="E157" s="22" t="s">
        <v>231</v>
      </c>
      <c r="F157" s="22" t="s">
        <v>231</v>
      </c>
      <c r="G157" s="22" t="s">
        <v>231</v>
      </c>
      <c r="H157" s="22" t="s">
        <v>231</v>
      </c>
      <c r="I157" s="22" t="s">
        <v>231</v>
      </c>
      <c r="J157" s="22" t="s">
        <v>231</v>
      </c>
      <c r="K157" s="21">
        <v>28.796446358483085</v>
      </c>
      <c r="L157" s="21">
        <v>31.468487739428429</v>
      </c>
      <c r="M157" s="21">
        <v>34.140529120373778</v>
      </c>
      <c r="N157" s="21">
        <v>36.812570501319136</v>
      </c>
      <c r="O157" s="20">
        <v>8</v>
      </c>
      <c r="P157" s="20">
        <v>11</v>
      </c>
      <c r="Q157" s="20">
        <v>1</v>
      </c>
      <c r="R157" s="20">
        <v>1</v>
      </c>
      <c r="S157" s="3" t="s">
        <v>231</v>
      </c>
      <c r="T157" s="3" t="s">
        <v>231</v>
      </c>
      <c r="U157" s="27" t="s">
        <v>231</v>
      </c>
      <c r="V157" s="27" t="s">
        <v>231</v>
      </c>
    </row>
    <row r="158" spans="1:22" s="20" customFormat="1" x14ac:dyDescent="0.3">
      <c r="A158" s="20">
        <v>157</v>
      </c>
      <c r="B158" t="s">
        <v>104</v>
      </c>
      <c r="C158" t="s">
        <v>489</v>
      </c>
      <c r="D158" s="5">
        <v>25.832100000000004</v>
      </c>
      <c r="E158" s="5">
        <v>23.866758241758198</v>
      </c>
      <c r="F158" s="5">
        <v>23.146649401100699</v>
      </c>
      <c r="G158" s="5">
        <v>25.100712736287601</v>
      </c>
      <c r="H158" s="5">
        <v>24.728513807012099</v>
      </c>
      <c r="I158" s="5">
        <v>24.286172601860802</v>
      </c>
      <c r="J158" s="5">
        <v>21.7977528089888</v>
      </c>
      <c r="K158" s="3">
        <v>21.342535028983491</v>
      </c>
      <c r="L158" s="3">
        <v>19.614372068448219</v>
      </c>
      <c r="M158" s="3">
        <v>17.886209107912947</v>
      </c>
      <c r="N158" s="3">
        <v>16.158046147377675</v>
      </c>
      <c r="O158">
        <v>105</v>
      </c>
      <c r="P158">
        <v>121</v>
      </c>
      <c r="Q158">
        <v>4</v>
      </c>
      <c r="R158">
        <v>3</v>
      </c>
      <c r="S158" s="3">
        <v>12.36425690350605</v>
      </c>
      <c r="T158" s="3">
        <v>11.187595</v>
      </c>
      <c r="U158" s="27" t="s">
        <v>228</v>
      </c>
      <c r="V158" s="27" t="s">
        <v>228</v>
      </c>
    </row>
    <row r="159" spans="1:22" s="20" customFormat="1" x14ac:dyDescent="0.3">
      <c r="A159" s="20">
        <v>158</v>
      </c>
      <c r="B159" s="20" t="s">
        <v>490</v>
      </c>
      <c r="C159" s="20" t="s">
        <v>491</v>
      </c>
      <c r="D159" s="22" t="s">
        <v>231</v>
      </c>
      <c r="E159" s="22" t="s">
        <v>231</v>
      </c>
      <c r="F159" s="22" t="s">
        <v>231</v>
      </c>
      <c r="G159" s="22" t="s">
        <v>231</v>
      </c>
      <c r="H159" s="22" t="s">
        <v>231</v>
      </c>
      <c r="I159" s="22" t="s">
        <v>231</v>
      </c>
      <c r="J159" s="22" t="s">
        <v>231</v>
      </c>
      <c r="K159" s="21">
        <v>22.520461179429578</v>
      </c>
      <c r="L159" s="21">
        <v>20.792298218894306</v>
      </c>
      <c r="M159" s="21">
        <v>19.064135258359034</v>
      </c>
      <c r="N159" s="21">
        <v>17.335972297823762</v>
      </c>
      <c r="O159" s="20">
        <v>105</v>
      </c>
      <c r="P159" s="20">
        <v>121</v>
      </c>
      <c r="Q159" s="20">
        <v>4</v>
      </c>
      <c r="R159" s="20">
        <v>3</v>
      </c>
      <c r="S159" s="3" t="s">
        <v>231</v>
      </c>
      <c r="T159" s="3" t="s">
        <v>231</v>
      </c>
      <c r="U159" s="27" t="s">
        <v>231</v>
      </c>
      <c r="V159" s="27" t="s">
        <v>231</v>
      </c>
    </row>
    <row r="160" spans="1:22" s="20" customFormat="1" x14ac:dyDescent="0.3">
      <c r="A160" s="20">
        <v>159</v>
      </c>
      <c r="B160" s="20" t="s">
        <v>492</v>
      </c>
      <c r="C160" s="20" t="s">
        <v>493</v>
      </c>
      <c r="D160" s="22" t="s">
        <v>231</v>
      </c>
      <c r="E160" s="22" t="s">
        <v>231</v>
      </c>
      <c r="F160" s="22" t="s">
        <v>231</v>
      </c>
      <c r="G160" s="22" t="s">
        <v>231</v>
      </c>
      <c r="H160" s="22" t="s">
        <v>231</v>
      </c>
      <c r="I160" s="22" t="s">
        <v>231</v>
      </c>
      <c r="J160" s="22" t="s">
        <v>231</v>
      </c>
      <c r="K160" s="21">
        <v>20.164608878537404</v>
      </c>
      <c r="L160" s="21">
        <v>18.436445918002132</v>
      </c>
      <c r="M160" s="21">
        <v>16.70828295746686</v>
      </c>
      <c r="N160" s="21">
        <v>14.98011999693159</v>
      </c>
      <c r="O160" s="20">
        <v>105</v>
      </c>
      <c r="P160" s="20">
        <v>121</v>
      </c>
      <c r="Q160" s="20">
        <v>4</v>
      </c>
      <c r="R160" s="20">
        <v>3</v>
      </c>
      <c r="S160" s="3" t="s">
        <v>231</v>
      </c>
      <c r="T160" s="3" t="s">
        <v>231</v>
      </c>
      <c r="U160" s="27" t="s">
        <v>231</v>
      </c>
      <c r="V160" s="27" t="s">
        <v>231</v>
      </c>
    </row>
    <row r="161" spans="1:22" s="20" customFormat="1" x14ac:dyDescent="0.3">
      <c r="A161" s="20">
        <v>160</v>
      </c>
      <c r="B161" t="s">
        <v>105</v>
      </c>
      <c r="C161" t="s">
        <v>494</v>
      </c>
      <c r="D161" s="5">
        <v>19.334800000000001</v>
      </c>
      <c r="E161" s="5">
        <v>21.636463481603499</v>
      </c>
      <c r="F161" s="5">
        <v>22.384174908901599</v>
      </c>
      <c r="G161" s="5">
        <v>22.912087912087902</v>
      </c>
      <c r="H161" s="5">
        <v>23.7473903966597</v>
      </c>
      <c r="I161" s="5">
        <v>23.552557616638602</v>
      </c>
      <c r="J161" s="5">
        <v>25.730994152046801</v>
      </c>
      <c r="K161" s="3">
        <v>29.725237265086975</v>
      </c>
      <c r="L161" s="3">
        <v>34.079198222211033</v>
      </c>
      <c r="M161" s="3">
        <v>38.433159179335092</v>
      </c>
      <c r="N161" s="3">
        <v>42.787120136459151</v>
      </c>
      <c r="O161">
        <v>7</v>
      </c>
      <c r="P161">
        <v>5</v>
      </c>
      <c r="Q161">
        <v>4</v>
      </c>
      <c r="R161">
        <v>4</v>
      </c>
      <c r="S161" s="3">
        <v>11.87369519832985</v>
      </c>
      <c r="T161" s="3">
        <v>11.187595</v>
      </c>
      <c r="U161" s="27" t="s">
        <v>228</v>
      </c>
      <c r="V161" s="27" t="s">
        <v>228</v>
      </c>
    </row>
    <row r="162" spans="1:22" s="20" customFormat="1" x14ac:dyDescent="0.3">
      <c r="A162" s="20">
        <v>161</v>
      </c>
      <c r="B162" s="20" t="s">
        <v>495</v>
      </c>
      <c r="C162" s="20" t="s">
        <v>496</v>
      </c>
      <c r="D162" s="22" t="s">
        <v>231</v>
      </c>
      <c r="E162" s="22" t="s">
        <v>231</v>
      </c>
      <c r="F162" s="22" t="s">
        <v>231</v>
      </c>
      <c r="G162" s="22" t="s">
        <v>231</v>
      </c>
      <c r="H162" s="22" t="s">
        <v>231</v>
      </c>
      <c r="I162" s="22" t="s">
        <v>231</v>
      </c>
      <c r="J162" s="22" t="s">
        <v>231</v>
      </c>
      <c r="K162" s="21">
        <v>30.392040912030172</v>
      </c>
      <c r="L162" s="21">
        <v>34.746001869154234</v>
      </c>
      <c r="M162" s="21">
        <v>39.099962826278293</v>
      </c>
      <c r="N162" s="21">
        <v>43.453923783402352</v>
      </c>
      <c r="O162" s="20">
        <v>7</v>
      </c>
      <c r="P162" s="20">
        <v>5</v>
      </c>
      <c r="Q162" s="20">
        <v>4</v>
      </c>
      <c r="R162" s="20">
        <v>4</v>
      </c>
      <c r="S162" s="3" t="s">
        <v>231</v>
      </c>
      <c r="T162" s="3" t="s">
        <v>231</v>
      </c>
      <c r="U162" s="27" t="s">
        <v>231</v>
      </c>
      <c r="V162" s="27" t="s">
        <v>231</v>
      </c>
    </row>
    <row r="163" spans="1:22" s="20" customFormat="1" x14ac:dyDescent="0.3">
      <c r="A163" s="20">
        <v>162</v>
      </c>
      <c r="B163" s="20" t="s">
        <v>497</v>
      </c>
      <c r="C163" s="20" t="s">
        <v>498</v>
      </c>
      <c r="D163" s="22" t="s">
        <v>231</v>
      </c>
      <c r="E163" s="22" t="s">
        <v>231</v>
      </c>
      <c r="F163" s="22" t="s">
        <v>231</v>
      </c>
      <c r="G163" s="22" t="s">
        <v>231</v>
      </c>
      <c r="H163" s="22" t="s">
        <v>231</v>
      </c>
      <c r="I163" s="22" t="s">
        <v>231</v>
      </c>
      <c r="J163" s="22" t="s">
        <v>231</v>
      </c>
      <c r="K163" s="21">
        <v>29.058433618143777</v>
      </c>
      <c r="L163" s="21">
        <v>33.412394575267832</v>
      </c>
      <c r="M163" s="21">
        <v>37.766355532391891</v>
      </c>
      <c r="N163" s="21">
        <v>42.12031648951595</v>
      </c>
      <c r="O163" s="20">
        <v>7</v>
      </c>
      <c r="P163" s="20">
        <v>5</v>
      </c>
      <c r="Q163" s="20">
        <v>4</v>
      </c>
      <c r="R163" s="20">
        <v>4</v>
      </c>
      <c r="S163" s="3" t="s">
        <v>231</v>
      </c>
      <c r="T163" s="3" t="s">
        <v>231</v>
      </c>
      <c r="U163" s="27" t="s">
        <v>231</v>
      </c>
      <c r="V163" s="27" t="s">
        <v>231</v>
      </c>
    </row>
    <row r="164" spans="1:22" s="20" customFormat="1" x14ac:dyDescent="0.3">
      <c r="A164" s="20">
        <v>163</v>
      </c>
      <c r="B164" t="s">
        <v>106</v>
      </c>
      <c r="C164" t="s">
        <v>499</v>
      </c>
      <c r="D164" s="5">
        <v>20.7348</v>
      </c>
      <c r="E164" s="5">
        <v>19.459949762768598</v>
      </c>
      <c r="F164" s="5">
        <v>19.130557915604602</v>
      </c>
      <c r="G164" s="5">
        <v>19.977924944812401</v>
      </c>
      <c r="H164" s="5">
        <v>19.270157219097101</v>
      </c>
      <c r="I164" s="5">
        <v>19.377111796679898</v>
      </c>
      <c r="J164" s="5">
        <v>20.1840138010351</v>
      </c>
      <c r="K164" s="3">
        <v>19.254015883840992</v>
      </c>
      <c r="L164" s="3">
        <v>18.954421898106027</v>
      </c>
      <c r="M164" s="3">
        <v>18.654827912371061</v>
      </c>
      <c r="N164" s="3">
        <v>18.355233926636092</v>
      </c>
      <c r="O164">
        <v>116</v>
      </c>
      <c r="P164">
        <v>108</v>
      </c>
      <c r="Q164">
        <v>4</v>
      </c>
      <c r="R164">
        <v>4</v>
      </c>
      <c r="S164" s="3">
        <v>9.6350786095485503</v>
      </c>
      <c r="T164" s="3">
        <v>11.187595</v>
      </c>
      <c r="U164" s="27" t="s">
        <v>228</v>
      </c>
      <c r="V164" s="27" t="s">
        <v>228</v>
      </c>
    </row>
    <row r="165" spans="1:22" s="20" customFormat="1" x14ac:dyDescent="0.3">
      <c r="A165" s="20">
        <v>164</v>
      </c>
      <c r="B165" s="20" t="s">
        <v>500</v>
      </c>
      <c r="C165" s="20" t="s">
        <v>501</v>
      </c>
      <c r="D165" s="22" t="s">
        <v>231</v>
      </c>
      <c r="E165" s="22" t="s">
        <v>231</v>
      </c>
      <c r="F165" s="22" t="s">
        <v>231</v>
      </c>
      <c r="G165" s="22" t="s">
        <v>231</v>
      </c>
      <c r="H165" s="22" t="s">
        <v>231</v>
      </c>
      <c r="I165" s="22" t="s">
        <v>231</v>
      </c>
      <c r="J165" s="22" t="s">
        <v>231</v>
      </c>
      <c r="K165" s="21">
        <v>19.859969564095781</v>
      </c>
      <c r="L165" s="21">
        <v>19.560375578360816</v>
      </c>
      <c r="M165" s="21">
        <v>19.26078159262585</v>
      </c>
      <c r="N165" s="21">
        <v>18.961187606890881</v>
      </c>
      <c r="O165" s="20">
        <v>116</v>
      </c>
      <c r="P165" s="20">
        <v>108</v>
      </c>
      <c r="Q165" s="20">
        <v>4</v>
      </c>
      <c r="R165" s="20">
        <v>4</v>
      </c>
      <c r="S165" s="3" t="s">
        <v>231</v>
      </c>
      <c r="T165" s="3" t="s">
        <v>231</v>
      </c>
      <c r="U165" s="27" t="s">
        <v>231</v>
      </c>
      <c r="V165" s="27" t="s">
        <v>231</v>
      </c>
    </row>
    <row r="166" spans="1:22" s="20" customFormat="1" x14ac:dyDescent="0.3">
      <c r="A166" s="20">
        <v>165</v>
      </c>
      <c r="B166" s="20" t="s">
        <v>502</v>
      </c>
      <c r="C166" s="20" t="s">
        <v>503</v>
      </c>
      <c r="D166" s="22" t="s">
        <v>231</v>
      </c>
      <c r="E166" s="22" t="s">
        <v>231</v>
      </c>
      <c r="F166" s="22" t="s">
        <v>231</v>
      </c>
      <c r="G166" s="22" t="s">
        <v>231</v>
      </c>
      <c r="H166" s="22" t="s">
        <v>231</v>
      </c>
      <c r="I166" s="22" t="s">
        <v>231</v>
      </c>
      <c r="J166" s="22" t="s">
        <v>231</v>
      </c>
      <c r="K166" s="21">
        <v>18.648062203586203</v>
      </c>
      <c r="L166" s="21">
        <v>18.348468217851238</v>
      </c>
      <c r="M166" s="21">
        <v>18.048874232116273</v>
      </c>
      <c r="N166" s="21">
        <v>17.749280246381304</v>
      </c>
      <c r="O166" s="20">
        <v>116</v>
      </c>
      <c r="P166" s="20">
        <v>108</v>
      </c>
      <c r="Q166" s="20">
        <v>4</v>
      </c>
      <c r="R166" s="20">
        <v>4</v>
      </c>
      <c r="S166" s="3" t="s">
        <v>231</v>
      </c>
      <c r="T166" s="3" t="s">
        <v>231</v>
      </c>
      <c r="U166" s="27" t="s">
        <v>231</v>
      </c>
      <c r="V166" s="27" t="s">
        <v>231</v>
      </c>
    </row>
    <row r="167" spans="1:22" s="20" customFormat="1" x14ac:dyDescent="0.3">
      <c r="A167" s="20">
        <v>166</v>
      </c>
      <c r="B167" t="s">
        <v>107</v>
      </c>
      <c r="C167" t="s">
        <v>504</v>
      </c>
      <c r="D167" s="5">
        <v>21.592299999999998</v>
      </c>
      <c r="E167" s="5">
        <v>20.561909497762301</v>
      </c>
      <c r="F167" s="5">
        <v>19.9808337326306</v>
      </c>
      <c r="G167" s="5">
        <v>20.5911089399121</v>
      </c>
      <c r="H167" s="5">
        <v>21.332990221307298</v>
      </c>
      <c r="I167" s="5">
        <v>20.426515930113101</v>
      </c>
      <c r="J167" s="5">
        <v>21.994884910485901</v>
      </c>
      <c r="K167" s="3">
        <v>21.580105952994884</v>
      </c>
      <c r="L167" s="3">
        <v>21.988936297090437</v>
      </c>
      <c r="M167" s="3">
        <v>22.397766641185992</v>
      </c>
      <c r="N167" s="3">
        <v>22.806596985281544</v>
      </c>
      <c r="O167">
        <v>91</v>
      </c>
      <c r="P167">
        <v>85</v>
      </c>
      <c r="Q167">
        <v>4</v>
      </c>
      <c r="R167">
        <v>3</v>
      </c>
      <c r="S167" s="3">
        <v>10.666495110653649</v>
      </c>
      <c r="T167" s="3">
        <v>11.187595</v>
      </c>
      <c r="U167" s="27" t="s">
        <v>228</v>
      </c>
      <c r="V167" s="27" t="s">
        <v>228</v>
      </c>
    </row>
    <row r="168" spans="1:22" s="20" customFormat="1" x14ac:dyDescent="0.3">
      <c r="A168" s="20">
        <v>167</v>
      </c>
      <c r="B168" s="20" t="s">
        <v>505</v>
      </c>
      <c r="C168" s="20" t="s">
        <v>506</v>
      </c>
      <c r="D168" s="22" t="s">
        <v>231</v>
      </c>
      <c r="E168" s="22" t="s">
        <v>231</v>
      </c>
      <c r="F168" s="22" t="s">
        <v>231</v>
      </c>
      <c r="G168" s="22" t="s">
        <v>231</v>
      </c>
      <c r="H168" s="22" t="s">
        <v>231</v>
      </c>
      <c r="I168" s="22" t="s">
        <v>231</v>
      </c>
      <c r="J168" s="22" t="s">
        <v>231</v>
      </c>
      <c r="K168" s="21">
        <v>22.326705253328846</v>
      </c>
      <c r="L168" s="21">
        <v>22.735535597424398</v>
      </c>
      <c r="M168" s="21">
        <v>23.144365941519954</v>
      </c>
      <c r="N168" s="21">
        <v>23.553196285615506</v>
      </c>
      <c r="O168" s="20">
        <v>91</v>
      </c>
      <c r="P168" s="20">
        <v>85</v>
      </c>
      <c r="Q168" s="20">
        <v>4</v>
      </c>
      <c r="R168" s="20">
        <v>3</v>
      </c>
      <c r="S168" s="3" t="s">
        <v>231</v>
      </c>
      <c r="T168" s="3" t="s">
        <v>231</v>
      </c>
      <c r="U168" s="27" t="s">
        <v>231</v>
      </c>
      <c r="V168" s="27" t="s">
        <v>231</v>
      </c>
    </row>
    <row r="169" spans="1:22" s="20" customFormat="1" x14ac:dyDescent="0.3">
      <c r="A169" s="20">
        <v>168</v>
      </c>
      <c r="B169" s="20" t="s">
        <v>507</v>
      </c>
      <c r="C169" s="20" t="s">
        <v>508</v>
      </c>
      <c r="D169" s="22" t="s">
        <v>231</v>
      </c>
      <c r="E169" s="22" t="s">
        <v>231</v>
      </c>
      <c r="F169" s="22" t="s">
        <v>231</v>
      </c>
      <c r="G169" s="22" t="s">
        <v>231</v>
      </c>
      <c r="H169" s="22" t="s">
        <v>231</v>
      </c>
      <c r="I169" s="22" t="s">
        <v>231</v>
      </c>
      <c r="J169" s="22" t="s">
        <v>231</v>
      </c>
      <c r="K169" s="21">
        <v>20.833506652660922</v>
      </c>
      <c r="L169" s="21">
        <v>21.242336996756475</v>
      </c>
      <c r="M169" s="21">
        <v>21.65116734085203</v>
      </c>
      <c r="N169" s="21">
        <v>22.059997684947582</v>
      </c>
      <c r="O169" s="20">
        <v>91</v>
      </c>
      <c r="P169" s="20">
        <v>85</v>
      </c>
      <c r="Q169" s="20">
        <v>4</v>
      </c>
      <c r="R169" s="20">
        <v>3</v>
      </c>
      <c r="S169" s="3" t="s">
        <v>231</v>
      </c>
      <c r="T169" s="3" t="s">
        <v>231</v>
      </c>
      <c r="U169" s="27" t="s">
        <v>231</v>
      </c>
      <c r="V169" s="27" t="s">
        <v>231</v>
      </c>
    </row>
    <row r="170" spans="1:22" s="20" customFormat="1" x14ac:dyDescent="0.3">
      <c r="A170" s="20">
        <v>169</v>
      </c>
      <c r="B170" t="s">
        <v>108</v>
      </c>
      <c r="C170" t="s">
        <v>509</v>
      </c>
      <c r="D170" s="5">
        <v>20.664300000000001</v>
      </c>
      <c r="E170" s="5">
        <v>20.903614457831299</v>
      </c>
      <c r="F170" s="5">
        <v>20.385085574572098</v>
      </c>
      <c r="G170" s="5">
        <v>21.261474681670101</v>
      </c>
      <c r="H170" s="5">
        <v>21.485330073349601</v>
      </c>
      <c r="I170" s="5">
        <v>23.560700876095101</v>
      </c>
      <c r="J170" s="5">
        <v>18.232044198895</v>
      </c>
      <c r="K170" s="3">
        <v>20.676142563178512</v>
      </c>
      <c r="L170" s="3">
        <v>20.519084255204771</v>
      </c>
      <c r="M170" s="3">
        <v>20.362025947231029</v>
      </c>
      <c r="N170" s="3">
        <v>20.204967639257291</v>
      </c>
      <c r="O170">
        <v>101</v>
      </c>
      <c r="P170">
        <v>99</v>
      </c>
      <c r="Q170">
        <v>3</v>
      </c>
      <c r="R170">
        <v>3</v>
      </c>
      <c r="S170" s="3">
        <v>10.742665036674801</v>
      </c>
      <c r="T170" s="3">
        <v>11.187595</v>
      </c>
      <c r="U170" s="27" t="s">
        <v>228</v>
      </c>
      <c r="V170" s="27" t="s">
        <v>228</v>
      </c>
    </row>
    <row r="171" spans="1:22" s="20" customFormat="1" x14ac:dyDescent="0.3">
      <c r="A171" s="20">
        <v>170</v>
      </c>
      <c r="B171" s="20" t="s">
        <v>510</v>
      </c>
      <c r="C171" s="20" t="s">
        <v>511</v>
      </c>
      <c r="D171" s="22" t="s">
        <v>231</v>
      </c>
      <c r="E171" s="22" t="s">
        <v>231</v>
      </c>
      <c r="F171" s="22" t="s">
        <v>231</v>
      </c>
      <c r="G171" s="22" t="s">
        <v>231</v>
      </c>
      <c r="H171" s="22" t="s">
        <v>231</v>
      </c>
      <c r="I171" s="22" t="s">
        <v>231</v>
      </c>
      <c r="J171" s="22" t="s">
        <v>231</v>
      </c>
      <c r="K171" s="21">
        <v>22.356646604873969</v>
      </c>
      <c r="L171" s="21">
        <v>22.199588296900227</v>
      </c>
      <c r="M171" s="21">
        <v>22.042529988926486</v>
      </c>
      <c r="N171" s="21">
        <v>21.885471680952747</v>
      </c>
      <c r="O171" s="20">
        <v>101</v>
      </c>
      <c r="P171" s="20">
        <v>99</v>
      </c>
      <c r="Q171" s="20">
        <v>3</v>
      </c>
      <c r="R171" s="20">
        <v>3</v>
      </c>
      <c r="S171" s="3" t="s">
        <v>231</v>
      </c>
      <c r="T171" s="3" t="s">
        <v>231</v>
      </c>
      <c r="U171" s="27" t="s">
        <v>231</v>
      </c>
      <c r="V171" s="27" t="s">
        <v>231</v>
      </c>
    </row>
    <row r="172" spans="1:22" s="20" customFormat="1" x14ac:dyDescent="0.3">
      <c r="A172" s="20">
        <v>171</v>
      </c>
      <c r="B172" s="20" t="s">
        <v>512</v>
      </c>
      <c r="C172" s="20" t="s">
        <v>513</v>
      </c>
      <c r="D172" s="22" t="s">
        <v>231</v>
      </c>
      <c r="E172" s="22" t="s">
        <v>231</v>
      </c>
      <c r="F172" s="22" t="s">
        <v>231</v>
      </c>
      <c r="G172" s="22" t="s">
        <v>231</v>
      </c>
      <c r="H172" s="22" t="s">
        <v>231</v>
      </c>
      <c r="I172" s="22" t="s">
        <v>231</v>
      </c>
      <c r="J172" s="22" t="s">
        <v>231</v>
      </c>
      <c r="K172" s="21">
        <v>18.995638521483055</v>
      </c>
      <c r="L172" s="21">
        <v>18.838580213509314</v>
      </c>
      <c r="M172" s="21">
        <v>18.681521905535572</v>
      </c>
      <c r="N172" s="21">
        <v>18.524463597561834</v>
      </c>
      <c r="O172" s="20">
        <v>101</v>
      </c>
      <c r="P172" s="20">
        <v>99</v>
      </c>
      <c r="Q172" s="20">
        <v>3</v>
      </c>
      <c r="R172" s="20">
        <v>3</v>
      </c>
      <c r="S172" s="3" t="s">
        <v>231</v>
      </c>
      <c r="T172" s="3" t="s">
        <v>231</v>
      </c>
      <c r="U172" s="27" t="s">
        <v>231</v>
      </c>
      <c r="V172" s="27" t="s">
        <v>231</v>
      </c>
    </row>
    <row r="173" spans="1:22" s="20" customFormat="1" x14ac:dyDescent="0.3">
      <c r="A173" s="20">
        <v>172</v>
      </c>
      <c r="B173" t="s">
        <v>109</v>
      </c>
      <c r="C173" t="s">
        <v>514</v>
      </c>
      <c r="D173" s="5">
        <v>21.269300000000001</v>
      </c>
      <c r="E173" s="5">
        <v>23.717948717948701</v>
      </c>
      <c r="F173" s="5">
        <v>21.915584415584402</v>
      </c>
      <c r="G173" s="5">
        <v>21.995094031071101</v>
      </c>
      <c r="H173" s="5">
        <v>23.3333333333333</v>
      </c>
      <c r="I173" s="5">
        <v>23.789991796554599</v>
      </c>
      <c r="J173" s="5">
        <v>25.568181818181799</v>
      </c>
      <c r="K173" s="3">
        <v>27.215623079004828</v>
      </c>
      <c r="L173" s="3">
        <v>29.797027366343983</v>
      </c>
      <c r="M173" s="3">
        <v>32.378431653683137</v>
      </c>
      <c r="N173" s="3">
        <v>34.959835941022291</v>
      </c>
      <c r="O173">
        <v>30</v>
      </c>
      <c r="P173">
        <v>26</v>
      </c>
      <c r="Q173">
        <v>3</v>
      </c>
      <c r="R173">
        <v>2</v>
      </c>
      <c r="S173" s="3">
        <v>11.66666666666665</v>
      </c>
      <c r="T173" s="3">
        <v>11.187595</v>
      </c>
      <c r="U173" s="27" t="s">
        <v>228</v>
      </c>
      <c r="V173" s="27" t="s">
        <v>228</v>
      </c>
    </row>
    <row r="174" spans="1:22" s="20" customFormat="1" x14ac:dyDescent="0.3">
      <c r="A174" s="20">
        <v>173</v>
      </c>
      <c r="B174" s="20" t="s">
        <v>515</v>
      </c>
      <c r="C174" s="20" t="s">
        <v>516</v>
      </c>
      <c r="D174" s="22" t="s">
        <v>231</v>
      </c>
      <c r="E174" s="22" t="s">
        <v>231</v>
      </c>
      <c r="F174" s="22" t="s">
        <v>231</v>
      </c>
      <c r="G174" s="22" t="s">
        <v>231</v>
      </c>
      <c r="H174" s="22" t="s">
        <v>231</v>
      </c>
      <c r="I174" s="22" t="s">
        <v>231</v>
      </c>
      <c r="J174" s="22" t="s">
        <v>231</v>
      </c>
      <c r="K174" s="21">
        <v>28.235913084191317</v>
      </c>
      <c r="L174" s="21">
        <v>30.817317371530471</v>
      </c>
      <c r="M174" s="21">
        <v>33.398721658869626</v>
      </c>
      <c r="N174" s="21">
        <v>35.98012594620878</v>
      </c>
      <c r="O174" s="20">
        <v>30</v>
      </c>
      <c r="P174" s="20">
        <v>26</v>
      </c>
      <c r="Q174" s="20">
        <v>3</v>
      </c>
      <c r="R174" s="20">
        <v>2</v>
      </c>
      <c r="S174" s="3" t="s">
        <v>231</v>
      </c>
      <c r="T174" s="3" t="s">
        <v>231</v>
      </c>
      <c r="U174" s="27" t="s">
        <v>231</v>
      </c>
      <c r="V174" s="27" t="s">
        <v>231</v>
      </c>
    </row>
    <row r="175" spans="1:22" s="20" customFormat="1" x14ac:dyDescent="0.3">
      <c r="A175" s="20">
        <v>174</v>
      </c>
      <c r="B175" s="20" t="s">
        <v>517</v>
      </c>
      <c r="C175" s="20" t="s">
        <v>518</v>
      </c>
      <c r="D175" s="22" t="s">
        <v>231</v>
      </c>
      <c r="E175" s="22" t="s">
        <v>231</v>
      </c>
      <c r="F175" s="22" t="s">
        <v>231</v>
      </c>
      <c r="G175" s="22" t="s">
        <v>231</v>
      </c>
      <c r="H175" s="22" t="s">
        <v>231</v>
      </c>
      <c r="I175" s="22" t="s">
        <v>231</v>
      </c>
      <c r="J175" s="22" t="s">
        <v>231</v>
      </c>
      <c r="K175" s="21">
        <v>26.19533307381834</v>
      </c>
      <c r="L175" s="21">
        <v>28.776737361157494</v>
      </c>
      <c r="M175" s="21">
        <v>31.358141648496648</v>
      </c>
      <c r="N175" s="21">
        <v>33.939545935835802</v>
      </c>
      <c r="O175" s="20">
        <v>30</v>
      </c>
      <c r="P175" s="20">
        <v>26</v>
      </c>
      <c r="Q175" s="20">
        <v>3</v>
      </c>
      <c r="R175" s="20">
        <v>2</v>
      </c>
      <c r="S175" s="3" t="s">
        <v>231</v>
      </c>
      <c r="T175" s="3" t="s">
        <v>231</v>
      </c>
      <c r="U175" s="27" t="s">
        <v>231</v>
      </c>
      <c r="V175" s="27" t="s">
        <v>231</v>
      </c>
    </row>
    <row r="176" spans="1:22" s="20" customFormat="1" x14ac:dyDescent="0.3">
      <c r="A176" s="20">
        <v>175</v>
      </c>
      <c r="B176" t="s">
        <v>110</v>
      </c>
      <c r="C176" t="s">
        <v>519</v>
      </c>
      <c r="D176" s="5">
        <v>23.247199999999999</v>
      </c>
      <c r="E176" s="5">
        <v>21.956189505858401</v>
      </c>
      <c r="F176" s="5">
        <v>22.285714285714299</v>
      </c>
      <c r="G176" s="5">
        <v>22.119565217391301</v>
      </c>
      <c r="H176" s="5">
        <v>22.319474835886201</v>
      </c>
      <c r="I176" s="5">
        <v>21.158256880733902</v>
      </c>
      <c r="J176" s="5">
        <v>21.752265861027201</v>
      </c>
      <c r="K176" s="3">
        <v>20.391829554379381</v>
      </c>
      <c r="L176" s="3">
        <v>19.312148280337489</v>
      </c>
      <c r="M176" s="3">
        <v>18.232467006295597</v>
      </c>
      <c r="N176" s="3">
        <v>17.152785732253705</v>
      </c>
      <c r="O176">
        <v>111</v>
      </c>
      <c r="P176">
        <v>115</v>
      </c>
      <c r="Q176">
        <v>2</v>
      </c>
      <c r="R176">
        <v>1</v>
      </c>
      <c r="S176" s="3">
        <v>11.1597374179431</v>
      </c>
      <c r="T176" s="3">
        <v>11.187595</v>
      </c>
      <c r="U176" s="27" t="s">
        <v>228</v>
      </c>
      <c r="V176" s="27" t="s">
        <v>228</v>
      </c>
    </row>
    <row r="177" spans="1:22" s="20" customFormat="1" x14ac:dyDescent="0.3">
      <c r="A177" s="20">
        <v>176</v>
      </c>
      <c r="B177" s="20" t="s">
        <v>520</v>
      </c>
      <c r="C177" s="20" t="s">
        <v>521</v>
      </c>
      <c r="D177" s="22" t="s">
        <v>231</v>
      </c>
      <c r="E177" s="22" t="s">
        <v>231</v>
      </c>
      <c r="F177" s="22" t="s">
        <v>231</v>
      </c>
      <c r="G177" s="22" t="s">
        <v>231</v>
      </c>
      <c r="H177" s="22" t="s">
        <v>231</v>
      </c>
      <c r="I177" s="22" t="s">
        <v>231</v>
      </c>
      <c r="J177" s="22" t="s">
        <v>231</v>
      </c>
      <c r="K177" s="21">
        <v>20.8514934472406</v>
      </c>
      <c r="L177" s="21">
        <v>19.771812173198708</v>
      </c>
      <c r="M177" s="21">
        <v>18.692130899156815</v>
      </c>
      <c r="N177" s="21">
        <v>17.612449625114923</v>
      </c>
      <c r="O177" s="20">
        <v>111</v>
      </c>
      <c r="P177" s="20">
        <v>115</v>
      </c>
      <c r="Q177" s="20">
        <v>2</v>
      </c>
      <c r="R177" s="20">
        <v>1</v>
      </c>
      <c r="S177" s="3" t="s">
        <v>231</v>
      </c>
      <c r="T177" s="3" t="s">
        <v>231</v>
      </c>
      <c r="U177" s="27" t="s">
        <v>231</v>
      </c>
      <c r="V177" s="27" t="s">
        <v>231</v>
      </c>
    </row>
    <row r="178" spans="1:22" s="20" customFormat="1" x14ac:dyDescent="0.3">
      <c r="A178" s="20">
        <v>177</v>
      </c>
      <c r="B178" s="20" t="s">
        <v>522</v>
      </c>
      <c r="C178" s="20" t="s">
        <v>523</v>
      </c>
      <c r="D178" s="22" t="s">
        <v>231</v>
      </c>
      <c r="E178" s="22" t="s">
        <v>231</v>
      </c>
      <c r="F178" s="22" t="s">
        <v>231</v>
      </c>
      <c r="G178" s="22" t="s">
        <v>231</v>
      </c>
      <c r="H178" s="22" t="s">
        <v>231</v>
      </c>
      <c r="I178" s="22" t="s">
        <v>231</v>
      </c>
      <c r="J178" s="22" t="s">
        <v>231</v>
      </c>
      <c r="K178" s="21">
        <v>19.932165661518162</v>
      </c>
      <c r="L178" s="21">
        <v>18.85248438747627</v>
      </c>
      <c r="M178" s="21">
        <v>17.772803113434378</v>
      </c>
      <c r="N178" s="21">
        <v>16.693121839392486</v>
      </c>
      <c r="O178" s="20">
        <v>111</v>
      </c>
      <c r="P178" s="20">
        <v>115</v>
      </c>
      <c r="Q178" s="20">
        <v>2</v>
      </c>
      <c r="R178" s="20">
        <v>1</v>
      </c>
      <c r="S178" s="3" t="s">
        <v>231</v>
      </c>
      <c r="T178" s="3" t="s">
        <v>231</v>
      </c>
      <c r="U178" s="27" t="s">
        <v>231</v>
      </c>
      <c r="V178" s="27" t="s">
        <v>231</v>
      </c>
    </row>
    <row r="179" spans="1:22" s="20" customFormat="1" x14ac:dyDescent="0.3">
      <c r="A179" s="20">
        <v>178</v>
      </c>
      <c r="B179" t="s">
        <v>111</v>
      </c>
      <c r="C179" t="s">
        <v>524</v>
      </c>
      <c r="D179" s="5">
        <v>23.0108</v>
      </c>
      <c r="E179" s="5">
        <v>23.480947476828</v>
      </c>
      <c r="F179" s="5">
        <v>24.466891133557802</v>
      </c>
      <c r="G179" s="5">
        <v>22.307692307692299</v>
      </c>
      <c r="H179" s="5">
        <v>22.132097334878299</v>
      </c>
      <c r="I179" s="5">
        <v>19.953596287703</v>
      </c>
      <c r="J179" s="5">
        <v>20.958083832335301</v>
      </c>
      <c r="K179" s="3">
        <v>17.88624737171898</v>
      </c>
      <c r="L179" s="3">
        <v>15.109679742849835</v>
      </c>
      <c r="M179" s="3">
        <v>12.333112113980704</v>
      </c>
      <c r="N179" s="3">
        <v>9.5565444851115586</v>
      </c>
      <c r="O179">
        <v>140</v>
      </c>
      <c r="P179">
        <v>144</v>
      </c>
      <c r="Q179">
        <v>2</v>
      </c>
      <c r="R179">
        <v>4</v>
      </c>
      <c r="S179" s="3">
        <v>11.06604866743915</v>
      </c>
      <c r="T179" s="3">
        <v>11.187595</v>
      </c>
      <c r="U179" s="27" t="s">
        <v>228</v>
      </c>
      <c r="V179" s="27" t="s">
        <v>228</v>
      </c>
    </row>
    <row r="180" spans="1:22" s="20" customFormat="1" x14ac:dyDescent="0.3">
      <c r="A180" s="20">
        <v>179</v>
      </c>
      <c r="B180" s="20" t="s">
        <v>525</v>
      </c>
      <c r="C180" s="20" t="s">
        <v>526</v>
      </c>
      <c r="D180" s="22" t="s">
        <v>231</v>
      </c>
      <c r="E180" s="22" t="s">
        <v>231</v>
      </c>
      <c r="F180" s="22" t="s">
        <v>231</v>
      </c>
      <c r="G180" s="22" t="s">
        <v>231</v>
      </c>
      <c r="H180" s="22" t="s">
        <v>231</v>
      </c>
      <c r="I180" s="22" t="s">
        <v>231</v>
      </c>
      <c r="J180" s="22" t="s">
        <v>231</v>
      </c>
      <c r="K180" s="21">
        <v>18.885469500544481</v>
      </c>
      <c r="L180" s="21">
        <v>16.108901871675336</v>
      </c>
      <c r="M180" s="21">
        <v>13.332334242806205</v>
      </c>
      <c r="N180" s="21">
        <v>10.55576661393706</v>
      </c>
      <c r="O180" s="20">
        <v>140</v>
      </c>
      <c r="P180" s="20">
        <v>144</v>
      </c>
      <c r="Q180" s="20">
        <v>2</v>
      </c>
      <c r="R180" s="20">
        <v>4</v>
      </c>
      <c r="S180" s="3" t="s">
        <v>231</v>
      </c>
      <c r="T180" s="3" t="s">
        <v>231</v>
      </c>
      <c r="U180" s="27" t="s">
        <v>231</v>
      </c>
      <c r="V180" s="27" t="s">
        <v>231</v>
      </c>
    </row>
    <row r="181" spans="1:22" s="20" customFormat="1" x14ac:dyDescent="0.3">
      <c r="A181" s="20">
        <v>180</v>
      </c>
      <c r="B181" s="20" t="s">
        <v>527</v>
      </c>
      <c r="C181" s="20" t="s">
        <v>528</v>
      </c>
      <c r="D181" s="22" t="s">
        <v>231</v>
      </c>
      <c r="E181" s="22" t="s">
        <v>231</v>
      </c>
      <c r="F181" s="22" t="s">
        <v>231</v>
      </c>
      <c r="G181" s="22" t="s">
        <v>231</v>
      </c>
      <c r="H181" s="22" t="s">
        <v>231</v>
      </c>
      <c r="I181" s="22" t="s">
        <v>231</v>
      </c>
      <c r="J181" s="22" t="s">
        <v>231</v>
      </c>
      <c r="K181" s="21">
        <v>16.887025242893479</v>
      </c>
      <c r="L181" s="21">
        <v>14.110457614024334</v>
      </c>
      <c r="M181" s="21">
        <v>11.333889985155203</v>
      </c>
      <c r="N181" s="21">
        <v>8.5573223562860576</v>
      </c>
      <c r="O181" s="20">
        <v>140</v>
      </c>
      <c r="P181" s="20">
        <v>144</v>
      </c>
      <c r="Q181" s="20">
        <v>2</v>
      </c>
      <c r="R181" s="20">
        <v>4</v>
      </c>
      <c r="S181" s="3" t="s">
        <v>231</v>
      </c>
      <c r="T181" s="3" t="s">
        <v>231</v>
      </c>
      <c r="U181" s="27" t="s">
        <v>231</v>
      </c>
      <c r="V181" s="27" t="s">
        <v>231</v>
      </c>
    </row>
    <row r="182" spans="1:22" s="20" customFormat="1" x14ac:dyDescent="0.3">
      <c r="A182" s="20">
        <v>181</v>
      </c>
      <c r="B182" t="s">
        <v>112</v>
      </c>
      <c r="C182" t="s">
        <v>529</v>
      </c>
      <c r="D182" s="5">
        <v>20.7943</v>
      </c>
      <c r="E182" s="5">
        <v>22.486693379582601</v>
      </c>
      <c r="F182" s="5">
        <v>22.971001808740301</v>
      </c>
      <c r="G182" s="5">
        <v>24.416955115474099</v>
      </c>
      <c r="H182" s="5">
        <v>20.686292436155298</v>
      </c>
      <c r="I182" s="5">
        <v>24.744264875007602</v>
      </c>
      <c r="J182" s="5">
        <v>25.173768510123899</v>
      </c>
      <c r="K182" s="3">
        <v>27.430874284136266</v>
      </c>
      <c r="L182" s="3">
        <v>30.174992820355001</v>
      </c>
      <c r="M182" s="3">
        <v>32.919111356573751</v>
      </c>
      <c r="N182" s="3">
        <v>35.663229892792486</v>
      </c>
      <c r="O182">
        <v>28</v>
      </c>
      <c r="P182">
        <v>20</v>
      </c>
      <c r="Q182">
        <v>3</v>
      </c>
      <c r="R182">
        <v>3</v>
      </c>
      <c r="S182" s="3">
        <v>10.343146218077649</v>
      </c>
      <c r="T182" s="3">
        <v>11.187595</v>
      </c>
      <c r="U182" s="27" t="s">
        <v>228</v>
      </c>
      <c r="V182" s="27" t="s">
        <v>228</v>
      </c>
    </row>
    <row r="183" spans="1:22" s="20" customFormat="1" x14ac:dyDescent="0.3">
      <c r="A183" s="20">
        <v>182</v>
      </c>
      <c r="B183" s="20" t="s">
        <v>530</v>
      </c>
      <c r="C183" s="20" t="s">
        <v>531</v>
      </c>
      <c r="D183" s="22" t="s">
        <v>231</v>
      </c>
      <c r="E183" s="22" t="s">
        <v>231</v>
      </c>
      <c r="F183" s="22" t="s">
        <v>231</v>
      </c>
      <c r="G183" s="22" t="s">
        <v>231</v>
      </c>
      <c r="H183" s="22" t="s">
        <v>231</v>
      </c>
      <c r="I183" s="22" t="s">
        <v>231</v>
      </c>
      <c r="J183" s="22" t="s">
        <v>231</v>
      </c>
      <c r="K183" s="21">
        <v>28.924281057366478</v>
      </c>
      <c r="L183" s="21">
        <v>31.668399593585214</v>
      </c>
      <c r="M183" s="21">
        <v>34.412518129803964</v>
      </c>
      <c r="N183" s="21">
        <v>37.156636666022699</v>
      </c>
      <c r="O183" s="20">
        <v>28</v>
      </c>
      <c r="P183" s="20">
        <v>20</v>
      </c>
      <c r="Q183" s="20">
        <v>3</v>
      </c>
      <c r="R183" s="20">
        <v>3</v>
      </c>
      <c r="S183" s="3" t="s">
        <v>231</v>
      </c>
      <c r="T183" s="3" t="s">
        <v>231</v>
      </c>
      <c r="U183" s="27" t="s">
        <v>231</v>
      </c>
      <c r="V183" s="27" t="s">
        <v>231</v>
      </c>
    </row>
    <row r="184" spans="1:22" s="20" customFormat="1" x14ac:dyDescent="0.3">
      <c r="A184" s="20">
        <v>183</v>
      </c>
      <c r="B184" s="20" t="s">
        <v>532</v>
      </c>
      <c r="C184" s="20" t="s">
        <v>533</v>
      </c>
      <c r="D184" s="22" t="s">
        <v>231</v>
      </c>
      <c r="E184" s="22" t="s">
        <v>231</v>
      </c>
      <c r="F184" s="22" t="s">
        <v>231</v>
      </c>
      <c r="G184" s="22" t="s">
        <v>231</v>
      </c>
      <c r="H184" s="22" t="s">
        <v>231</v>
      </c>
      <c r="I184" s="22" t="s">
        <v>231</v>
      </c>
      <c r="J184" s="22" t="s">
        <v>231</v>
      </c>
      <c r="K184" s="21">
        <v>25.937467510906053</v>
      </c>
      <c r="L184" s="21">
        <v>28.681586047124789</v>
      </c>
      <c r="M184" s="21">
        <v>31.425704583343538</v>
      </c>
      <c r="N184" s="21">
        <v>34.169823119562274</v>
      </c>
      <c r="O184" s="20">
        <v>28</v>
      </c>
      <c r="P184" s="20">
        <v>20</v>
      </c>
      <c r="Q184" s="20">
        <v>3</v>
      </c>
      <c r="R184" s="20">
        <v>3</v>
      </c>
      <c r="S184" s="3" t="s">
        <v>231</v>
      </c>
      <c r="T184" s="3" t="s">
        <v>231</v>
      </c>
      <c r="U184" s="27" t="s">
        <v>231</v>
      </c>
      <c r="V184" s="27" t="s">
        <v>231</v>
      </c>
    </row>
    <row r="185" spans="1:22" s="20" customFormat="1" x14ac:dyDescent="0.3">
      <c r="A185" s="20">
        <v>184</v>
      </c>
      <c r="B185" t="s">
        <v>113</v>
      </c>
      <c r="C185" t="s">
        <v>534</v>
      </c>
      <c r="D185" s="5">
        <v>23.267200000000003</v>
      </c>
      <c r="E185" s="5">
        <v>24.597410798863301</v>
      </c>
      <c r="F185" s="5">
        <v>27.858002406738901</v>
      </c>
      <c r="G185" s="5">
        <v>28.2639478901161</v>
      </c>
      <c r="H185" s="5">
        <v>29.022465088038899</v>
      </c>
      <c r="I185" s="5">
        <v>29.398941139831798</v>
      </c>
      <c r="J185" s="5">
        <v>28.526645768025102</v>
      </c>
      <c r="K185" s="3">
        <v>34.86308544881291</v>
      </c>
      <c r="L185" s="3">
        <v>39.603436169907852</v>
      </c>
      <c r="M185" s="3">
        <v>44.343786891002807</v>
      </c>
      <c r="N185" s="3">
        <v>49.084137612097734</v>
      </c>
      <c r="O185">
        <v>2</v>
      </c>
      <c r="P185">
        <v>2</v>
      </c>
      <c r="Q185">
        <v>1</v>
      </c>
      <c r="R185">
        <v>1</v>
      </c>
      <c r="S185" s="3">
        <v>14.51123254401945</v>
      </c>
      <c r="T185" s="3">
        <v>11.187595</v>
      </c>
      <c r="U185" s="27" t="s">
        <v>228</v>
      </c>
      <c r="V185" s="27" t="s">
        <v>228</v>
      </c>
    </row>
    <row r="186" spans="1:22" s="20" customFormat="1" x14ac:dyDescent="0.3">
      <c r="A186" s="20">
        <v>185</v>
      </c>
      <c r="B186" s="20" t="s">
        <v>535</v>
      </c>
      <c r="C186" s="20" t="s">
        <v>536</v>
      </c>
      <c r="D186" s="22" t="s">
        <v>231</v>
      </c>
      <c r="E186" s="22" t="s">
        <v>231</v>
      </c>
      <c r="F186" s="22" t="s">
        <v>231</v>
      </c>
      <c r="G186" s="22" t="s">
        <v>231</v>
      </c>
      <c r="H186" s="22" t="s">
        <v>231</v>
      </c>
      <c r="I186" s="22" t="s">
        <v>231</v>
      </c>
      <c r="J186" s="22" t="s">
        <v>231</v>
      </c>
      <c r="K186" s="21">
        <v>36.130761811283961</v>
      </c>
      <c r="L186" s="21">
        <v>40.871112532378902</v>
      </c>
      <c r="M186" s="21">
        <v>45.611463253473858</v>
      </c>
      <c r="N186" s="21">
        <v>50.351813974568785</v>
      </c>
      <c r="O186" s="20">
        <v>2</v>
      </c>
      <c r="P186" s="20">
        <v>2</v>
      </c>
      <c r="Q186" s="20">
        <v>1</v>
      </c>
      <c r="R186" s="20">
        <v>1</v>
      </c>
      <c r="S186" s="3" t="s">
        <v>231</v>
      </c>
      <c r="T186" s="3" t="s">
        <v>231</v>
      </c>
      <c r="U186" s="27" t="s">
        <v>231</v>
      </c>
      <c r="V186" s="27" t="s">
        <v>231</v>
      </c>
    </row>
    <row r="187" spans="1:22" s="20" customFormat="1" x14ac:dyDescent="0.3">
      <c r="A187" s="20">
        <v>186</v>
      </c>
      <c r="B187" s="20" t="s">
        <v>537</v>
      </c>
      <c r="C187" s="20" t="s">
        <v>538</v>
      </c>
      <c r="D187" s="22" t="s">
        <v>231</v>
      </c>
      <c r="E187" s="22" t="s">
        <v>231</v>
      </c>
      <c r="F187" s="22" t="s">
        <v>231</v>
      </c>
      <c r="G187" s="22" t="s">
        <v>231</v>
      </c>
      <c r="H187" s="22" t="s">
        <v>231</v>
      </c>
      <c r="I187" s="22" t="s">
        <v>231</v>
      </c>
      <c r="J187" s="22" t="s">
        <v>231</v>
      </c>
      <c r="K187" s="21">
        <v>33.59540908634186</v>
      </c>
      <c r="L187" s="21">
        <v>38.335759807436801</v>
      </c>
      <c r="M187" s="21">
        <v>43.076110528531757</v>
      </c>
      <c r="N187" s="21">
        <v>47.816461249626684</v>
      </c>
      <c r="O187" s="20">
        <v>2</v>
      </c>
      <c r="P187" s="20">
        <v>2</v>
      </c>
      <c r="Q187" s="20">
        <v>1</v>
      </c>
      <c r="R187" s="20">
        <v>1</v>
      </c>
      <c r="S187" s="3" t="s">
        <v>231</v>
      </c>
      <c r="T187" s="3" t="s">
        <v>231</v>
      </c>
      <c r="U187" s="27" t="s">
        <v>231</v>
      </c>
      <c r="V187" s="27" t="s">
        <v>231</v>
      </c>
    </row>
    <row r="188" spans="1:22" s="20" customFormat="1" x14ac:dyDescent="0.3">
      <c r="A188" s="20">
        <v>187</v>
      </c>
      <c r="B188" t="s">
        <v>114</v>
      </c>
      <c r="C188" t="s">
        <v>539</v>
      </c>
      <c r="D188" s="5">
        <v>17.266099999999998</v>
      </c>
      <c r="E188" s="5">
        <v>15.2028762198254</v>
      </c>
      <c r="F188" s="5">
        <v>14.256515074093</v>
      </c>
      <c r="G188" s="5">
        <v>15.356959424756001</v>
      </c>
      <c r="H188" s="5">
        <v>13.9134966128192</v>
      </c>
      <c r="I188" s="5">
        <v>15.3280839895013</v>
      </c>
      <c r="J188" s="5">
        <v>17.435897435897399</v>
      </c>
      <c r="K188" s="3">
        <v>15.656085293452273</v>
      </c>
      <c r="L188" s="3">
        <v>15.730409598620266</v>
      </c>
      <c r="M188" s="3">
        <v>15.804733903788259</v>
      </c>
      <c r="N188" s="3">
        <v>15.879058208956252</v>
      </c>
      <c r="O188">
        <v>134</v>
      </c>
      <c r="P188">
        <v>123</v>
      </c>
      <c r="Q188">
        <v>4</v>
      </c>
      <c r="R188">
        <v>4</v>
      </c>
      <c r="S188" s="3">
        <v>6.9567483064096001</v>
      </c>
      <c r="T188" s="3">
        <v>11.187595</v>
      </c>
      <c r="U188" s="27" t="s">
        <v>228</v>
      </c>
      <c r="V188" s="27" t="s">
        <v>228</v>
      </c>
    </row>
    <row r="189" spans="1:22" s="20" customFormat="1" x14ac:dyDescent="0.3">
      <c r="A189" s="20">
        <v>188</v>
      </c>
      <c r="B189" s="20" t="s">
        <v>540</v>
      </c>
      <c r="C189" s="20" t="s">
        <v>541</v>
      </c>
      <c r="D189" s="22" t="s">
        <v>231</v>
      </c>
      <c r="E189" s="22" t="s">
        <v>231</v>
      </c>
      <c r="F189" s="22" t="s">
        <v>231</v>
      </c>
      <c r="G189" s="22" t="s">
        <v>231</v>
      </c>
      <c r="H189" s="22" t="s">
        <v>231</v>
      </c>
      <c r="I189" s="22" t="s">
        <v>231</v>
      </c>
      <c r="J189" s="22" t="s">
        <v>231</v>
      </c>
      <c r="K189" s="21">
        <v>17.100619945790228</v>
      </c>
      <c r="L189" s="21">
        <v>17.17494425095822</v>
      </c>
      <c r="M189" s="21">
        <v>17.249268556126214</v>
      </c>
      <c r="N189" s="21">
        <v>17.323592861294205</v>
      </c>
      <c r="O189" s="20">
        <v>134</v>
      </c>
      <c r="P189" s="20">
        <v>123</v>
      </c>
      <c r="Q189" s="20">
        <v>4</v>
      </c>
      <c r="R189" s="20">
        <v>4</v>
      </c>
      <c r="S189" s="3" t="s">
        <v>231</v>
      </c>
      <c r="T189" s="3" t="s">
        <v>231</v>
      </c>
      <c r="U189" s="27" t="s">
        <v>231</v>
      </c>
      <c r="V189" s="27" t="s">
        <v>231</v>
      </c>
    </row>
    <row r="190" spans="1:22" s="20" customFormat="1" x14ac:dyDescent="0.3">
      <c r="A190" s="20">
        <v>189</v>
      </c>
      <c r="B190" s="20" t="s">
        <v>542</v>
      </c>
      <c r="C190" s="20" t="s">
        <v>543</v>
      </c>
      <c r="D190" s="22" t="s">
        <v>231</v>
      </c>
      <c r="E190" s="22" t="s">
        <v>231</v>
      </c>
      <c r="F190" s="22" t="s">
        <v>231</v>
      </c>
      <c r="G190" s="22" t="s">
        <v>231</v>
      </c>
      <c r="H190" s="22" t="s">
        <v>231</v>
      </c>
      <c r="I190" s="22" t="s">
        <v>231</v>
      </c>
      <c r="J190" s="22" t="s">
        <v>231</v>
      </c>
      <c r="K190" s="21">
        <v>14.21155064111432</v>
      </c>
      <c r="L190" s="21">
        <v>14.285874946282313</v>
      </c>
      <c r="M190" s="21">
        <v>14.360199251450306</v>
      </c>
      <c r="N190" s="21">
        <v>14.434523556618299</v>
      </c>
      <c r="O190" s="20">
        <v>134</v>
      </c>
      <c r="P190" s="20">
        <v>123</v>
      </c>
      <c r="Q190" s="20">
        <v>4</v>
      </c>
      <c r="R190" s="20">
        <v>4</v>
      </c>
      <c r="S190" s="3" t="s">
        <v>231</v>
      </c>
      <c r="T190" s="3" t="s">
        <v>231</v>
      </c>
      <c r="U190" s="27" t="s">
        <v>231</v>
      </c>
      <c r="V190" s="27" t="s">
        <v>231</v>
      </c>
    </row>
    <row r="191" spans="1:22" s="20" customFormat="1" x14ac:dyDescent="0.3">
      <c r="A191" s="20">
        <v>190</v>
      </c>
      <c r="B191" t="s">
        <v>115</v>
      </c>
      <c r="C191" t="s">
        <v>544</v>
      </c>
      <c r="D191" s="5">
        <v>21.896700000000003</v>
      </c>
      <c r="E191" s="5">
        <v>23.873121869782999</v>
      </c>
      <c r="F191" s="5">
        <v>22.214208438514198</v>
      </c>
      <c r="G191" s="5">
        <v>22.344186046511599</v>
      </c>
      <c r="H191" s="5">
        <v>21.271848270732601</v>
      </c>
      <c r="I191" s="5">
        <v>23.185328185328199</v>
      </c>
      <c r="J191" s="5">
        <v>24.5674740484429</v>
      </c>
      <c r="K191" s="3">
        <v>24.391344788657349</v>
      </c>
      <c r="L191" s="3">
        <v>25.407712496704157</v>
      </c>
      <c r="M191" s="3">
        <v>26.424080204750968</v>
      </c>
      <c r="N191" s="3">
        <v>27.440447912797776</v>
      </c>
      <c r="O191">
        <v>61</v>
      </c>
      <c r="P191">
        <v>60</v>
      </c>
      <c r="Q191">
        <v>2</v>
      </c>
      <c r="R191">
        <v>3</v>
      </c>
      <c r="S191" s="3">
        <v>10.635924135366301</v>
      </c>
      <c r="T191" s="3">
        <v>11.187595</v>
      </c>
      <c r="U191" s="27" t="s">
        <v>228</v>
      </c>
      <c r="V191" s="27" t="s">
        <v>228</v>
      </c>
    </row>
    <row r="192" spans="1:22" s="20" customFormat="1" x14ac:dyDescent="0.3">
      <c r="A192" s="20">
        <v>191</v>
      </c>
      <c r="B192" s="20" t="s">
        <v>545</v>
      </c>
      <c r="C192" s="20" t="s">
        <v>546</v>
      </c>
      <c r="D192" s="22" t="s">
        <v>231</v>
      </c>
      <c r="E192" s="22" t="s">
        <v>231</v>
      </c>
      <c r="F192" s="22" t="s">
        <v>231</v>
      </c>
      <c r="G192" s="22" t="s">
        <v>231</v>
      </c>
      <c r="H192" s="22" t="s">
        <v>231</v>
      </c>
      <c r="I192" s="22" t="s">
        <v>231</v>
      </c>
      <c r="J192" s="22" t="s">
        <v>231</v>
      </c>
      <c r="K192" s="21">
        <v>25.537685148469198</v>
      </c>
      <c r="L192" s="21">
        <v>26.554052856516005</v>
      </c>
      <c r="M192" s="21">
        <v>27.570420564562816</v>
      </c>
      <c r="N192" s="21">
        <v>28.586788272609624</v>
      </c>
      <c r="O192" s="20">
        <v>61</v>
      </c>
      <c r="P192" s="20">
        <v>60</v>
      </c>
      <c r="Q192" s="20">
        <v>2</v>
      </c>
      <c r="R192" s="20">
        <v>3</v>
      </c>
      <c r="S192" s="3" t="s">
        <v>231</v>
      </c>
      <c r="T192" s="3" t="s">
        <v>231</v>
      </c>
      <c r="U192" s="27" t="s">
        <v>231</v>
      </c>
      <c r="V192" s="27" t="s">
        <v>231</v>
      </c>
    </row>
    <row r="193" spans="1:22" s="20" customFormat="1" x14ac:dyDescent="0.3">
      <c r="A193" s="20">
        <v>192</v>
      </c>
      <c r="B193" s="20" t="s">
        <v>547</v>
      </c>
      <c r="C193" s="20" t="s">
        <v>548</v>
      </c>
      <c r="D193" s="22" t="s">
        <v>231</v>
      </c>
      <c r="E193" s="22" t="s">
        <v>231</v>
      </c>
      <c r="F193" s="22" t="s">
        <v>231</v>
      </c>
      <c r="G193" s="22" t="s">
        <v>231</v>
      </c>
      <c r="H193" s="22" t="s">
        <v>231</v>
      </c>
      <c r="I193" s="22" t="s">
        <v>231</v>
      </c>
      <c r="J193" s="22" t="s">
        <v>231</v>
      </c>
      <c r="K193" s="21">
        <v>23.245004428845501</v>
      </c>
      <c r="L193" s="21">
        <v>24.261372136892309</v>
      </c>
      <c r="M193" s="21">
        <v>25.27773984493912</v>
      </c>
      <c r="N193" s="21">
        <v>26.294107552985928</v>
      </c>
      <c r="O193" s="20">
        <v>61</v>
      </c>
      <c r="P193" s="20">
        <v>60</v>
      </c>
      <c r="Q193" s="20">
        <v>2</v>
      </c>
      <c r="R193" s="20">
        <v>3</v>
      </c>
      <c r="S193" s="3" t="s">
        <v>231</v>
      </c>
      <c r="T193" s="3" t="s">
        <v>231</v>
      </c>
      <c r="U193" s="27" t="s">
        <v>231</v>
      </c>
      <c r="V193" s="27" t="s">
        <v>231</v>
      </c>
    </row>
    <row r="194" spans="1:22" s="20" customFormat="1" x14ac:dyDescent="0.3">
      <c r="A194" s="20">
        <v>193</v>
      </c>
      <c r="B194" t="s">
        <v>116</v>
      </c>
      <c r="C194" t="s">
        <v>549</v>
      </c>
      <c r="D194" s="5">
        <v>27.014800000000001</v>
      </c>
      <c r="E194" s="5">
        <v>26.2085032032615</v>
      </c>
      <c r="F194" s="5">
        <v>29.055161114145299</v>
      </c>
      <c r="G194" s="5">
        <v>26.775381378222001</v>
      </c>
      <c r="H194" s="5">
        <v>29.366391184573001</v>
      </c>
      <c r="I194" s="5">
        <v>28.989667049368499</v>
      </c>
      <c r="J194" s="5">
        <v>31.924882629108001</v>
      </c>
      <c r="K194" s="3">
        <v>34.36364880931329</v>
      </c>
      <c r="L194" s="3">
        <v>38.042137288782229</v>
      </c>
      <c r="M194" s="3">
        <v>41.720625768251153</v>
      </c>
      <c r="N194" s="3">
        <v>45.399114247720078</v>
      </c>
      <c r="O194">
        <v>3</v>
      </c>
      <c r="P194">
        <v>3</v>
      </c>
      <c r="Q194">
        <v>1</v>
      </c>
      <c r="R194">
        <v>1</v>
      </c>
      <c r="S194" s="3">
        <v>14.6831955922865</v>
      </c>
      <c r="T194" s="3">
        <v>11.187595</v>
      </c>
      <c r="U194" s="27" t="s">
        <v>228</v>
      </c>
      <c r="V194" s="27" t="s">
        <v>228</v>
      </c>
    </row>
    <row r="195" spans="1:22" s="20" customFormat="1" x14ac:dyDescent="0.3">
      <c r="A195" s="20">
        <v>194</v>
      </c>
      <c r="B195" s="20" t="s">
        <v>550</v>
      </c>
      <c r="C195" s="20" t="s">
        <v>551</v>
      </c>
      <c r="D195" s="22" t="s">
        <v>231</v>
      </c>
      <c r="E195" s="22" t="s">
        <v>231</v>
      </c>
      <c r="F195" s="22" t="s">
        <v>231</v>
      </c>
      <c r="G195" s="22" t="s">
        <v>231</v>
      </c>
      <c r="H195" s="22" t="s">
        <v>231</v>
      </c>
      <c r="I195" s="22" t="s">
        <v>231</v>
      </c>
      <c r="J195" s="22" t="s">
        <v>231</v>
      </c>
      <c r="K195" s="21">
        <v>35.615407980642999</v>
      </c>
      <c r="L195" s="21">
        <v>39.293896460111938</v>
      </c>
      <c r="M195" s="21">
        <v>42.972384939580863</v>
      </c>
      <c r="N195" s="21">
        <v>46.650873419049788</v>
      </c>
      <c r="O195" s="20">
        <v>3</v>
      </c>
      <c r="P195" s="20">
        <v>3</v>
      </c>
      <c r="Q195" s="20">
        <v>1</v>
      </c>
      <c r="R195" s="20">
        <v>1</v>
      </c>
      <c r="S195" s="3" t="s">
        <v>231</v>
      </c>
      <c r="T195" s="3" t="s">
        <v>231</v>
      </c>
      <c r="U195" s="27" t="s">
        <v>231</v>
      </c>
      <c r="V195" s="27" t="s">
        <v>231</v>
      </c>
    </row>
    <row r="196" spans="1:22" s="20" customFormat="1" x14ac:dyDescent="0.3">
      <c r="A196" s="20">
        <v>195</v>
      </c>
      <c r="B196" s="20" t="s">
        <v>552</v>
      </c>
      <c r="C196" s="20" t="s">
        <v>553</v>
      </c>
      <c r="D196" s="22" t="s">
        <v>231</v>
      </c>
      <c r="E196" s="22" t="s">
        <v>231</v>
      </c>
      <c r="F196" s="22" t="s">
        <v>231</v>
      </c>
      <c r="G196" s="22" t="s">
        <v>231</v>
      </c>
      <c r="H196" s="22" t="s">
        <v>231</v>
      </c>
      <c r="I196" s="22" t="s">
        <v>231</v>
      </c>
      <c r="J196" s="22" t="s">
        <v>231</v>
      </c>
      <c r="K196" s="21">
        <v>33.11188963798358</v>
      </c>
      <c r="L196" s="21">
        <v>36.790378117452519</v>
      </c>
      <c r="M196" s="21">
        <v>40.468866596921444</v>
      </c>
      <c r="N196" s="21">
        <v>44.147355076390369</v>
      </c>
      <c r="O196" s="20">
        <v>3</v>
      </c>
      <c r="P196" s="20">
        <v>3</v>
      </c>
      <c r="Q196" s="20">
        <v>1</v>
      </c>
      <c r="R196" s="20">
        <v>1</v>
      </c>
      <c r="S196" s="3" t="s">
        <v>231</v>
      </c>
      <c r="T196" s="3" t="s">
        <v>231</v>
      </c>
      <c r="U196" s="27" t="s">
        <v>231</v>
      </c>
      <c r="V196" s="27" t="s">
        <v>231</v>
      </c>
    </row>
    <row r="197" spans="1:22" s="20" customFormat="1" x14ac:dyDescent="0.3">
      <c r="A197" s="20">
        <v>196</v>
      </c>
      <c r="B197" t="s">
        <v>117</v>
      </c>
      <c r="C197" t="s">
        <v>554</v>
      </c>
      <c r="D197" s="5">
        <v>24.734999999999999</v>
      </c>
      <c r="E197" s="5">
        <v>23.8469422617014</v>
      </c>
      <c r="F197" s="5">
        <v>23.434273916035799</v>
      </c>
      <c r="G197" s="5">
        <v>24.0160106737825</v>
      </c>
      <c r="H197" s="5">
        <v>22.765316370940699</v>
      </c>
      <c r="I197" s="5">
        <v>22.686464088397798</v>
      </c>
      <c r="J197" s="5">
        <v>22.3140495867769</v>
      </c>
      <c r="K197" s="3">
        <v>20.469942461124482</v>
      </c>
      <c r="L197" s="3">
        <v>18.639349150424543</v>
      </c>
      <c r="M197" s="3">
        <v>16.808755839724604</v>
      </c>
      <c r="N197" s="3">
        <v>14.978162529024665</v>
      </c>
      <c r="O197">
        <v>120</v>
      </c>
      <c r="P197">
        <v>127</v>
      </c>
      <c r="Q197">
        <v>2</v>
      </c>
      <c r="R197">
        <v>1</v>
      </c>
      <c r="S197" s="3">
        <v>11.382658185470349</v>
      </c>
      <c r="T197" s="3">
        <v>11.187595</v>
      </c>
      <c r="U197" s="27" t="s">
        <v>228</v>
      </c>
      <c r="V197" s="27" t="s">
        <v>228</v>
      </c>
    </row>
    <row r="198" spans="1:22" s="20" customFormat="1" x14ac:dyDescent="0.3">
      <c r="A198" s="20">
        <v>197</v>
      </c>
      <c r="B198" s="20" t="s">
        <v>555</v>
      </c>
      <c r="C198" s="20" t="s">
        <v>556</v>
      </c>
      <c r="D198" s="22" t="s">
        <v>231</v>
      </c>
      <c r="E198" s="22" t="s">
        <v>231</v>
      </c>
      <c r="F198" s="22" t="s">
        <v>231</v>
      </c>
      <c r="G198" s="22" t="s">
        <v>231</v>
      </c>
      <c r="H198" s="22" t="s">
        <v>231</v>
      </c>
      <c r="I198" s="22" t="s">
        <v>231</v>
      </c>
      <c r="J198" s="22" t="s">
        <v>231</v>
      </c>
      <c r="K198" s="21">
        <v>20.83357531549089</v>
      </c>
      <c r="L198" s="21">
        <v>19.002982004790951</v>
      </c>
      <c r="M198" s="21">
        <v>17.172388694091012</v>
      </c>
      <c r="N198" s="21">
        <v>15.341795383391071</v>
      </c>
      <c r="O198" s="20">
        <v>120</v>
      </c>
      <c r="P198" s="20">
        <v>127</v>
      </c>
      <c r="Q198" s="20">
        <v>2</v>
      </c>
      <c r="R198" s="20">
        <v>1</v>
      </c>
      <c r="S198" s="3" t="s">
        <v>231</v>
      </c>
      <c r="T198" s="3" t="s">
        <v>231</v>
      </c>
      <c r="U198" s="27" t="s">
        <v>231</v>
      </c>
      <c r="V198" s="27" t="s">
        <v>231</v>
      </c>
    </row>
    <row r="199" spans="1:22" s="20" customFormat="1" x14ac:dyDescent="0.3">
      <c r="A199" s="20">
        <v>198</v>
      </c>
      <c r="B199" s="20" t="s">
        <v>557</v>
      </c>
      <c r="C199" s="20" t="s">
        <v>558</v>
      </c>
      <c r="D199" s="22" t="s">
        <v>231</v>
      </c>
      <c r="E199" s="22" t="s">
        <v>231</v>
      </c>
      <c r="F199" s="22" t="s">
        <v>231</v>
      </c>
      <c r="G199" s="22" t="s">
        <v>231</v>
      </c>
      <c r="H199" s="22" t="s">
        <v>231</v>
      </c>
      <c r="I199" s="22" t="s">
        <v>231</v>
      </c>
      <c r="J199" s="22" t="s">
        <v>231</v>
      </c>
      <c r="K199" s="21">
        <v>20.106309606758074</v>
      </c>
      <c r="L199" s="21">
        <v>18.275716296058135</v>
      </c>
      <c r="M199" s="21">
        <v>16.445122985358196</v>
      </c>
      <c r="N199" s="21">
        <v>14.614529674658259</v>
      </c>
      <c r="O199" s="20">
        <v>120</v>
      </c>
      <c r="P199" s="20">
        <v>127</v>
      </c>
      <c r="Q199" s="20">
        <v>2</v>
      </c>
      <c r="R199" s="20">
        <v>1</v>
      </c>
      <c r="S199" s="3" t="s">
        <v>231</v>
      </c>
      <c r="T199" s="3" t="s">
        <v>231</v>
      </c>
      <c r="U199" s="27" t="s">
        <v>231</v>
      </c>
      <c r="V199" s="27" t="s">
        <v>231</v>
      </c>
    </row>
    <row r="200" spans="1:22" s="20" customFormat="1" x14ac:dyDescent="0.3">
      <c r="A200" s="20">
        <v>199</v>
      </c>
      <c r="B200" t="s">
        <v>118</v>
      </c>
      <c r="C200" t="s">
        <v>559</v>
      </c>
      <c r="D200" s="5">
        <v>23.220700000000001</v>
      </c>
      <c r="E200" s="5">
        <v>23.519674968023502</v>
      </c>
      <c r="F200" s="5">
        <v>22.5952610859392</v>
      </c>
      <c r="G200" s="5">
        <v>23.4637702722809</v>
      </c>
      <c r="H200" s="5">
        <v>22.649155722326501</v>
      </c>
      <c r="I200" s="5">
        <v>23.399185179491099</v>
      </c>
      <c r="J200" s="5">
        <v>24.910394265232998</v>
      </c>
      <c r="K200" s="3">
        <v>24.789061309261257</v>
      </c>
      <c r="L200" s="3">
        <v>25.660714791600903</v>
      </c>
      <c r="M200" s="3">
        <v>26.532368273940548</v>
      </c>
      <c r="N200" s="3">
        <v>27.404021756280198</v>
      </c>
      <c r="O200">
        <v>58</v>
      </c>
      <c r="P200">
        <v>62</v>
      </c>
      <c r="Q200">
        <v>2</v>
      </c>
      <c r="R200">
        <v>3</v>
      </c>
      <c r="S200" s="3">
        <v>11.324577861163251</v>
      </c>
      <c r="T200" s="3">
        <v>11.187595</v>
      </c>
      <c r="U200" s="27" t="s">
        <v>228</v>
      </c>
      <c r="V200" s="27" t="s">
        <v>228</v>
      </c>
    </row>
    <row r="201" spans="1:22" s="20" customFormat="1" x14ac:dyDescent="0.3">
      <c r="A201" s="20">
        <v>200</v>
      </c>
      <c r="B201" s="20" t="s">
        <v>560</v>
      </c>
      <c r="C201" s="20" t="s">
        <v>561</v>
      </c>
      <c r="D201" s="22" t="s">
        <v>231</v>
      </c>
      <c r="E201" s="22" t="s">
        <v>231</v>
      </c>
      <c r="F201" s="22" t="s">
        <v>231</v>
      </c>
      <c r="G201" s="22" t="s">
        <v>231</v>
      </c>
      <c r="H201" s="22" t="s">
        <v>231</v>
      </c>
      <c r="I201" s="22" t="s">
        <v>231</v>
      </c>
      <c r="J201" s="22" t="s">
        <v>231</v>
      </c>
      <c r="K201" s="21">
        <v>25.501962454963248</v>
      </c>
      <c r="L201" s="21">
        <v>26.373615937302894</v>
      </c>
      <c r="M201" s="21">
        <v>27.24526941964254</v>
      </c>
      <c r="N201" s="21">
        <v>28.116922901982189</v>
      </c>
      <c r="O201" s="20">
        <v>58</v>
      </c>
      <c r="P201" s="20">
        <v>62</v>
      </c>
      <c r="Q201" s="20">
        <v>2</v>
      </c>
      <c r="R201" s="20">
        <v>3</v>
      </c>
      <c r="S201" s="3" t="s">
        <v>231</v>
      </c>
      <c r="T201" s="3" t="s">
        <v>231</v>
      </c>
      <c r="U201" s="27" t="s">
        <v>231</v>
      </c>
      <c r="V201" s="27" t="s">
        <v>231</v>
      </c>
    </row>
    <row r="202" spans="1:22" s="20" customFormat="1" x14ac:dyDescent="0.3">
      <c r="A202" s="20">
        <v>201</v>
      </c>
      <c r="B202" s="20" t="s">
        <v>562</v>
      </c>
      <c r="C202" s="20" t="s">
        <v>563</v>
      </c>
      <c r="D202" s="22" t="s">
        <v>231</v>
      </c>
      <c r="E202" s="22" t="s">
        <v>231</v>
      </c>
      <c r="F202" s="22" t="s">
        <v>231</v>
      </c>
      <c r="G202" s="22" t="s">
        <v>231</v>
      </c>
      <c r="H202" s="22" t="s">
        <v>231</v>
      </c>
      <c r="I202" s="22" t="s">
        <v>231</v>
      </c>
      <c r="J202" s="22" t="s">
        <v>231</v>
      </c>
      <c r="K202" s="21">
        <v>24.076160163559265</v>
      </c>
      <c r="L202" s="21">
        <v>24.947813645898911</v>
      </c>
      <c r="M202" s="21">
        <v>25.819467128238557</v>
      </c>
      <c r="N202" s="21">
        <v>26.691120610578206</v>
      </c>
      <c r="O202" s="20">
        <v>58</v>
      </c>
      <c r="P202" s="20">
        <v>62</v>
      </c>
      <c r="Q202" s="20">
        <v>2</v>
      </c>
      <c r="R202" s="20">
        <v>3</v>
      </c>
      <c r="S202" s="3" t="s">
        <v>231</v>
      </c>
      <c r="T202" s="3" t="s">
        <v>231</v>
      </c>
      <c r="U202" s="27" t="s">
        <v>231</v>
      </c>
      <c r="V202" s="27" t="s">
        <v>231</v>
      </c>
    </row>
    <row r="203" spans="1:22" s="20" customFormat="1" x14ac:dyDescent="0.3">
      <c r="A203" s="20">
        <v>202</v>
      </c>
      <c r="B203" t="s">
        <v>119</v>
      </c>
      <c r="C203" t="s">
        <v>564</v>
      </c>
      <c r="D203" s="5">
        <v>22.9663</v>
      </c>
      <c r="E203" s="5">
        <v>21.571125265392801</v>
      </c>
      <c r="F203" s="5">
        <v>21.331394745040999</v>
      </c>
      <c r="G203" s="5">
        <v>21.105943152454799</v>
      </c>
      <c r="H203" s="5">
        <v>22.446774019237001</v>
      </c>
      <c r="I203" s="5">
        <v>23.2509838216004</v>
      </c>
      <c r="J203" s="5">
        <v>24.0350877192982</v>
      </c>
      <c r="K203" s="3">
        <v>24.581762915189572</v>
      </c>
      <c r="L203" s="3">
        <v>25.953225009030845</v>
      </c>
      <c r="M203" s="3">
        <v>27.324687102872119</v>
      </c>
      <c r="N203" s="3">
        <v>28.696149196713392</v>
      </c>
      <c r="O203">
        <v>54</v>
      </c>
      <c r="P203">
        <v>50</v>
      </c>
      <c r="Q203">
        <v>2</v>
      </c>
      <c r="R203">
        <v>2</v>
      </c>
      <c r="S203" s="3">
        <v>11.2233870096185</v>
      </c>
      <c r="T203" s="3">
        <v>11.187595</v>
      </c>
      <c r="U203" s="27" t="s">
        <v>228</v>
      </c>
      <c r="V203" s="27" t="s">
        <v>228</v>
      </c>
    </row>
    <row r="204" spans="1:22" s="20" customFormat="1" x14ac:dyDescent="0.3">
      <c r="A204" s="20">
        <v>203</v>
      </c>
      <c r="B204" s="20" t="s">
        <v>565</v>
      </c>
      <c r="C204" s="20" t="s">
        <v>566</v>
      </c>
      <c r="D204" s="22" t="s">
        <v>231</v>
      </c>
      <c r="E204" s="22" t="s">
        <v>231</v>
      </c>
      <c r="F204" s="22" t="s">
        <v>231</v>
      </c>
      <c r="G204" s="22" t="s">
        <v>231</v>
      </c>
      <c r="H204" s="22" t="s">
        <v>231</v>
      </c>
      <c r="I204" s="22" t="s">
        <v>231</v>
      </c>
      <c r="J204" s="22" t="s">
        <v>231</v>
      </c>
      <c r="K204" s="21">
        <v>25.5645670013086</v>
      </c>
      <c r="L204" s="21">
        <v>26.936029095149873</v>
      </c>
      <c r="M204" s="21">
        <v>28.307491188991147</v>
      </c>
      <c r="N204" s="21">
        <v>29.678953282832421</v>
      </c>
      <c r="O204" s="20">
        <v>54</v>
      </c>
      <c r="P204" s="20">
        <v>50</v>
      </c>
      <c r="Q204" s="20">
        <v>2</v>
      </c>
      <c r="R204" s="20">
        <v>2</v>
      </c>
      <c r="S204" s="3" t="s">
        <v>231</v>
      </c>
      <c r="T204" s="3" t="s">
        <v>231</v>
      </c>
      <c r="U204" s="27" t="s">
        <v>231</v>
      </c>
      <c r="V204" s="27" t="s">
        <v>231</v>
      </c>
    </row>
    <row r="205" spans="1:22" s="20" customFormat="1" x14ac:dyDescent="0.3">
      <c r="A205" s="20">
        <v>204</v>
      </c>
      <c r="B205" s="20" t="s">
        <v>567</v>
      </c>
      <c r="C205" s="20" t="s">
        <v>568</v>
      </c>
      <c r="D205" s="22" t="s">
        <v>231</v>
      </c>
      <c r="E205" s="22" t="s">
        <v>231</v>
      </c>
      <c r="F205" s="22" t="s">
        <v>231</v>
      </c>
      <c r="G205" s="22" t="s">
        <v>231</v>
      </c>
      <c r="H205" s="22" t="s">
        <v>231</v>
      </c>
      <c r="I205" s="22" t="s">
        <v>231</v>
      </c>
      <c r="J205" s="22" t="s">
        <v>231</v>
      </c>
      <c r="K205" s="21">
        <v>23.598958829070543</v>
      </c>
      <c r="L205" s="21">
        <v>24.970420922911817</v>
      </c>
      <c r="M205" s="21">
        <v>26.341883016753091</v>
      </c>
      <c r="N205" s="21">
        <v>27.713345110594364</v>
      </c>
      <c r="O205" s="20">
        <v>54</v>
      </c>
      <c r="P205" s="20">
        <v>50</v>
      </c>
      <c r="Q205" s="20">
        <v>2</v>
      </c>
      <c r="R205" s="20">
        <v>2</v>
      </c>
      <c r="S205" s="3" t="s">
        <v>231</v>
      </c>
      <c r="T205" s="3" t="s">
        <v>231</v>
      </c>
      <c r="U205" s="27" t="s">
        <v>231</v>
      </c>
      <c r="V205" s="27" t="s">
        <v>231</v>
      </c>
    </row>
    <row r="206" spans="1:22" s="20" customFormat="1" x14ac:dyDescent="0.3">
      <c r="A206" s="20">
        <v>205</v>
      </c>
      <c r="B206" t="s">
        <v>120</v>
      </c>
      <c r="C206" t="s">
        <v>569</v>
      </c>
      <c r="D206" s="5">
        <v>21.990199999999998</v>
      </c>
      <c r="E206" s="5">
        <v>22.0941402497598</v>
      </c>
      <c r="F206" s="5">
        <v>20.2001396323016</v>
      </c>
      <c r="G206" s="5">
        <v>21.6400911161731</v>
      </c>
      <c r="H206" s="5">
        <v>21.5525114155251</v>
      </c>
      <c r="I206" s="5">
        <v>20.7568547473374</v>
      </c>
      <c r="J206" s="5">
        <v>19.4835680751174</v>
      </c>
      <c r="K206" s="3">
        <v>18.57628871664555</v>
      </c>
      <c r="L206" s="3">
        <v>16.99785384422222</v>
      </c>
      <c r="M206" s="3">
        <v>15.419418971798883</v>
      </c>
      <c r="N206" s="3">
        <v>13.840984099375554</v>
      </c>
      <c r="O206">
        <v>130</v>
      </c>
      <c r="P206">
        <v>132</v>
      </c>
      <c r="Q206">
        <v>1</v>
      </c>
      <c r="R206">
        <v>1</v>
      </c>
      <c r="S206" s="3">
        <v>10.77625570776255</v>
      </c>
      <c r="T206" s="3">
        <v>11.187595</v>
      </c>
      <c r="U206" s="27" t="s">
        <v>228</v>
      </c>
      <c r="V206" s="27" t="s">
        <v>228</v>
      </c>
    </row>
    <row r="207" spans="1:22" s="20" customFormat="1" x14ac:dyDescent="0.3">
      <c r="A207" s="20">
        <v>206</v>
      </c>
      <c r="B207" s="20" t="s">
        <v>570</v>
      </c>
      <c r="C207" s="20" t="s">
        <v>571</v>
      </c>
      <c r="D207" s="22" t="s">
        <v>231</v>
      </c>
      <c r="E207" s="22" t="s">
        <v>231</v>
      </c>
      <c r="F207" s="22" t="s">
        <v>231</v>
      </c>
      <c r="G207" s="22" t="s">
        <v>231</v>
      </c>
      <c r="H207" s="22" t="s">
        <v>231</v>
      </c>
      <c r="I207" s="22" t="s">
        <v>231</v>
      </c>
      <c r="J207" s="22" t="s">
        <v>231</v>
      </c>
      <c r="K207" s="21">
        <v>19.332243538098332</v>
      </c>
      <c r="L207" s="21">
        <v>17.753808665675002</v>
      </c>
      <c r="M207" s="21">
        <v>16.175373793251666</v>
      </c>
      <c r="N207" s="21">
        <v>14.596938920828336</v>
      </c>
      <c r="O207" s="20">
        <v>130</v>
      </c>
      <c r="P207" s="20">
        <v>132</v>
      </c>
      <c r="Q207" s="20">
        <v>1</v>
      </c>
      <c r="R207" s="20">
        <v>1</v>
      </c>
      <c r="S207" s="3" t="s">
        <v>231</v>
      </c>
      <c r="T207" s="3" t="s">
        <v>231</v>
      </c>
      <c r="U207" s="27" t="s">
        <v>231</v>
      </c>
      <c r="V207" s="27" t="s">
        <v>231</v>
      </c>
    </row>
    <row r="208" spans="1:22" s="20" customFormat="1" x14ac:dyDescent="0.3">
      <c r="A208" s="20">
        <v>207</v>
      </c>
      <c r="B208" s="20" t="s">
        <v>572</v>
      </c>
      <c r="C208" s="20" t="s">
        <v>573</v>
      </c>
      <c r="D208" s="22" t="s">
        <v>231</v>
      </c>
      <c r="E208" s="22" t="s">
        <v>231</v>
      </c>
      <c r="F208" s="22" t="s">
        <v>231</v>
      </c>
      <c r="G208" s="22" t="s">
        <v>231</v>
      </c>
      <c r="H208" s="22" t="s">
        <v>231</v>
      </c>
      <c r="I208" s="22" t="s">
        <v>231</v>
      </c>
      <c r="J208" s="22" t="s">
        <v>231</v>
      </c>
      <c r="K208" s="21">
        <v>17.820333895192768</v>
      </c>
      <c r="L208" s="21">
        <v>16.241899022769438</v>
      </c>
      <c r="M208" s="21">
        <v>14.663464150346101</v>
      </c>
      <c r="N208" s="21">
        <v>13.085029277922771</v>
      </c>
      <c r="O208" s="20">
        <v>130</v>
      </c>
      <c r="P208" s="20">
        <v>132</v>
      </c>
      <c r="Q208" s="20">
        <v>1</v>
      </c>
      <c r="R208" s="20">
        <v>1</v>
      </c>
      <c r="S208" s="3" t="s">
        <v>231</v>
      </c>
      <c r="T208" s="3" t="s">
        <v>231</v>
      </c>
      <c r="U208" s="27" t="s">
        <v>231</v>
      </c>
      <c r="V208" s="27" t="s">
        <v>231</v>
      </c>
    </row>
    <row r="209" spans="1:22" s="20" customFormat="1" x14ac:dyDescent="0.3">
      <c r="A209" s="20">
        <v>208</v>
      </c>
      <c r="B209" t="s">
        <v>121</v>
      </c>
      <c r="C209" t="s">
        <v>574</v>
      </c>
      <c r="D209" s="5">
        <v>20.766100000000002</v>
      </c>
      <c r="E209" s="5">
        <v>20.199046818054398</v>
      </c>
      <c r="F209" s="5">
        <v>21.591825759612799</v>
      </c>
      <c r="G209" s="5">
        <v>20.098430433626</v>
      </c>
      <c r="H209" s="5">
        <v>24.1883116883117</v>
      </c>
      <c r="I209" s="5">
        <v>19.780971937029399</v>
      </c>
      <c r="J209" s="5">
        <v>19.019751280175601</v>
      </c>
      <c r="K209" s="3">
        <v>19.812663642526218</v>
      </c>
      <c r="L209" s="3">
        <v>19.191786829830082</v>
      </c>
      <c r="M209" s="3">
        <v>18.570910017133947</v>
      </c>
      <c r="N209" s="3">
        <v>17.950033204437815</v>
      </c>
      <c r="O209">
        <v>112</v>
      </c>
      <c r="P209">
        <v>110</v>
      </c>
      <c r="Q209">
        <v>4</v>
      </c>
      <c r="R209">
        <v>4</v>
      </c>
      <c r="S209" s="3">
        <v>12.09415584415585</v>
      </c>
      <c r="T209" s="3">
        <v>11.187595</v>
      </c>
      <c r="U209" s="27" t="s">
        <v>228</v>
      </c>
      <c r="V209" s="27" t="s">
        <v>228</v>
      </c>
    </row>
    <row r="210" spans="1:22" s="20" customFormat="1" x14ac:dyDescent="0.3">
      <c r="A210" s="20">
        <v>209</v>
      </c>
      <c r="B210" s="20" t="s">
        <v>575</v>
      </c>
      <c r="C210" s="20" t="s">
        <v>576</v>
      </c>
      <c r="D210" s="22" t="s">
        <v>231</v>
      </c>
      <c r="E210" s="22" t="s">
        <v>231</v>
      </c>
      <c r="F210" s="22" t="s">
        <v>231</v>
      </c>
      <c r="G210" s="22" t="s">
        <v>231</v>
      </c>
      <c r="H210" s="22" t="s">
        <v>231</v>
      </c>
      <c r="I210" s="22" t="s">
        <v>231</v>
      </c>
      <c r="J210" s="22" t="s">
        <v>231</v>
      </c>
      <c r="K210" s="21">
        <v>21.590313933607607</v>
      </c>
      <c r="L210" s="21">
        <v>20.969437120911472</v>
      </c>
      <c r="M210" s="21">
        <v>20.348560308215337</v>
      </c>
      <c r="N210" s="21">
        <v>19.727683495519205</v>
      </c>
      <c r="O210" s="20">
        <v>112</v>
      </c>
      <c r="P210" s="20">
        <v>110</v>
      </c>
      <c r="Q210" s="20">
        <v>4</v>
      </c>
      <c r="R210" s="20">
        <v>4</v>
      </c>
      <c r="S210" s="3" t="s">
        <v>231</v>
      </c>
      <c r="T210" s="3" t="s">
        <v>231</v>
      </c>
      <c r="U210" s="27" t="s">
        <v>231</v>
      </c>
      <c r="V210" s="27" t="s">
        <v>231</v>
      </c>
    </row>
    <row r="211" spans="1:22" s="20" customFormat="1" x14ac:dyDescent="0.3">
      <c r="A211" s="20">
        <v>210</v>
      </c>
      <c r="B211" s="20" t="s">
        <v>577</v>
      </c>
      <c r="C211" s="20" t="s">
        <v>578</v>
      </c>
      <c r="D211" s="22" t="s">
        <v>231</v>
      </c>
      <c r="E211" s="22" t="s">
        <v>231</v>
      </c>
      <c r="F211" s="22" t="s">
        <v>231</v>
      </c>
      <c r="G211" s="22" t="s">
        <v>231</v>
      </c>
      <c r="H211" s="22" t="s">
        <v>231</v>
      </c>
      <c r="I211" s="22" t="s">
        <v>231</v>
      </c>
      <c r="J211" s="22" t="s">
        <v>231</v>
      </c>
      <c r="K211" s="21">
        <v>18.035013351444828</v>
      </c>
      <c r="L211" s="21">
        <v>17.414136538748693</v>
      </c>
      <c r="M211" s="21">
        <v>16.793259726052558</v>
      </c>
      <c r="N211" s="21">
        <v>16.172382913356426</v>
      </c>
      <c r="O211" s="20">
        <v>112</v>
      </c>
      <c r="P211" s="20">
        <v>110</v>
      </c>
      <c r="Q211" s="20">
        <v>4</v>
      </c>
      <c r="R211" s="20">
        <v>4</v>
      </c>
      <c r="S211" s="3" t="s">
        <v>231</v>
      </c>
      <c r="T211" s="3" t="s">
        <v>231</v>
      </c>
      <c r="U211" s="27" t="s">
        <v>231</v>
      </c>
      <c r="V211" s="27" t="s">
        <v>231</v>
      </c>
    </row>
    <row r="212" spans="1:22" s="20" customFormat="1" x14ac:dyDescent="0.3">
      <c r="A212" s="20">
        <v>211</v>
      </c>
      <c r="B212" t="s">
        <v>122</v>
      </c>
      <c r="C212" t="s">
        <v>579</v>
      </c>
      <c r="D212" s="5">
        <v>24.634399999999999</v>
      </c>
      <c r="E212" s="5">
        <v>23.706777316735799</v>
      </c>
      <c r="F212" s="5">
        <v>22.628540005499001</v>
      </c>
      <c r="G212" s="5">
        <v>21.843971631205701</v>
      </c>
      <c r="H212" s="5">
        <v>16.591523895401298</v>
      </c>
      <c r="I212" s="5">
        <v>20.8078335373317</v>
      </c>
      <c r="J212" s="5">
        <v>21.690590111642699</v>
      </c>
      <c r="K212" s="3">
        <v>15.793283419487437</v>
      </c>
      <c r="L212" s="3">
        <v>12.102307637255251</v>
      </c>
      <c r="M212" s="3">
        <v>8.4113318550230503</v>
      </c>
      <c r="N212" s="3">
        <v>4.7203560727908638</v>
      </c>
      <c r="O212">
        <v>148</v>
      </c>
      <c r="P212">
        <v>148</v>
      </c>
      <c r="Q212">
        <v>2</v>
      </c>
      <c r="R212">
        <v>1</v>
      </c>
      <c r="S212" s="3">
        <v>8.2957619477006492</v>
      </c>
      <c r="T212" s="3">
        <v>11.187595</v>
      </c>
      <c r="U212" s="27" t="s">
        <v>228</v>
      </c>
      <c r="V212" s="27" t="s">
        <v>228</v>
      </c>
    </row>
    <row r="213" spans="1:22" s="20" customFormat="1" x14ac:dyDescent="0.3">
      <c r="A213" s="20">
        <v>212</v>
      </c>
      <c r="B213" s="20" t="s">
        <v>580</v>
      </c>
      <c r="C213" s="20" t="s">
        <v>581</v>
      </c>
      <c r="D213" s="22" t="s">
        <v>231</v>
      </c>
      <c r="E213" s="22" t="s">
        <v>231</v>
      </c>
      <c r="F213" s="22" t="s">
        <v>231</v>
      </c>
      <c r="G213" s="22" t="s">
        <v>231</v>
      </c>
      <c r="H213" s="22" t="s">
        <v>231</v>
      </c>
      <c r="I213" s="22" t="s">
        <v>231</v>
      </c>
      <c r="J213" s="22" t="s">
        <v>231</v>
      </c>
      <c r="K213" s="21">
        <v>17.972505109428823</v>
      </c>
      <c r="L213" s="21">
        <v>14.281529327196637</v>
      </c>
      <c r="M213" s="21">
        <v>10.590553544964436</v>
      </c>
      <c r="N213" s="21">
        <v>6.8995777627322497</v>
      </c>
      <c r="O213" s="20">
        <v>148</v>
      </c>
      <c r="P213" s="20">
        <v>148</v>
      </c>
      <c r="Q213" s="20">
        <v>2</v>
      </c>
      <c r="R213" s="20">
        <v>1</v>
      </c>
      <c r="S213" s="3" t="s">
        <v>231</v>
      </c>
      <c r="T213" s="3" t="s">
        <v>231</v>
      </c>
      <c r="U213" s="27" t="s">
        <v>231</v>
      </c>
      <c r="V213" s="27" t="s">
        <v>231</v>
      </c>
    </row>
    <row r="214" spans="1:22" s="20" customFormat="1" x14ac:dyDescent="0.3">
      <c r="A214" s="20">
        <v>213</v>
      </c>
      <c r="B214" s="20" t="s">
        <v>582</v>
      </c>
      <c r="C214" s="20" t="s">
        <v>583</v>
      </c>
      <c r="D214" s="22" t="s">
        <v>231</v>
      </c>
      <c r="E214" s="22" t="s">
        <v>231</v>
      </c>
      <c r="F214" s="22" t="s">
        <v>231</v>
      </c>
      <c r="G214" s="22" t="s">
        <v>231</v>
      </c>
      <c r="H214" s="22" t="s">
        <v>231</v>
      </c>
      <c r="I214" s="22" t="s">
        <v>231</v>
      </c>
      <c r="J214" s="22" t="s">
        <v>231</v>
      </c>
      <c r="K214" s="21">
        <v>13.614061729546052</v>
      </c>
      <c r="L214" s="21">
        <v>9.9230859473138651</v>
      </c>
      <c r="M214" s="21">
        <v>6.2321101650816644</v>
      </c>
      <c r="N214" s="21">
        <v>2.5411343828494783</v>
      </c>
      <c r="O214" s="20">
        <v>148</v>
      </c>
      <c r="P214" s="20">
        <v>148</v>
      </c>
      <c r="Q214" s="20">
        <v>2</v>
      </c>
      <c r="R214" s="20">
        <v>1</v>
      </c>
      <c r="S214" s="3" t="s">
        <v>231</v>
      </c>
      <c r="T214" s="3" t="s">
        <v>231</v>
      </c>
      <c r="U214" s="27" t="s">
        <v>231</v>
      </c>
      <c r="V214" s="27" t="s">
        <v>231</v>
      </c>
    </row>
    <row r="215" spans="1:22" s="20" customFormat="1" x14ac:dyDescent="0.3">
      <c r="A215" s="20">
        <v>214</v>
      </c>
      <c r="B215" t="s">
        <v>123</v>
      </c>
      <c r="C215" t="s">
        <v>584</v>
      </c>
      <c r="D215" s="5">
        <v>24.019600000000001</v>
      </c>
      <c r="E215" s="5">
        <v>22.2378516624041</v>
      </c>
      <c r="F215" s="5">
        <v>21.478030970666001</v>
      </c>
      <c r="G215" s="5">
        <v>24.689187492151198</v>
      </c>
      <c r="H215" s="5">
        <v>24.624703713458</v>
      </c>
      <c r="I215" s="5">
        <v>25.184896847022198</v>
      </c>
      <c r="J215" s="5">
        <v>25.517241379310299</v>
      </c>
      <c r="K215" s="3">
        <v>27.833198749790661</v>
      </c>
      <c r="L215" s="3">
        <v>30.250448854356961</v>
      </c>
      <c r="M215" s="3">
        <v>32.667698958923253</v>
      </c>
      <c r="N215" s="3">
        <v>35.084949063489546</v>
      </c>
      <c r="O215">
        <v>27</v>
      </c>
      <c r="P215">
        <v>24</v>
      </c>
      <c r="Q215">
        <v>3</v>
      </c>
      <c r="R215">
        <v>3</v>
      </c>
      <c r="S215" s="3">
        <v>12.312351856729</v>
      </c>
      <c r="T215" s="3">
        <v>11.187595</v>
      </c>
      <c r="U215" s="27" t="s">
        <v>228</v>
      </c>
      <c r="V215" s="27" t="s">
        <v>228</v>
      </c>
    </row>
    <row r="216" spans="1:22" s="20" customFormat="1" x14ac:dyDescent="0.3">
      <c r="A216" s="20">
        <v>215</v>
      </c>
      <c r="B216" s="20" t="s">
        <v>585</v>
      </c>
      <c r="C216" s="20" t="s">
        <v>586</v>
      </c>
      <c r="D216" s="22" t="s">
        <v>231</v>
      </c>
      <c r="E216" s="22" t="s">
        <v>231</v>
      </c>
      <c r="F216" s="22" t="s">
        <v>231</v>
      </c>
      <c r="G216" s="22" t="s">
        <v>231</v>
      </c>
      <c r="H216" s="22" t="s">
        <v>231</v>
      </c>
      <c r="I216" s="22" t="s">
        <v>231</v>
      </c>
      <c r="J216" s="22" t="s">
        <v>231</v>
      </c>
      <c r="K216" s="21">
        <v>29.0218381490456</v>
      </c>
      <c r="L216" s="21">
        <v>31.439088253611899</v>
      </c>
      <c r="M216" s="21">
        <v>33.856338358178192</v>
      </c>
      <c r="N216" s="21">
        <v>36.273588462744485</v>
      </c>
      <c r="O216" s="20">
        <v>27</v>
      </c>
      <c r="P216" s="20">
        <v>24</v>
      </c>
      <c r="Q216" s="20">
        <v>3</v>
      </c>
      <c r="R216" s="20">
        <v>3</v>
      </c>
      <c r="S216" s="3" t="s">
        <v>231</v>
      </c>
      <c r="T216" s="3" t="s">
        <v>231</v>
      </c>
      <c r="U216" s="27" t="s">
        <v>231</v>
      </c>
      <c r="V216" s="27" t="s">
        <v>231</v>
      </c>
    </row>
    <row r="217" spans="1:22" s="20" customFormat="1" x14ac:dyDescent="0.3">
      <c r="A217" s="20">
        <v>216</v>
      </c>
      <c r="B217" s="20" t="s">
        <v>587</v>
      </c>
      <c r="C217" s="20" t="s">
        <v>588</v>
      </c>
      <c r="D217" s="22" t="s">
        <v>231</v>
      </c>
      <c r="E217" s="22" t="s">
        <v>231</v>
      </c>
      <c r="F217" s="22" t="s">
        <v>231</v>
      </c>
      <c r="G217" s="22" t="s">
        <v>231</v>
      </c>
      <c r="H217" s="22" t="s">
        <v>231</v>
      </c>
      <c r="I217" s="22" t="s">
        <v>231</v>
      </c>
      <c r="J217" s="22" t="s">
        <v>231</v>
      </c>
      <c r="K217" s="21">
        <v>26.644559350535722</v>
      </c>
      <c r="L217" s="21">
        <v>29.061809455102022</v>
      </c>
      <c r="M217" s="21">
        <v>31.479059559668315</v>
      </c>
      <c r="N217" s="21">
        <v>33.896309664234607</v>
      </c>
      <c r="O217" s="20">
        <v>27</v>
      </c>
      <c r="P217" s="20">
        <v>24</v>
      </c>
      <c r="Q217" s="20">
        <v>3</v>
      </c>
      <c r="R217" s="20">
        <v>3</v>
      </c>
      <c r="S217" s="3" t="s">
        <v>231</v>
      </c>
      <c r="T217" s="3" t="s">
        <v>231</v>
      </c>
      <c r="U217" s="27" t="s">
        <v>231</v>
      </c>
      <c r="V217" s="27" t="s">
        <v>231</v>
      </c>
    </row>
    <row r="218" spans="1:22" s="20" customFormat="1" x14ac:dyDescent="0.3">
      <c r="A218" s="20">
        <v>217</v>
      </c>
      <c r="B218" t="s">
        <v>124</v>
      </c>
      <c r="C218" t="s">
        <v>589</v>
      </c>
      <c r="D218" s="5">
        <v>24.501899999999999</v>
      </c>
      <c r="E218" s="5">
        <v>25.912183055040199</v>
      </c>
      <c r="F218" s="5">
        <v>25.191919191919201</v>
      </c>
      <c r="G218" s="5">
        <v>26.739505462909701</v>
      </c>
      <c r="H218" s="5">
        <v>25.634775543367901</v>
      </c>
      <c r="I218" s="5">
        <v>27.778833365000899</v>
      </c>
      <c r="J218" s="5">
        <v>26.7094017094017</v>
      </c>
      <c r="K218" s="3">
        <v>29.153236873103463</v>
      </c>
      <c r="L218" s="3">
        <v>31.08163102892976</v>
      </c>
      <c r="M218" s="3">
        <v>33.01002518475606</v>
      </c>
      <c r="N218" s="3">
        <v>34.938419340582342</v>
      </c>
      <c r="O218">
        <v>17</v>
      </c>
      <c r="P218">
        <v>27</v>
      </c>
      <c r="Q218">
        <v>1</v>
      </c>
      <c r="R218">
        <v>1</v>
      </c>
      <c r="S218" s="3">
        <v>12.817387771683951</v>
      </c>
      <c r="T218" s="3">
        <v>11.187595</v>
      </c>
      <c r="U218" s="27" t="s">
        <v>228</v>
      </c>
      <c r="V218" s="27" t="s">
        <v>228</v>
      </c>
    </row>
    <row r="219" spans="1:22" s="20" customFormat="1" x14ac:dyDescent="0.3">
      <c r="A219" s="20">
        <v>218</v>
      </c>
      <c r="B219" s="20" t="s">
        <v>590</v>
      </c>
      <c r="C219" s="20" t="s">
        <v>591</v>
      </c>
      <c r="D219" s="22" t="s">
        <v>231</v>
      </c>
      <c r="E219" s="22" t="s">
        <v>231</v>
      </c>
      <c r="F219" s="22" t="s">
        <v>231</v>
      </c>
      <c r="G219" s="22" t="s">
        <v>231</v>
      </c>
      <c r="H219" s="22" t="s">
        <v>231</v>
      </c>
      <c r="I219" s="22" t="s">
        <v>231</v>
      </c>
      <c r="J219" s="22" t="s">
        <v>231</v>
      </c>
      <c r="K219" s="21">
        <v>29.912834373977844</v>
      </c>
      <c r="L219" s="21">
        <v>31.841228529804141</v>
      </c>
      <c r="M219" s="21">
        <v>33.769622685630445</v>
      </c>
      <c r="N219" s="21">
        <v>35.698016841456727</v>
      </c>
      <c r="O219" s="20">
        <v>17</v>
      </c>
      <c r="P219" s="20">
        <v>27</v>
      </c>
      <c r="Q219" s="20">
        <v>1</v>
      </c>
      <c r="R219" s="20">
        <v>1</v>
      </c>
      <c r="S219" s="3" t="s">
        <v>231</v>
      </c>
      <c r="T219" s="3" t="s">
        <v>231</v>
      </c>
      <c r="U219" s="27" t="s">
        <v>231</v>
      </c>
      <c r="V219" s="27" t="s">
        <v>231</v>
      </c>
    </row>
    <row r="220" spans="1:22" s="20" customFormat="1" x14ac:dyDescent="0.3">
      <c r="A220" s="20">
        <v>219</v>
      </c>
      <c r="B220" s="20" t="s">
        <v>592</v>
      </c>
      <c r="C220" s="20" t="s">
        <v>593</v>
      </c>
      <c r="D220" s="22" t="s">
        <v>231</v>
      </c>
      <c r="E220" s="22" t="s">
        <v>231</v>
      </c>
      <c r="F220" s="22" t="s">
        <v>231</v>
      </c>
      <c r="G220" s="22" t="s">
        <v>231</v>
      </c>
      <c r="H220" s="22" t="s">
        <v>231</v>
      </c>
      <c r="I220" s="22" t="s">
        <v>231</v>
      </c>
      <c r="J220" s="22" t="s">
        <v>231</v>
      </c>
      <c r="K220" s="21">
        <v>28.393639372229082</v>
      </c>
      <c r="L220" s="21">
        <v>30.322033528055378</v>
      </c>
      <c r="M220" s="21">
        <v>32.250427683881675</v>
      </c>
      <c r="N220" s="21">
        <v>34.178821839707958</v>
      </c>
      <c r="O220" s="20">
        <v>17</v>
      </c>
      <c r="P220" s="20">
        <v>27</v>
      </c>
      <c r="Q220" s="20">
        <v>1</v>
      </c>
      <c r="R220" s="20">
        <v>1</v>
      </c>
      <c r="S220" s="3" t="s">
        <v>231</v>
      </c>
      <c r="T220" s="3" t="s">
        <v>231</v>
      </c>
      <c r="U220" s="27" t="s">
        <v>231</v>
      </c>
      <c r="V220" s="27" t="s">
        <v>231</v>
      </c>
    </row>
    <row r="221" spans="1:22" s="20" customFormat="1" x14ac:dyDescent="0.3">
      <c r="A221" s="20">
        <v>220</v>
      </c>
      <c r="B221" t="s">
        <v>125</v>
      </c>
      <c r="C221" t="s">
        <v>594</v>
      </c>
      <c r="D221" s="5">
        <v>23.178799999999999</v>
      </c>
      <c r="E221" s="5">
        <v>21.400778210116702</v>
      </c>
      <c r="F221" s="5">
        <v>20.782396088019599</v>
      </c>
      <c r="G221" s="5">
        <v>22.7738132174992</v>
      </c>
      <c r="H221" s="5">
        <v>21.8059558117195</v>
      </c>
      <c r="I221" s="5">
        <v>23.564858864573399</v>
      </c>
      <c r="J221" s="5">
        <v>23.575129533678801</v>
      </c>
      <c r="K221" s="3">
        <v>24.309914229231669</v>
      </c>
      <c r="L221" s="3">
        <v>25.478124697388314</v>
      </c>
      <c r="M221" s="3">
        <v>26.646335165544958</v>
      </c>
      <c r="N221" s="3">
        <v>27.814545633701602</v>
      </c>
      <c r="O221">
        <v>60</v>
      </c>
      <c r="P221">
        <v>57</v>
      </c>
      <c r="Q221">
        <v>2</v>
      </c>
      <c r="R221">
        <v>2</v>
      </c>
      <c r="S221" s="3">
        <v>10.90297790585975</v>
      </c>
      <c r="T221" s="3">
        <v>11.187595</v>
      </c>
      <c r="U221" s="27" t="s">
        <v>228</v>
      </c>
      <c r="V221" s="27" t="s">
        <v>228</v>
      </c>
    </row>
    <row r="222" spans="1:22" s="20" customFormat="1" x14ac:dyDescent="0.3">
      <c r="A222" s="20">
        <v>221</v>
      </c>
      <c r="B222" s="20" t="s">
        <v>595</v>
      </c>
      <c r="C222" s="20" t="s">
        <v>596</v>
      </c>
      <c r="D222" s="22" t="s">
        <v>231</v>
      </c>
      <c r="E222" s="22" t="s">
        <v>231</v>
      </c>
      <c r="F222" s="22" t="s">
        <v>231</v>
      </c>
      <c r="G222" s="22" t="s">
        <v>231</v>
      </c>
      <c r="H222" s="22" t="s">
        <v>231</v>
      </c>
      <c r="I222" s="22" t="s">
        <v>231</v>
      </c>
      <c r="J222" s="22" t="s">
        <v>231</v>
      </c>
      <c r="K222" s="21">
        <v>25.366413637888638</v>
      </c>
      <c r="L222" s="21">
        <v>26.534624106045282</v>
      </c>
      <c r="M222" s="21">
        <v>27.702834574201926</v>
      </c>
      <c r="N222" s="21">
        <v>28.87104504235857</v>
      </c>
      <c r="O222" s="20">
        <v>60</v>
      </c>
      <c r="P222" s="20">
        <v>57</v>
      </c>
      <c r="Q222" s="20">
        <v>2</v>
      </c>
      <c r="R222" s="20">
        <v>2</v>
      </c>
      <c r="S222" s="3" t="s">
        <v>231</v>
      </c>
      <c r="T222" s="3" t="s">
        <v>231</v>
      </c>
      <c r="U222" s="27" t="s">
        <v>231</v>
      </c>
      <c r="V222" s="27" t="s">
        <v>231</v>
      </c>
    </row>
    <row r="223" spans="1:22" s="20" customFormat="1" x14ac:dyDescent="0.3">
      <c r="A223" s="20">
        <v>222</v>
      </c>
      <c r="B223" s="20" t="s">
        <v>597</v>
      </c>
      <c r="C223" s="20" t="s">
        <v>598</v>
      </c>
      <c r="D223" s="22" t="s">
        <v>231</v>
      </c>
      <c r="E223" s="22" t="s">
        <v>231</v>
      </c>
      <c r="F223" s="22" t="s">
        <v>231</v>
      </c>
      <c r="G223" s="22" t="s">
        <v>231</v>
      </c>
      <c r="H223" s="22" t="s">
        <v>231</v>
      </c>
      <c r="I223" s="22" t="s">
        <v>231</v>
      </c>
      <c r="J223" s="22" t="s">
        <v>231</v>
      </c>
      <c r="K223" s="21">
        <v>23.253414820574701</v>
      </c>
      <c r="L223" s="21">
        <v>24.421625288731345</v>
      </c>
      <c r="M223" s="21">
        <v>25.58983575688799</v>
      </c>
      <c r="N223" s="21">
        <v>26.758046225044634</v>
      </c>
      <c r="O223" s="20">
        <v>60</v>
      </c>
      <c r="P223" s="20">
        <v>57</v>
      </c>
      <c r="Q223" s="20">
        <v>2</v>
      </c>
      <c r="R223" s="20">
        <v>2</v>
      </c>
      <c r="S223" s="3" t="s">
        <v>231</v>
      </c>
      <c r="T223" s="3" t="s">
        <v>231</v>
      </c>
      <c r="U223" s="27" t="s">
        <v>231</v>
      </c>
      <c r="V223" s="27" t="s">
        <v>231</v>
      </c>
    </row>
    <row r="224" spans="1:22" s="20" customFormat="1" x14ac:dyDescent="0.3">
      <c r="A224" s="20">
        <v>223</v>
      </c>
      <c r="B224" t="s">
        <v>126</v>
      </c>
      <c r="C224" t="s">
        <v>599</v>
      </c>
      <c r="D224" s="5">
        <v>25.7606</v>
      </c>
      <c r="E224" s="5">
        <v>24.571240105540902</v>
      </c>
      <c r="F224" s="5">
        <v>24.9507650356007</v>
      </c>
      <c r="G224" s="5">
        <v>24.7310175222871</v>
      </c>
      <c r="H224" s="5">
        <v>24.7888144480047</v>
      </c>
      <c r="I224" s="5">
        <v>25.122508983992201</v>
      </c>
      <c r="J224" s="5">
        <v>23.856707317073202</v>
      </c>
      <c r="K224" s="3">
        <v>23.462618853030719</v>
      </c>
      <c r="L224" s="3">
        <v>22.61077816515937</v>
      </c>
      <c r="M224" s="3">
        <v>21.758937477288018</v>
      </c>
      <c r="N224" s="3">
        <v>20.90709678941667</v>
      </c>
      <c r="O224">
        <v>88</v>
      </c>
      <c r="P224">
        <v>95</v>
      </c>
      <c r="Q224">
        <v>1</v>
      </c>
      <c r="R224">
        <v>1</v>
      </c>
      <c r="S224" s="3">
        <v>12.39440722400235</v>
      </c>
      <c r="T224" s="3">
        <v>11.187595</v>
      </c>
      <c r="U224" s="27" t="s">
        <v>228</v>
      </c>
      <c r="V224" s="27" t="s">
        <v>228</v>
      </c>
    </row>
    <row r="225" spans="1:22" s="20" customFormat="1" x14ac:dyDescent="0.3">
      <c r="A225" s="20">
        <v>224</v>
      </c>
      <c r="B225" s="20" t="s">
        <v>600</v>
      </c>
      <c r="C225" s="20" t="s">
        <v>601</v>
      </c>
      <c r="D225" s="22" t="s">
        <v>231</v>
      </c>
      <c r="E225" s="22" t="s">
        <v>231</v>
      </c>
      <c r="F225" s="22" t="s">
        <v>231</v>
      </c>
      <c r="G225" s="22" t="s">
        <v>231</v>
      </c>
      <c r="H225" s="22" t="s">
        <v>231</v>
      </c>
      <c r="I225" s="22" t="s">
        <v>231</v>
      </c>
      <c r="J225" s="22" t="s">
        <v>231</v>
      </c>
      <c r="K225" s="21">
        <v>23.934419768207704</v>
      </c>
      <c r="L225" s="21">
        <v>23.082579080336355</v>
      </c>
      <c r="M225" s="21">
        <v>22.230738392465003</v>
      </c>
      <c r="N225" s="21">
        <v>21.378897704593655</v>
      </c>
      <c r="O225" s="20">
        <v>88</v>
      </c>
      <c r="P225" s="20">
        <v>95</v>
      </c>
      <c r="Q225" s="20">
        <v>1</v>
      </c>
      <c r="R225" s="20">
        <v>1</v>
      </c>
      <c r="S225" s="3" t="s">
        <v>231</v>
      </c>
      <c r="T225" s="3" t="s">
        <v>231</v>
      </c>
      <c r="U225" s="27" t="s">
        <v>231</v>
      </c>
      <c r="V225" s="27" t="s">
        <v>231</v>
      </c>
    </row>
    <row r="226" spans="1:22" s="20" customFormat="1" x14ac:dyDescent="0.3">
      <c r="A226" s="20">
        <v>225</v>
      </c>
      <c r="B226" s="20" t="s">
        <v>602</v>
      </c>
      <c r="C226" s="20" t="s">
        <v>603</v>
      </c>
      <c r="D226" s="22" t="s">
        <v>231</v>
      </c>
      <c r="E226" s="22" t="s">
        <v>231</v>
      </c>
      <c r="F226" s="22" t="s">
        <v>231</v>
      </c>
      <c r="G226" s="22" t="s">
        <v>231</v>
      </c>
      <c r="H226" s="22" t="s">
        <v>231</v>
      </c>
      <c r="I226" s="22" t="s">
        <v>231</v>
      </c>
      <c r="J226" s="22" t="s">
        <v>231</v>
      </c>
      <c r="K226" s="21">
        <v>22.990817937853734</v>
      </c>
      <c r="L226" s="21">
        <v>22.138977249982386</v>
      </c>
      <c r="M226" s="21">
        <v>21.287136562111034</v>
      </c>
      <c r="N226" s="21">
        <v>20.435295874239685</v>
      </c>
      <c r="O226" s="20">
        <v>88</v>
      </c>
      <c r="P226" s="20">
        <v>95</v>
      </c>
      <c r="Q226" s="20">
        <v>1</v>
      </c>
      <c r="R226" s="20">
        <v>1</v>
      </c>
      <c r="S226" s="3" t="s">
        <v>231</v>
      </c>
      <c r="T226" s="3" t="s">
        <v>231</v>
      </c>
      <c r="U226" s="27" t="s">
        <v>231</v>
      </c>
      <c r="V226" s="27" t="s">
        <v>231</v>
      </c>
    </row>
    <row r="227" spans="1:22" s="20" customFormat="1" x14ac:dyDescent="0.3">
      <c r="A227" s="20">
        <v>226</v>
      </c>
      <c r="B227" t="s">
        <v>127</v>
      </c>
      <c r="C227" t="s">
        <v>604</v>
      </c>
      <c r="D227" s="5">
        <v>21.898299999999999</v>
      </c>
      <c r="E227" s="5">
        <v>21.5786123488224</v>
      </c>
      <c r="F227" s="5">
        <v>21.915584415584402</v>
      </c>
      <c r="G227" s="5">
        <v>22.2788605697151</v>
      </c>
      <c r="H227" s="5">
        <v>23.357888275015299</v>
      </c>
      <c r="I227" s="5">
        <v>23.8249118683901</v>
      </c>
      <c r="J227" s="5">
        <v>25.450901803607199</v>
      </c>
      <c r="K227" s="3">
        <v>27.642462586701726</v>
      </c>
      <c r="L227" s="3">
        <v>30.605209741019053</v>
      </c>
      <c r="M227" s="3">
        <v>33.567956895336394</v>
      </c>
      <c r="N227" s="3">
        <v>36.530704049653735</v>
      </c>
      <c r="O227">
        <v>24</v>
      </c>
      <c r="P227">
        <v>16</v>
      </c>
      <c r="Q227">
        <v>2</v>
      </c>
      <c r="R227">
        <v>2</v>
      </c>
      <c r="S227" s="3">
        <v>11.678944137507649</v>
      </c>
      <c r="T227" s="3">
        <v>11.187595</v>
      </c>
      <c r="U227" s="27" t="s">
        <v>228</v>
      </c>
      <c r="V227" s="27" t="s">
        <v>228</v>
      </c>
    </row>
    <row r="228" spans="1:22" s="20" customFormat="1" x14ac:dyDescent="0.3">
      <c r="A228" s="20">
        <v>227</v>
      </c>
      <c r="B228" s="20" t="s">
        <v>605</v>
      </c>
      <c r="C228" s="20" t="s">
        <v>606</v>
      </c>
      <c r="D228" s="22" t="s">
        <v>231</v>
      </c>
      <c r="E228" s="22" t="s">
        <v>231</v>
      </c>
      <c r="F228" s="22" t="s">
        <v>231</v>
      </c>
      <c r="G228" s="22" t="s">
        <v>231</v>
      </c>
      <c r="H228" s="22" t="s">
        <v>231</v>
      </c>
      <c r="I228" s="22" t="s">
        <v>231</v>
      </c>
      <c r="J228" s="22" t="s">
        <v>231</v>
      </c>
      <c r="K228" s="21">
        <v>28.232592257870383</v>
      </c>
      <c r="L228" s="21">
        <v>31.19533941218771</v>
      </c>
      <c r="M228" s="21">
        <v>34.158086566505048</v>
      </c>
      <c r="N228" s="21">
        <v>37.12083372082239</v>
      </c>
      <c r="O228" s="20">
        <v>24</v>
      </c>
      <c r="P228" s="20">
        <v>16</v>
      </c>
      <c r="Q228" s="20">
        <v>2</v>
      </c>
      <c r="R228" s="20">
        <v>2</v>
      </c>
      <c r="S228" s="3" t="s">
        <v>231</v>
      </c>
      <c r="T228" s="3" t="s">
        <v>231</v>
      </c>
      <c r="U228" s="27" t="s">
        <v>231</v>
      </c>
      <c r="V228" s="27" t="s">
        <v>231</v>
      </c>
    </row>
    <row r="229" spans="1:22" s="20" customFormat="1" x14ac:dyDescent="0.3">
      <c r="A229" s="20">
        <v>228</v>
      </c>
      <c r="B229" s="20" t="s">
        <v>607</v>
      </c>
      <c r="C229" s="20" t="s">
        <v>608</v>
      </c>
      <c r="D229" s="22" t="s">
        <v>231</v>
      </c>
      <c r="E229" s="22" t="s">
        <v>231</v>
      </c>
      <c r="F229" s="22" t="s">
        <v>231</v>
      </c>
      <c r="G229" s="22" t="s">
        <v>231</v>
      </c>
      <c r="H229" s="22" t="s">
        <v>231</v>
      </c>
      <c r="I229" s="22" t="s">
        <v>231</v>
      </c>
      <c r="J229" s="22" t="s">
        <v>231</v>
      </c>
      <c r="K229" s="21">
        <v>27.052332915533068</v>
      </c>
      <c r="L229" s="21">
        <v>30.015080069850395</v>
      </c>
      <c r="M229" s="21">
        <v>32.97782722416774</v>
      </c>
      <c r="N229" s="21">
        <v>35.940574378485081</v>
      </c>
      <c r="O229" s="20">
        <v>24</v>
      </c>
      <c r="P229" s="20">
        <v>16</v>
      </c>
      <c r="Q229" s="20">
        <v>2</v>
      </c>
      <c r="R229" s="20">
        <v>2</v>
      </c>
      <c r="S229" s="3" t="s">
        <v>231</v>
      </c>
      <c r="T229" s="3" t="s">
        <v>231</v>
      </c>
      <c r="U229" s="27" t="s">
        <v>231</v>
      </c>
      <c r="V229" s="27" t="s">
        <v>231</v>
      </c>
    </row>
    <row r="230" spans="1:22" s="20" customFormat="1" x14ac:dyDescent="0.3">
      <c r="A230" s="20">
        <v>229</v>
      </c>
      <c r="B230" t="s">
        <v>128</v>
      </c>
      <c r="C230" t="s">
        <v>609</v>
      </c>
      <c r="D230" s="5">
        <v>20.9192</v>
      </c>
      <c r="E230" s="5">
        <v>18.8215345485375</v>
      </c>
      <c r="F230" s="5">
        <v>18.785249457700701</v>
      </c>
      <c r="G230" s="5">
        <v>21.4964861513022</v>
      </c>
      <c r="H230" s="5">
        <v>19.102564102564099</v>
      </c>
      <c r="I230" s="5">
        <v>20.1442091031996</v>
      </c>
      <c r="J230" s="5">
        <v>18.609865470852</v>
      </c>
      <c r="K230" s="3">
        <v>18.564891540102913</v>
      </c>
      <c r="L230" s="3">
        <v>17.857514648790712</v>
      </c>
      <c r="M230" s="3">
        <v>17.150137757478511</v>
      </c>
      <c r="N230" s="3">
        <v>16.44276086616631</v>
      </c>
      <c r="O230">
        <v>124</v>
      </c>
      <c r="P230">
        <v>119</v>
      </c>
      <c r="Q230">
        <v>4</v>
      </c>
      <c r="R230">
        <v>3</v>
      </c>
      <c r="S230" s="3">
        <v>9.5512820512820493</v>
      </c>
      <c r="T230" s="3">
        <v>11.187595</v>
      </c>
      <c r="U230" s="27" t="s">
        <v>228</v>
      </c>
      <c r="V230" s="27" t="s">
        <v>228</v>
      </c>
    </row>
    <row r="231" spans="1:22" s="20" customFormat="1" x14ac:dyDescent="0.3">
      <c r="A231" s="20">
        <v>230</v>
      </c>
      <c r="B231" s="20" t="s">
        <v>610</v>
      </c>
      <c r="C231" s="20" t="s">
        <v>611</v>
      </c>
      <c r="D231" s="22" t="s">
        <v>231</v>
      </c>
      <c r="E231" s="22" t="s">
        <v>231</v>
      </c>
      <c r="F231" s="22" t="s">
        <v>231</v>
      </c>
      <c r="G231" s="22" t="s">
        <v>231</v>
      </c>
      <c r="H231" s="22" t="s">
        <v>231</v>
      </c>
      <c r="I231" s="22" t="s">
        <v>231</v>
      </c>
      <c r="J231" s="22" t="s">
        <v>231</v>
      </c>
      <c r="K231" s="21">
        <v>19.755188050540454</v>
      </c>
      <c r="L231" s="21">
        <v>19.047811159228253</v>
      </c>
      <c r="M231" s="21">
        <v>18.340434267916052</v>
      </c>
      <c r="N231" s="21">
        <v>17.633057376603851</v>
      </c>
      <c r="O231" s="20">
        <v>124</v>
      </c>
      <c r="P231" s="20">
        <v>119</v>
      </c>
      <c r="Q231" s="20">
        <v>4</v>
      </c>
      <c r="R231" s="20">
        <v>3</v>
      </c>
      <c r="S231" s="3" t="s">
        <v>231</v>
      </c>
      <c r="T231" s="3" t="s">
        <v>231</v>
      </c>
      <c r="U231" s="27" t="s">
        <v>231</v>
      </c>
      <c r="V231" s="27" t="s">
        <v>231</v>
      </c>
    </row>
    <row r="232" spans="1:22" s="20" customFormat="1" x14ac:dyDescent="0.3">
      <c r="A232" s="20">
        <v>231</v>
      </c>
      <c r="B232" s="20" t="s">
        <v>612</v>
      </c>
      <c r="C232" s="20" t="s">
        <v>613</v>
      </c>
      <c r="D232" s="22" t="s">
        <v>231</v>
      </c>
      <c r="E232" s="22" t="s">
        <v>231</v>
      </c>
      <c r="F232" s="22" t="s">
        <v>231</v>
      </c>
      <c r="G232" s="22" t="s">
        <v>231</v>
      </c>
      <c r="H232" s="22" t="s">
        <v>231</v>
      </c>
      <c r="I232" s="22" t="s">
        <v>231</v>
      </c>
      <c r="J232" s="22" t="s">
        <v>231</v>
      </c>
      <c r="K232" s="21">
        <v>17.374595029665372</v>
      </c>
      <c r="L232" s="21">
        <v>16.667218138353171</v>
      </c>
      <c r="M232" s="21">
        <v>15.959841247040968</v>
      </c>
      <c r="N232" s="21">
        <v>15.252464355728767</v>
      </c>
      <c r="O232" s="20">
        <v>124</v>
      </c>
      <c r="P232" s="20">
        <v>119</v>
      </c>
      <c r="Q232" s="20">
        <v>4</v>
      </c>
      <c r="R232" s="20">
        <v>3</v>
      </c>
      <c r="S232" s="3" t="s">
        <v>231</v>
      </c>
      <c r="T232" s="3" t="s">
        <v>231</v>
      </c>
      <c r="U232" s="27" t="s">
        <v>231</v>
      </c>
      <c r="V232" s="27" t="s">
        <v>231</v>
      </c>
    </row>
    <row r="233" spans="1:22" s="20" customFormat="1" x14ac:dyDescent="0.3">
      <c r="A233" s="20">
        <v>232</v>
      </c>
      <c r="B233" t="s">
        <v>129</v>
      </c>
      <c r="C233" t="s">
        <v>614</v>
      </c>
      <c r="D233" s="5">
        <v>24.327299999999997</v>
      </c>
      <c r="E233" s="5">
        <v>27.1451699946033</v>
      </c>
      <c r="F233" s="5">
        <v>30.6509482316761</v>
      </c>
      <c r="G233" s="5">
        <v>27.392913802220999</v>
      </c>
      <c r="H233" s="5">
        <v>28.710837185413499</v>
      </c>
      <c r="I233" s="5">
        <v>25.251455796717799</v>
      </c>
      <c r="J233" s="5">
        <v>31.9727891156463</v>
      </c>
      <c r="K233" s="3">
        <v>32.838067474938505</v>
      </c>
      <c r="L233" s="3">
        <v>35.909969331030801</v>
      </c>
      <c r="M233" s="3">
        <v>38.981871187123097</v>
      </c>
      <c r="N233" s="3">
        <v>42.053773043215408</v>
      </c>
      <c r="O233">
        <v>5</v>
      </c>
      <c r="P233">
        <v>6</v>
      </c>
      <c r="Q233">
        <v>1</v>
      </c>
      <c r="R233">
        <v>1</v>
      </c>
      <c r="S233" s="3">
        <v>14.35541859270675</v>
      </c>
      <c r="T233" s="3">
        <v>11.187595</v>
      </c>
      <c r="U233" s="27" t="s">
        <v>228</v>
      </c>
      <c r="V233" s="27" t="s">
        <v>228</v>
      </c>
    </row>
    <row r="234" spans="1:22" s="20" customFormat="1" x14ac:dyDescent="0.3">
      <c r="A234" s="20">
        <v>233</v>
      </c>
      <c r="B234" s="20" t="s">
        <v>615</v>
      </c>
      <c r="C234" s="20" t="s">
        <v>616</v>
      </c>
      <c r="D234" s="22" t="s">
        <v>231</v>
      </c>
      <c r="E234" s="22" t="s">
        <v>231</v>
      </c>
      <c r="F234" s="22" t="s">
        <v>231</v>
      </c>
      <c r="G234" s="22" t="s">
        <v>231</v>
      </c>
      <c r="H234" s="22" t="s">
        <v>231</v>
      </c>
      <c r="I234" s="22" t="s">
        <v>231</v>
      </c>
      <c r="J234" s="22" t="s">
        <v>231</v>
      </c>
      <c r="K234" s="21">
        <v>35.402972585977061</v>
      </c>
      <c r="L234" s="21">
        <v>38.474874442069357</v>
      </c>
      <c r="M234" s="21">
        <v>41.546776298161653</v>
      </c>
      <c r="N234" s="21">
        <v>44.618678154253963</v>
      </c>
      <c r="O234" s="20">
        <v>5</v>
      </c>
      <c r="P234" s="20">
        <v>6</v>
      </c>
      <c r="Q234" s="20">
        <v>1</v>
      </c>
      <c r="R234" s="20">
        <v>1</v>
      </c>
      <c r="S234" s="3" t="s">
        <v>231</v>
      </c>
      <c r="T234" s="3" t="s">
        <v>231</v>
      </c>
      <c r="U234" s="27" t="s">
        <v>231</v>
      </c>
      <c r="V234" s="27" t="s">
        <v>231</v>
      </c>
    </row>
    <row r="235" spans="1:22" s="20" customFormat="1" x14ac:dyDescent="0.3">
      <c r="A235" s="20">
        <v>234</v>
      </c>
      <c r="B235" s="20" t="s">
        <v>617</v>
      </c>
      <c r="C235" s="20" t="s">
        <v>618</v>
      </c>
      <c r="D235" s="22" t="s">
        <v>231</v>
      </c>
      <c r="E235" s="22" t="s">
        <v>231</v>
      </c>
      <c r="F235" s="22" t="s">
        <v>231</v>
      </c>
      <c r="G235" s="22" t="s">
        <v>231</v>
      </c>
      <c r="H235" s="22" t="s">
        <v>231</v>
      </c>
      <c r="I235" s="22" t="s">
        <v>231</v>
      </c>
      <c r="J235" s="22" t="s">
        <v>231</v>
      </c>
      <c r="K235" s="21">
        <v>30.273162363899949</v>
      </c>
      <c r="L235" s="21">
        <v>33.345064219992246</v>
      </c>
      <c r="M235" s="21">
        <v>36.416966076084542</v>
      </c>
      <c r="N235" s="21">
        <v>39.488867932176852</v>
      </c>
      <c r="O235" s="20">
        <v>5</v>
      </c>
      <c r="P235" s="20">
        <v>6</v>
      </c>
      <c r="Q235" s="20">
        <v>1</v>
      </c>
      <c r="R235" s="20">
        <v>1</v>
      </c>
      <c r="S235" s="3" t="s">
        <v>231</v>
      </c>
      <c r="T235" s="3" t="s">
        <v>231</v>
      </c>
      <c r="U235" s="27" t="s">
        <v>231</v>
      </c>
      <c r="V235" s="27" t="s">
        <v>231</v>
      </c>
    </row>
    <row r="236" spans="1:22" s="20" customFormat="1" x14ac:dyDescent="0.3">
      <c r="A236" s="20">
        <v>235</v>
      </c>
      <c r="B236" t="s">
        <v>130</v>
      </c>
      <c r="C236" t="s">
        <v>619</v>
      </c>
      <c r="D236" s="5">
        <v>22.172499999999999</v>
      </c>
      <c r="E236" s="5">
        <v>22.393397524071499</v>
      </c>
      <c r="F236" s="5">
        <v>23.365517241379301</v>
      </c>
      <c r="G236" s="5">
        <v>23.271101761767</v>
      </c>
      <c r="H236" s="5">
        <v>22.9617749264902</v>
      </c>
      <c r="I236" s="5">
        <v>21.891815349759302</v>
      </c>
      <c r="J236" s="5">
        <v>21.428571428571399</v>
      </c>
      <c r="K236" s="3">
        <v>21.458198153247729</v>
      </c>
      <c r="L236" s="3">
        <v>20.808624234447798</v>
      </c>
      <c r="M236" s="3">
        <v>20.159050315647868</v>
      </c>
      <c r="N236" s="3">
        <v>19.509476396847941</v>
      </c>
      <c r="O236">
        <v>99</v>
      </c>
      <c r="P236">
        <v>104</v>
      </c>
      <c r="Q236">
        <v>3</v>
      </c>
      <c r="R236">
        <v>3</v>
      </c>
      <c r="S236" s="3">
        <v>11.4808874632451</v>
      </c>
      <c r="T236" s="3">
        <v>11.187595</v>
      </c>
      <c r="U236" s="27" t="s">
        <v>228</v>
      </c>
      <c r="V236" s="27" t="s">
        <v>228</v>
      </c>
    </row>
    <row r="237" spans="1:22" s="20" customFormat="1" x14ac:dyDescent="0.3">
      <c r="A237" s="20">
        <v>236</v>
      </c>
      <c r="B237" s="20" t="s">
        <v>620</v>
      </c>
      <c r="C237" s="20" t="s">
        <v>621</v>
      </c>
      <c r="D237" s="22" t="s">
        <v>231</v>
      </c>
      <c r="E237" s="22" t="s">
        <v>231</v>
      </c>
      <c r="F237" s="22" t="s">
        <v>231</v>
      </c>
      <c r="G237" s="22" t="s">
        <v>231</v>
      </c>
      <c r="H237" s="22" t="s">
        <v>231</v>
      </c>
      <c r="I237" s="22" t="s">
        <v>231</v>
      </c>
      <c r="J237" s="22" t="s">
        <v>231</v>
      </c>
      <c r="K237" s="21">
        <v>22.174908165001785</v>
      </c>
      <c r="L237" s="21">
        <v>21.525334246201854</v>
      </c>
      <c r="M237" s="21">
        <v>20.875760327401924</v>
      </c>
      <c r="N237" s="21">
        <v>20.226186408601997</v>
      </c>
      <c r="O237" s="20">
        <v>99</v>
      </c>
      <c r="P237" s="20">
        <v>104</v>
      </c>
      <c r="Q237" s="20">
        <v>3</v>
      </c>
      <c r="R237" s="20">
        <v>3</v>
      </c>
      <c r="S237" s="3" t="s">
        <v>231</v>
      </c>
      <c r="T237" s="3" t="s">
        <v>231</v>
      </c>
      <c r="U237" s="27" t="s">
        <v>231</v>
      </c>
      <c r="V237" s="27" t="s">
        <v>231</v>
      </c>
    </row>
    <row r="238" spans="1:22" s="20" customFormat="1" x14ac:dyDescent="0.3">
      <c r="A238" s="20">
        <v>237</v>
      </c>
      <c r="B238" s="20" t="s">
        <v>622</v>
      </c>
      <c r="C238" s="20" t="s">
        <v>623</v>
      </c>
      <c r="D238" s="22" t="s">
        <v>231</v>
      </c>
      <c r="E238" s="22" t="s">
        <v>231</v>
      </c>
      <c r="F238" s="22" t="s">
        <v>231</v>
      </c>
      <c r="G238" s="22" t="s">
        <v>231</v>
      </c>
      <c r="H238" s="22" t="s">
        <v>231</v>
      </c>
      <c r="I238" s="22" t="s">
        <v>231</v>
      </c>
      <c r="J238" s="22" t="s">
        <v>231</v>
      </c>
      <c r="K238" s="21">
        <v>20.741488141493672</v>
      </c>
      <c r="L238" s="21">
        <v>20.091914222693742</v>
      </c>
      <c r="M238" s="21">
        <v>19.442340303893811</v>
      </c>
      <c r="N238" s="21">
        <v>18.792766385093884</v>
      </c>
      <c r="O238" s="20">
        <v>99</v>
      </c>
      <c r="P238" s="20">
        <v>104</v>
      </c>
      <c r="Q238" s="20">
        <v>3</v>
      </c>
      <c r="R238" s="20">
        <v>3</v>
      </c>
      <c r="S238" s="3" t="s">
        <v>231</v>
      </c>
      <c r="T238" s="3" t="s">
        <v>231</v>
      </c>
      <c r="U238" s="27" t="s">
        <v>231</v>
      </c>
      <c r="V238" s="27" t="s">
        <v>231</v>
      </c>
    </row>
    <row r="239" spans="1:22" s="20" customFormat="1" x14ac:dyDescent="0.3">
      <c r="A239" s="20">
        <v>238</v>
      </c>
      <c r="B239" t="s">
        <v>131</v>
      </c>
      <c r="C239" t="s">
        <v>624</v>
      </c>
      <c r="D239" s="5">
        <v>25.8871</v>
      </c>
      <c r="E239" s="5">
        <v>22.707993474714499</v>
      </c>
      <c r="F239" s="5">
        <v>24.220472440944899</v>
      </c>
      <c r="G239" s="5">
        <v>25.0488599348534</v>
      </c>
      <c r="H239" s="5">
        <v>24.770942408377</v>
      </c>
      <c r="I239" s="5">
        <v>27.281913102054599</v>
      </c>
      <c r="J239" s="5">
        <v>26.428571428571399</v>
      </c>
      <c r="K239" s="3">
        <v>28.428381150590301</v>
      </c>
      <c r="L239" s="3">
        <v>30.450380499135509</v>
      </c>
      <c r="M239" s="3">
        <v>32.472379847680727</v>
      </c>
      <c r="N239" s="3">
        <v>34.494379196225935</v>
      </c>
      <c r="O239">
        <v>25</v>
      </c>
      <c r="P239">
        <v>29</v>
      </c>
      <c r="Q239">
        <v>1</v>
      </c>
      <c r="R239">
        <v>1</v>
      </c>
      <c r="S239" s="3">
        <v>12.3854712041885</v>
      </c>
      <c r="T239" s="3">
        <v>11.187595</v>
      </c>
      <c r="U239" s="27" t="s">
        <v>228</v>
      </c>
      <c r="V239" s="27" t="s">
        <v>228</v>
      </c>
    </row>
    <row r="240" spans="1:22" s="20" customFormat="1" x14ac:dyDescent="0.3">
      <c r="A240" s="20">
        <v>239</v>
      </c>
      <c r="B240" s="20" t="s">
        <v>625</v>
      </c>
      <c r="C240" s="20" t="s">
        <v>626</v>
      </c>
      <c r="D240" s="22" t="s">
        <v>231</v>
      </c>
      <c r="E240" s="22" t="s">
        <v>231</v>
      </c>
      <c r="F240" s="22" t="s">
        <v>231</v>
      </c>
      <c r="G240" s="22" t="s">
        <v>231</v>
      </c>
      <c r="H240" s="22" t="s">
        <v>231</v>
      </c>
      <c r="I240" s="22" t="s">
        <v>231</v>
      </c>
      <c r="J240" s="22" t="s">
        <v>231</v>
      </c>
      <c r="K240" s="21">
        <v>29.740024626275652</v>
      </c>
      <c r="L240" s="21">
        <v>31.76202397482086</v>
      </c>
      <c r="M240" s="21">
        <v>33.784023323366078</v>
      </c>
      <c r="N240" s="21">
        <v>35.806022671911286</v>
      </c>
      <c r="O240" s="20">
        <v>25</v>
      </c>
      <c r="P240" s="20">
        <v>29</v>
      </c>
      <c r="Q240" s="20">
        <v>1</v>
      </c>
      <c r="R240" s="20">
        <v>1</v>
      </c>
      <c r="S240" s="3" t="s">
        <v>231</v>
      </c>
      <c r="T240" s="3" t="s">
        <v>231</v>
      </c>
      <c r="U240" s="27" t="s">
        <v>231</v>
      </c>
      <c r="V240" s="27" t="s">
        <v>231</v>
      </c>
    </row>
    <row r="241" spans="1:22" s="20" customFormat="1" x14ac:dyDescent="0.3">
      <c r="A241" s="20">
        <v>240</v>
      </c>
      <c r="B241" s="20" t="s">
        <v>627</v>
      </c>
      <c r="C241" s="20" t="s">
        <v>628</v>
      </c>
      <c r="D241" s="22" t="s">
        <v>231</v>
      </c>
      <c r="E241" s="22" t="s">
        <v>231</v>
      </c>
      <c r="F241" s="22" t="s">
        <v>231</v>
      </c>
      <c r="G241" s="22" t="s">
        <v>231</v>
      </c>
      <c r="H241" s="22" t="s">
        <v>231</v>
      </c>
      <c r="I241" s="22" t="s">
        <v>231</v>
      </c>
      <c r="J241" s="22" t="s">
        <v>231</v>
      </c>
      <c r="K241" s="21">
        <v>27.11673767490495</v>
      </c>
      <c r="L241" s="21">
        <v>29.138737023450158</v>
      </c>
      <c r="M241" s="21">
        <v>31.160736371995377</v>
      </c>
      <c r="N241" s="21">
        <v>33.182735720540585</v>
      </c>
      <c r="O241" s="20">
        <v>25</v>
      </c>
      <c r="P241" s="20">
        <v>29</v>
      </c>
      <c r="Q241" s="20">
        <v>1</v>
      </c>
      <c r="R241" s="20">
        <v>1</v>
      </c>
      <c r="S241" s="3" t="s">
        <v>231</v>
      </c>
      <c r="T241" s="3" t="s">
        <v>231</v>
      </c>
      <c r="U241" s="27" t="s">
        <v>231</v>
      </c>
      <c r="V241" s="27" t="s">
        <v>231</v>
      </c>
    </row>
    <row r="242" spans="1:22" s="20" customFormat="1" x14ac:dyDescent="0.3">
      <c r="A242" s="20">
        <v>241</v>
      </c>
      <c r="B242" t="s">
        <v>132</v>
      </c>
      <c r="C242" t="s">
        <v>629</v>
      </c>
      <c r="D242" s="5">
        <v>23.0929</v>
      </c>
      <c r="E242" s="5">
        <v>25.611888111888099</v>
      </c>
      <c r="F242" s="5">
        <v>24.905994249059901</v>
      </c>
      <c r="G242" s="5">
        <v>23.2332155477032</v>
      </c>
      <c r="H242" s="5">
        <v>22.6821905993963</v>
      </c>
      <c r="I242" s="5">
        <v>23.2479784366577</v>
      </c>
      <c r="J242" s="5">
        <v>23.7956944907842</v>
      </c>
      <c r="K242" s="3">
        <v>22.410645677661858</v>
      </c>
      <c r="L242" s="3">
        <v>21.545235601437103</v>
      </c>
      <c r="M242" s="3">
        <v>20.679825525212348</v>
      </c>
      <c r="N242" s="3">
        <v>19.814415448987592</v>
      </c>
      <c r="O242">
        <v>94</v>
      </c>
      <c r="P242">
        <v>102</v>
      </c>
      <c r="Q242">
        <v>2</v>
      </c>
      <c r="R242">
        <v>2</v>
      </c>
      <c r="S242" s="3">
        <v>11.34109529969815</v>
      </c>
      <c r="T242" s="3">
        <v>11.187595</v>
      </c>
      <c r="U242" s="27" t="s">
        <v>228</v>
      </c>
      <c r="V242" s="27" t="s">
        <v>228</v>
      </c>
    </row>
    <row r="243" spans="1:22" s="20" customFormat="1" x14ac:dyDescent="0.3">
      <c r="A243" s="20">
        <v>242</v>
      </c>
      <c r="B243" s="20" t="s">
        <v>630</v>
      </c>
      <c r="C243" s="20" t="s">
        <v>631</v>
      </c>
      <c r="D243" s="22" t="s">
        <v>231</v>
      </c>
      <c r="E243" s="22" t="s">
        <v>231</v>
      </c>
      <c r="F243" s="22" t="s">
        <v>231</v>
      </c>
      <c r="G243" s="22" t="s">
        <v>231</v>
      </c>
      <c r="H243" s="22" t="s">
        <v>231</v>
      </c>
      <c r="I243" s="22" t="s">
        <v>231</v>
      </c>
      <c r="J243" s="22" t="s">
        <v>231</v>
      </c>
      <c r="K243" s="21">
        <v>23.478742762270368</v>
      </c>
      <c r="L243" s="21">
        <v>22.613332686045613</v>
      </c>
      <c r="M243" s="21">
        <v>21.747922609820858</v>
      </c>
      <c r="N243" s="21">
        <v>20.882512533596103</v>
      </c>
      <c r="O243" s="20">
        <v>94</v>
      </c>
      <c r="P243" s="20">
        <v>102</v>
      </c>
      <c r="Q243" s="20">
        <v>2</v>
      </c>
      <c r="R243" s="20">
        <v>2</v>
      </c>
      <c r="S243" s="3" t="s">
        <v>231</v>
      </c>
      <c r="T243" s="3" t="s">
        <v>231</v>
      </c>
      <c r="U243" s="27" t="s">
        <v>231</v>
      </c>
      <c r="V243" s="27" t="s">
        <v>231</v>
      </c>
    </row>
    <row r="244" spans="1:22" s="20" customFormat="1" x14ac:dyDescent="0.3">
      <c r="A244" s="20">
        <v>243</v>
      </c>
      <c r="B244" s="20" t="s">
        <v>632</v>
      </c>
      <c r="C244" s="20" t="s">
        <v>633</v>
      </c>
      <c r="D244" s="22" t="s">
        <v>231</v>
      </c>
      <c r="E244" s="22" t="s">
        <v>231</v>
      </c>
      <c r="F244" s="22" t="s">
        <v>231</v>
      </c>
      <c r="G244" s="22" t="s">
        <v>231</v>
      </c>
      <c r="H244" s="22" t="s">
        <v>231</v>
      </c>
      <c r="I244" s="22" t="s">
        <v>231</v>
      </c>
      <c r="J244" s="22" t="s">
        <v>231</v>
      </c>
      <c r="K244" s="21">
        <v>21.342548593053348</v>
      </c>
      <c r="L244" s="21">
        <v>20.477138516828592</v>
      </c>
      <c r="M244" s="21">
        <v>19.611728440603837</v>
      </c>
      <c r="N244" s="21">
        <v>18.746318364379082</v>
      </c>
      <c r="O244" s="20">
        <v>94</v>
      </c>
      <c r="P244" s="20">
        <v>102</v>
      </c>
      <c r="Q244" s="20">
        <v>2</v>
      </c>
      <c r="R244" s="20">
        <v>2</v>
      </c>
      <c r="S244" s="3" t="s">
        <v>231</v>
      </c>
      <c r="T244" s="3" t="s">
        <v>231</v>
      </c>
      <c r="U244" s="27" t="s">
        <v>231</v>
      </c>
      <c r="V244" s="27" t="s">
        <v>231</v>
      </c>
    </row>
    <row r="245" spans="1:22" s="20" customFormat="1" x14ac:dyDescent="0.3">
      <c r="A245" s="20">
        <v>244</v>
      </c>
      <c r="B245" t="s">
        <v>133</v>
      </c>
      <c r="C245" t="s">
        <v>634</v>
      </c>
      <c r="D245" s="5">
        <v>22.322099999999999</v>
      </c>
      <c r="E245" s="5">
        <v>22.370958593306899</v>
      </c>
      <c r="F245" s="5">
        <v>23.1451702340024</v>
      </c>
      <c r="G245" s="5">
        <v>22.812330989724199</v>
      </c>
      <c r="H245" s="5">
        <v>23.141513658754999</v>
      </c>
      <c r="I245" s="5">
        <v>22.725696451277301</v>
      </c>
      <c r="J245" s="5">
        <v>23.549783549783601</v>
      </c>
      <c r="K245" s="3">
        <v>24.120923031455472</v>
      </c>
      <c r="L245" s="3">
        <v>24.904531846987407</v>
      </c>
      <c r="M245" s="3">
        <v>25.688140662519345</v>
      </c>
      <c r="N245" s="3">
        <v>26.471749478051279</v>
      </c>
      <c r="O245">
        <v>67</v>
      </c>
      <c r="P245">
        <v>67</v>
      </c>
      <c r="Q245">
        <v>3</v>
      </c>
      <c r="R245">
        <v>3</v>
      </c>
      <c r="S245" s="3">
        <v>11.570756829377499</v>
      </c>
      <c r="T245" s="3">
        <v>11.187595</v>
      </c>
      <c r="U245" s="27" t="s">
        <v>228</v>
      </c>
      <c r="V245" s="27" t="s">
        <v>228</v>
      </c>
    </row>
    <row r="246" spans="1:22" s="20" customFormat="1" x14ac:dyDescent="0.3">
      <c r="A246" s="20">
        <v>245</v>
      </c>
      <c r="B246" s="20" t="s">
        <v>635</v>
      </c>
      <c r="C246" s="20" t="s">
        <v>636</v>
      </c>
      <c r="D246" s="22" t="s">
        <v>231</v>
      </c>
      <c r="E246" s="22" t="s">
        <v>231</v>
      </c>
      <c r="F246" s="22" t="s">
        <v>231</v>
      </c>
      <c r="G246" s="22" t="s">
        <v>231</v>
      </c>
      <c r="H246" s="22" t="s">
        <v>231</v>
      </c>
      <c r="I246" s="22" t="s">
        <v>231</v>
      </c>
      <c r="J246" s="22" t="s">
        <v>231</v>
      </c>
      <c r="K246" s="21">
        <v>24.427266689298794</v>
      </c>
      <c r="L246" s="21">
        <v>25.210875504830728</v>
      </c>
      <c r="M246" s="21">
        <v>25.994484320362666</v>
      </c>
      <c r="N246" s="21">
        <v>26.778093135894601</v>
      </c>
      <c r="O246" s="20">
        <v>67</v>
      </c>
      <c r="P246" s="20">
        <v>67</v>
      </c>
      <c r="Q246" s="20">
        <v>3</v>
      </c>
      <c r="R246" s="20">
        <v>3</v>
      </c>
      <c r="S246" s="3" t="s">
        <v>231</v>
      </c>
      <c r="T246" s="3" t="s">
        <v>231</v>
      </c>
      <c r="U246" s="27" t="s">
        <v>231</v>
      </c>
      <c r="V246" s="27" t="s">
        <v>231</v>
      </c>
    </row>
    <row r="247" spans="1:22" s="20" customFormat="1" x14ac:dyDescent="0.3">
      <c r="A247" s="20">
        <v>246</v>
      </c>
      <c r="B247" s="20" t="s">
        <v>637</v>
      </c>
      <c r="C247" s="20" t="s">
        <v>638</v>
      </c>
      <c r="D247" s="22" t="s">
        <v>231</v>
      </c>
      <c r="E247" s="22" t="s">
        <v>231</v>
      </c>
      <c r="F247" s="22" t="s">
        <v>231</v>
      </c>
      <c r="G247" s="22" t="s">
        <v>231</v>
      </c>
      <c r="H247" s="22" t="s">
        <v>231</v>
      </c>
      <c r="I247" s="22" t="s">
        <v>231</v>
      </c>
      <c r="J247" s="22" t="s">
        <v>231</v>
      </c>
      <c r="K247" s="21">
        <v>23.814579373612151</v>
      </c>
      <c r="L247" s="21">
        <v>24.598188189144086</v>
      </c>
      <c r="M247" s="21">
        <v>25.381797004676024</v>
      </c>
      <c r="N247" s="21">
        <v>26.165405820207958</v>
      </c>
      <c r="O247" s="20">
        <v>67</v>
      </c>
      <c r="P247" s="20">
        <v>67</v>
      </c>
      <c r="Q247" s="20">
        <v>3</v>
      </c>
      <c r="R247" s="20">
        <v>3</v>
      </c>
      <c r="S247" s="3" t="s">
        <v>231</v>
      </c>
      <c r="T247" s="3" t="s">
        <v>231</v>
      </c>
      <c r="U247" s="27" t="s">
        <v>231</v>
      </c>
      <c r="V247" s="27" t="s">
        <v>231</v>
      </c>
    </row>
    <row r="248" spans="1:22" s="20" customFormat="1" x14ac:dyDescent="0.3">
      <c r="A248" s="20">
        <v>247</v>
      </c>
      <c r="B248" t="s">
        <v>134</v>
      </c>
      <c r="C248" t="s">
        <v>639</v>
      </c>
      <c r="D248" s="5">
        <v>25.755200000000002</v>
      </c>
      <c r="E248" s="5">
        <v>25.0642013353878</v>
      </c>
      <c r="F248" s="5">
        <v>27.141382868937001</v>
      </c>
      <c r="G248" s="5">
        <v>23.5926305015353</v>
      </c>
      <c r="H248" s="5">
        <v>25.3491981376099</v>
      </c>
      <c r="I248" s="5">
        <v>25.1891891891892</v>
      </c>
      <c r="J248" s="5">
        <v>26.133333333333301</v>
      </c>
      <c r="K248" s="3">
        <v>25.343021411074194</v>
      </c>
      <c r="L248" s="3">
        <v>25.269472136891665</v>
      </c>
      <c r="M248" s="3">
        <v>25.195922862709136</v>
      </c>
      <c r="N248" s="3">
        <v>25.12237358852661</v>
      </c>
      <c r="O248">
        <v>62</v>
      </c>
      <c r="P248">
        <v>74</v>
      </c>
      <c r="Q248">
        <v>1</v>
      </c>
      <c r="R248">
        <v>1</v>
      </c>
      <c r="S248" s="3">
        <v>12.67459906880495</v>
      </c>
      <c r="T248" s="3">
        <v>11.187595</v>
      </c>
      <c r="U248" s="27" t="s">
        <v>228</v>
      </c>
      <c r="V248" s="27" t="s">
        <v>228</v>
      </c>
    </row>
    <row r="249" spans="1:22" s="20" customFormat="1" x14ac:dyDescent="0.3">
      <c r="A249" s="20">
        <v>248</v>
      </c>
      <c r="B249" s="20" t="s">
        <v>640</v>
      </c>
      <c r="C249" s="20" t="s">
        <v>641</v>
      </c>
      <c r="D249" s="22" t="s">
        <v>231</v>
      </c>
      <c r="E249" s="22" t="s">
        <v>231</v>
      </c>
      <c r="F249" s="22" t="s">
        <v>231</v>
      </c>
      <c r="G249" s="22" t="s">
        <v>231</v>
      </c>
      <c r="H249" s="22" t="s">
        <v>231</v>
      </c>
      <c r="I249" s="22" t="s">
        <v>231</v>
      </c>
      <c r="J249" s="22" t="s">
        <v>231</v>
      </c>
      <c r="K249" s="21">
        <v>26.500056361180313</v>
      </c>
      <c r="L249" s="21">
        <v>26.426507086997784</v>
      </c>
      <c r="M249" s="21">
        <v>26.352957812815255</v>
      </c>
      <c r="N249" s="21">
        <v>26.27940853863273</v>
      </c>
      <c r="O249" s="20">
        <v>62</v>
      </c>
      <c r="P249" s="20">
        <v>74</v>
      </c>
      <c r="Q249" s="20">
        <v>1</v>
      </c>
      <c r="R249" s="20">
        <v>1</v>
      </c>
      <c r="S249" s="3" t="s">
        <v>231</v>
      </c>
      <c r="T249" s="3" t="s">
        <v>231</v>
      </c>
      <c r="U249" s="27" t="s">
        <v>231</v>
      </c>
      <c r="V249" s="27" t="s">
        <v>231</v>
      </c>
    </row>
    <row r="250" spans="1:22" s="20" customFormat="1" x14ac:dyDescent="0.3">
      <c r="A250" s="20">
        <v>249</v>
      </c>
      <c r="B250" s="20" t="s">
        <v>642</v>
      </c>
      <c r="C250" s="20" t="s">
        <v>643</v>
      </c>
      <c r="D250" s="22" t="s">
        <v>231</v>
      </c>
      <c r="E250" s="22" t="s">
        <v>231</v>
      </c>
      <c r="F250" s="22" t="s">
        <v>231</v>
      </c>
      <c r="G250" s="22" t="s">
        <v>231</v>
      </c>
      <c r="H250" s="22" t="s">
        <v>231</v>
      </c>
      <c r="I250" s="22" t="s">
        <v>231</v>
      </c>
      <c r="J250" s="22" t="s">
        <v>231</v>
      </c>
      <c r="K250" s="21">
        <v>24.185986460968074</v>
      </c>
      <c r="L250" s="21">
        <v>24.112437186785545</v>
      </c>
      <c r="M250" s="21">
        <v>24.038887912603016</v>
      </c>
      <c r="N250" s="21">
        <v>23.965338638420491</v>
      </c>
      <c r="O250" s="20">
        <v>62</v>
      </c>
      <c r="P250" s="20">
        <v>74</v>
      </c>
      <c r="Q250" s="20">
        <v>1</v>
      </c>
      <c r="R250" s="20">
        <v>1</v>
      </c>
      <c r="S250" s="3" t="s">
        <v>231</v>
      </c>
      <c r="T250" s="3" t="s">
        <v>231</v>
      </c>
      <c r="U250" s="27" t="s">
        <v>231</v>
      </c>
      <c r="V250" s="27" t="s">
        <v>231</v>
      </c>
    </row>
    <row r="251" spans="1:22" s="20" customFormat="1" x14ac:dyDescent="0.3">
      <c r="A251" s="20">
        <v>250</v>
      </c>
      <c r="B251" t="s">
        <v>135</v>
      </c>
      <c r="C251" t="s">
        <v>644</v>
      </c>
      <c r="D251" s="5">
        <v>24.176400000000001</v>
      </c>
      <c r="E251" s="5">
        <v>23.0605738575983</v>
      </c>
      <c r="F251" s="5">
        <v>22.715404699738901</v>
      </c>
      <c r="G251" s="5">
        <v>24.540816326530599</v>
      </c>
      <c r="H251" s="5">
        <v>26.386728875064801</v>
      </c>
      <c r="I251" s="5">
        <v>25.652415324819501</v>
      </c>
      <c r="J251" s="5">
        <v>22.96918767507</v>
      </c>
      <c r="K251" s="3">
        <v>25.711346116102188</v>
      </c>
      <c r="L251" s="3">
        <v>26.646607307596984</v>
      </c>
      <c r="M251" s="3">
        <v>27.581868499091776</v>
      </c>
      <c r="N251" s="3">
        <v>28.517129690586572</v>
      </c>
      <c r="O251">
        <v>49</v>
      </c>
      <c r="P251">
        <v>53</v>
      </c>
      <c r="Q251">
        <v>2</v>
      </c>
      <c r="R251">
        <v>2</v>
      </c>
      <c r="S251" s="3">
        <v>13.1933644375324</v>
      </c>
      <c r="T251" s="3">
        <v>11.187595</v>
      </c>
      <c r="U251" s="27" t="s">
        <v>228</v>
      </c>
      <c r="V251" s="27" t="s">
        <v>228</v>
      </c>
    </row>
    <row r="252" spans="1:22" s="20" customFormat="1" x14ac:dyDescent="0.3">
      <c r="A252" s="20">
        <v>251</v>
      </c>
      <c r="B252" s="20" t="s">
        <v>645</v>
      </c>
      <c r="C252" s="20" t="s">
        <v>646</v>
      </c>
      <c r="D252" s="22" t="s">
        <v>231</v>
      </c>
      <c r="E252" s="22" t="s">
        <v>231</v>
      </c>
      <c r="F252" s="22" t="s">
        <v>231</v>
      </c>
      <c r="G252" s="22" t="s">
        <v>231</v>
      </c>
      <c r="H252" s="22" t="s">
        <v>231</v>
      </c>
      <c r="I252" s="22" t="s">
        <v>231</v>
      </c>
      <c r="J252" s="22" t="s">
        <v>231</v>
      </c>
      <c r="K252" s="21">
        <v>27.155323701560501</v>
      </c>
      <c r="L252" s="21">
        <v>28.090584893055297</v>
      </c>
      <c r="M252" s="21">
        <v>29.025846084550089</v>
      </c>
      <c r="N252" s="21">
        <v>29.961107276044885</v>
      </c>
      <c r="O252" s="20">
        <v>49</v>
      </c>
      <c r="P252" s="20">
        <v>53</v>
      </c>
      <c r="Q252" s="20">
        <v>2</v>
      </c>
      <c r="R252" s="20">
        <v>2</v>
      </c>
      <c r="S252" s="3" t="s">
        <v>231</v>
      </c>
      <c r="T252" s="3" t="s">
        <v>231</v>
      </c>
      <c r="U252" s="27" t="s">
        <v>231</v>
      </c>
      <c r="V252" s="27" t="s">
        <v>231</v>
      </c>
    </row>
    <row r="253" spans="1:22" s="20" customFormat="1" x14ac:dyDescent="0.3">
      <c r="A253" s="20">
        <v>252</v>
      </c>
      <c r="B253" s="20" t="s">
        <v>647</v>
      </c>
      <c r="C253" s="20" t="s">
        <v>648</v>
      </c>
      <c r="D253" s="22" t="s">
        <v>231</v>
      </c>
      <c r="E253" s="22" t="s">
        <v>231</v>
      </c>
      <c r="F253" s="22" t="s">
        <v>231</v>
      </c>
      <c r="G253" s="22" t="s">
        <v>231</v>
      </c>
      <c r="H253" s="22" t="s">
        <v>231</v>
      </c>
      <c r="I253" s="22" t="s">
        <v>231</v>
      </c>
      <c r="J253" s="22" t="s">
        <v>231</v>
      </c>
      <c r="K253" s="21">
        <v>24.267368530643875</v>
      </c>
      <c r="L253" s="21">
        <v>25.202629722138671</v>
      </c>
      <c r="M253" s="21">
        <v>26.137890913633463</v>
      </c>
      <c r="N253" s="21">
        <v>27.073152105128258</v>
      </c>
      <c r="O253" s="20">
        <v>49</v>
      </c>
      <c r="P253" s="20">
        <v>53</v>
      </c>
      <c r="Q253" s="20">
        <v>2</v>
      </c>
      <c r="R253" s="20">
        <v>2</v>
      </c>
      <c r="S253" s="3" t="s">
        <v>231</v>
      </c>
      <c r="T253" s="3" t="s">
        <v>231</v>
      </c>
      <c r="U253" s="27" t="s">
        <v>231</v>
      </c>
      <c r="V253" s="27" t="s">
        <v>231</v>
      </c>
    </row>
    <row r="254" spans="1:22" s="20" customFormat="1" x14ac:dyDescent="0.3">
      <c r="A254" s="20">
        <v>253</v>
      </c>
      <c r="B254" t="s">
        <v>136</v>
      </c>
      <c r="C254" t="s">
        <v>649</v>
      </c>
      <c r="D254" s="5">
        <v>26.496500000000001</v>
      </c>
      <c r="E254" s="5">
        <v>21.692896639727799</v>
      </c>
      <c r="F254" s="5">
        <v>21.286307053941901</v>
      </c>
      <c r="G254" s="5">
        <v>24.203821656051002</v>
      </c>
      <c r="H254" s="5">
        <v>20.548541575968699</v>
      </c>
      <c r="I254" s="5">
        <v>24.822359071530101</v>
      </c>
      <c r="J254" s="5">
        <v>24.9201277955272</v>
      </c>
      <c r="K254" s="3">
        <v>23.651209217072179</v>
      </c>
      <c r="L254" s="3">
        <v>23.792946763489592</v>
      </c>
      <c r="M254" s="3">
        <v>23.934684309907006</v>
      </c>
      <c r="N254" s="3">
        <v>24.076421856324419</v>
      </c>
      <c r="O254">
        <v>76</v>
      </c>
      <c r="P254">
        <v>80</v>
      </c>
      <c r="Q254">
        <v>3</v>
      </c>
      <c r="R254">
        <v>4</v>
      </c>
      <c r="S254" s="3">
        <v>10.274270787984349</v>
      </c>
      <c r="T254" s="3">
        <v>11.187595</v>
      </c>
      <c r="U254" s="27" t="s">
        <v>228</v>
      </c>
      <c r="V254" s="27" t="s">
        <v>228</v>
      </c>
    </row>
    <row r="255" spans="1:22" s="20" customFormat="1" x14ac:dyDescent="0.3">
      <c r="A255" s="20">
        <v>254</v>
      </c>
      <c r="B255" s="20" t="s">
        <v>650</v>
      </c>
      <c r="C255" s="20" t="s">
        <v>651</v>
      </c>
      <c r="D255" s="22" t="s">
        <v>231</v>
      </c>
      <c r="E255" s="22" t="s">
        <v>231</v>
      </c>
      <c r="F255" s="22" t="s">
        <v>231</v>
      </c>
      <c r="G255" s="22" t="s">
        <v>231</v>
      </c>
      <c r="H255" s="22" t="s">
        <v>231</v>
      </c>
      <c r="I255" s="22" t="s">
        <v>231</v>
      </c>
      <c r="J255" s="22" t="s">
        <v>231</v>
      </c>
      <c r="K255" s="21">
        <v>26.033262054379009</v>
      </c>
      <c r="L255" s="21">
        <v>26.174999600796422</v>
      </c>
      <c r="M255" s="21">
        <v>26.316737147213836</v>
      </c>
      <c r="N255" s="21">
        <v>26.458474693631249</v>
      </c>
      <c r="O255" s="20">
        <v>76</v>
      </c>
      <c r="P255" s="20">
        <v>80</v>
      </c>
      <c r="Q255" s="20">
        <v>3</v>
      </c>
      <c r="R255" s="20">
        <v>4</v>
      </c>
      <c r="S255" s="3" t="s">
        <v>231</v>
      </c>
      <c r="T255" s="3" t="s">
        <v>231</v>
      </c>
      <c r="U255" s="27" t="s">
        <v>231</v>
      </c>
      <c r="V255" s="27" t="s">
        <v>231</v>
      </c>
    </row>
    <row r="256" spans="1:22" s="20" customFormat="1" x14ac:dyDescent="0.3">
      <c r="A256" s="20">
        <v>255</v>
      </c>
      <c r="B256" s="20" t="s">
        <v>652</v>
      </c>
      <c r="C256" s="20" t="s">
        <v>653</v>
      </c>
      <c r="D256" s="22" t="s">
        <v>231</v>
      </c>
      <c r="E256" s="22" t="s">
        <v>231</v>
      </c>
      <c r="F256" s="22" t="s">
        <v>231</v>
      </c>
      <c r="G256" s="22" t="s">
        <v>231</v>
      </c>
      <c r="H256" s="22" t="s">
        <v>231</v>
      </c>
      <c r="I256" s="22" t="s">
        <v>231</v>
      </c>
      <c r="J256" s="22" t="s">
        <v>231</v>
      </c>
      <c r="K256" s="21">
        <v>21.269156379765349</v>
      </c>
      <c r="L256" s="21">
        <v>21.410893926182762</v>
      </c>
      <c r="M256" s="21">
        <v>21.552631472600176</v>
      </c>
      <c r="N256" s="21">
        <v>21.694369019017589</v>
      </c>
      <c r="O256" s="20">
        <v>76</v>
      </c>
      <c r="P256" s="20">
        <v>80</v>
      </c>
      <c r="Q256" s="20">
        <v>3</v>
      </c>
      <c r="R256" s="20">
        <v>4</v>
      </c>
      <c r="S256" s="3" t="s">
        <v>231</v>
      </c>
      <c r="T256" s="3" t="s">
        <v>231</v>
      </c>
      <c r="U256" s="27" t="s">
        <v>231</v>
      </c>
      <c r="V256" s="27" t="s">
        <v>231</v>
      </c>
    </row>
    <row r="257" spans="1:22" s="20" customFormat="1" x14ac:dyDescent="0.3">
      <c r="A257" s="20">
        <v>256</v>
      </c>
      <c r="B257" t="s">
        <v>137</v>
      </c>
      <c r="C257" t="s">
        <v>654</v>
      </c>
      <c r="D257" s="5">
        <v>23.600500000000004</v>
      </c>
      <c r="E257" s="5">
        <v>22.2613286405631</v>
      </c>
      <c r="F257" s="5">
        <v>24.8263888888889</v>
      </c>
      <c r="G257" s="5">
        <v>24.526600541027999</v>
      </c>
      <c r="H257" s="5">
        <v>25.205104831358199</v>
      </c>
      <c r="I257" s="5">
        <v>24.356176342208599</v>
      </c>
      <c r="J257" s="5">
        <v>25.842696629213499</v>
      </c>
      <c r="K257" s="3">
        <v>27.602056262875397</v>
      </c>
      <c r="L257" s="3">
        <v>29.618948372544455</v>
      </c>
      <c r="M257" s="3">
        <v>31.635840482213521</v>
      </c>
      <c r="N257" s="3">
        <v>33.652732591882582</v>
      </c>
      <c r="O257">
        <v>31</v>
      </c>
      <c r="P257">
        <v>32</v>
      </c>
      <c r="Q257">
        <v>2</v>
      </c>
      <c r="R257">
        <v>2</v>
      </c>
      <c r="S257" s="3">
        <v>12.602552415679099</v>
      </c>
      <c r="T257" s="3">
        <v>11.187595</v>
      </c>
      <c r="U257" s="27" t="s">
        <v>228</v>
      </c>
      <c r="V257" s="27" t="s">
        <v>228</v>
      </c>
    </row>
    <row r="258" spans="1:22" s="20" customFormat="1" x14ac:dyDescent="0.3">
      <c r="A258" s="20">
        <v>257</v>
      </c>
      <c r="B258" s="20" t="s">
        <v>655</v>
      </c>
      <c r="C258" s="20" t="s">
        <v>656</v>
      </c>
      <c r="D258" s="22" t="s">
        <v>231</v>
      </c>
      <c r="E258" s="22" t="s">
        <v>231</v>
      </c>
      <c r="F258" s="22" t="s">
        <v>231</v>
      </c>
      <c r="G258" s="22" t="s">
        <v>231</v>
      </c>
      <c r="H258" s="22" t="s">
        <v>231</v>
      </c>
      <c r="I258" s="22" t="s">
        <v>231</v>
      </c>
      <c r="J258" s="22" t="s">
        <v>231</v>
      </c>
      <c r="K258" s="21">
        <v>28.424343401951209</v>
      </c>
      <c r="L258" s="21">
        <v>30.441235511620267</v>
      </c>
      <c r="M258" s="21">
        <v>32.458127621289329</v>
      </c>
      <c r="N258" s="21">
        <v>34.475019730958394</v>
      </c>
      <c r="O258" s="20">
        <v>31</v>
      </c>
      <c r="P258" s="20">
        <v>32</v>
      </c>
      <c r="Q258" s="20">
        <v>2</v>
      </c>
      <c r="R258" s="20">
        <v>2</v>
      </c>
      <c r="S258" s="3" t="s">
        <v>231</v>
      </c>
      <c r="T258" s="3" t="s">
        <v>231</v>
      </c>
      <c r="U258" s="27" t="s">
        <v>231</v>
      </c>
      <c r="V258" s="27" t="s">
        <v>231</v>
      </c>
    </row>
    <row r="259" spans="1:22" s="20" customFormat="1" x14ac:dyDescent="0.3">
      <c r="A259" s="20">
        <v>258</v>
      </c>
      <c r="B259" s="20" t="s">
        <v>657</v>
      </c>
      <c r="C259" s="20" t="s">
        <v>658</v>
      </c>
      <c r="D259" s="22" t="s">
        <v>231</v>
      </c>
      <c r="E259" s="22" t="s">
        <v>231</v>
      </c>
      <c r="F259" s="22" t="s">
        <v>231</v>
      </c>
      <c r="G259" s="22" t="s">
        <v>231</v>
      </c>
      <c r="H259" s="22" t="s">
        <v>231</v>
      </c>
      <c r="I259" s="22" t="s">
        <v>231</v>
      </c>
      <c r="J259" s="22" t="s">
        <v>231</v>
      </c>
      <c r="K259" s="21">
        <v>26.779769123799586</v>
      </c>
      <c r="L259" s="21">
        <v>28.796661233468644</v>
      </c>
      <c r="M259" s="21">
        <v>30.813553343137709</v>
      </c>
      <c r="N259" s="21">
        <v>32.830445452806771</v>
      </c>
      <c r="O259" s="20">
        <v>31</v>
      </c>
      <c r="P259" s="20">
        <v>32</v>
      </c>
      <c r="Q259" s="20">
        <v>2</v>
      </c>
      <c r="R259" s="20">
        <v>2</v>
      </c>
      <c r="S259" s="3" t="s">
        <v>231</v>
      </c>
      <c r="T259" s="3" t="s">
        <v>231</v>
      </c>
      <c r="U259" s="27" t="s">
        <v>231</v>
      </c>
      <c r="V259" s="27" t="s">
        <v>231</v>
      </c>
    </row>
    <row r="260" spans="1:22" s="20" customFormat="1" x14ac:dyDescent="0.3">
      <c r="A260" s="20">
        <v>259</v>
      </c>
      <c r="B260" t="s">
        <v>138</v>
      </c>
      <c r="C260" t="s">
        <v>659</v>
      </c>
      <c r="D260" s="5">
        <v>21.9968</v>
      </c>
      <c r="E260" s="5">
        <v>21.2479827864443</v>
      </c>
      <c r="F260" s="5">
        <v>20.551677166695001</v>
      </c>
      <c r="G260" s="5">
        <v>21.1223422795399</v>
      </c>
      <c r="H260" s="5">
        <v>22.299341519843399</v>
      </c>
      <c r="I260" s="5">
        <v>23.512694202349401</v>
      </c>
      <c r="J260" s="5">
        <v>23.549883990719302</v>
      </c>
      <c r="K260" s="3">
        <v>25.165519632168074</v>
      </c>
      <c r="L260" s="3">
        <v>27.11835111604756</v>
      </c>
      <c r="M260" s="3">
        <v>29.071182599927038</v>
      </c>
      <c r="N260" s="3">
        <v>31.024014083806524</v>
      </c>
      <c r="O260">
        <v>45</v>
      </c>
      <c r="P260">
        <v>39</v>
      </c>
      <c r="Q260">
        <v>4</v>
      </c>
      <c r="R260">
        <v>4</v>
      </c>
      <c r="S260" s="3">
        <v>11.149670759921699</v>
      </c>
      <c r="T260" s="3">
        <v>11.187595</v>
      </c>
      <c r="U260" s="27" t="s">
        <v>228</v>
      </c>
      <c r="V260" s="27" t="s">
        <v>228</v>
      </c>
    </row>
    <row r="261" spans="1:22" s="20" customFormat="1" x14ac:dyDescent="0.3">
      <c r="A261" s="20">
        <v>260</v>
      </c>
      <c r="B261" s="20" t="s">
        <v>660</v>
      </c>
      <c r="C261" s="20" t="s">
        <v>661</v>
      </c>
      <c r="D261" s="22" t="s">
        <v>231</v>
      </c>
      <c r="E261" s="22" t="s">
        <v>231</v>
      </c>
      <c r="F261" s="22" t="s">
        <v>231</v>
      </c>
      <c r="G261" s="22" t="s">
        <v>231</v>
      </c>
      <c r="H261" s="22" t="s">
        <v>231</v>
      </c>
      <c r="I261" s="22" t="s">
        <v>231</v>
      </c>
      <c r="J261" s="22" t="s">
        <v>231</v>
      </c>
      <c r="K261" s="21">
        <v>26.026972230781961</v>
      </c>
      <c r="L261" s="21">
        <v>27.979803714661447</v>
      </c>
      <c r="M261" s="21">
        <v>29.932635198540925</v>
      </c>
      <c r="N261" s="21">
        <v>31.885466682420411</v>
      </c>
      <c r="O261" s="20">
        <v>45</v>
      </c>
      <c r="P261" s="20">
        <v>39</v>
      </c>
      <c r="Q261" s="20">
        <v>4</v>
      </c>
      <c r="R261" s="20">
        <v>4</v>
      </c>
      <c r="S261" s="3" t="s">
        <v>231</v>
      </c>
      <c r="T261" s="3" t="s">
        <v>231</v>
      </c>
      <c r="U261" s="27" t="s">
        <v>231</v>
      </c>
      <c r="V261" s="27" t="s">
        <v>231</v>
      </c>
    </row>
    <row r="262" spans="1:22" s="20" customFormat="1" x14ac:dyDescent="0.3">
      <c r="A262" s="20">
        <v>261</v>
      </c>
      <c r="B262" s="20" t="s">
        <v>662</v>
      </c>
      <c r="C262" s="20" t="s">
        <v>663</v>
      </c>
      <c r="D262" s="22" t="s">
        <v>231</v>
      </c>
      <c r="E262" s="22" t="s">
        <v>231</v>
      </c>
      <c r="F262" s="22" t="s">
        <v>231</v>
      </c>
      <c r="G262" s="22" t="s">
        <v>231</v>
      </c>
      <c r="H262" s="22" t="s">
        <v>231</v>
      </c>
      <c r="I262" s="22" t="s">
        <v>231</v>
      </c>
      <c r="J262" s="22" t="s">
        <v>231</v>
      </c>
      <c r="K262" s="21">
        <v>24.304067033554187</v>
      </c>
      <c r="L262" s="21">
        <v>26.256898517433672</v>
      </c>
      <c r="M262" s="21">
        <v>28.209730001313151</v>
      </c>
      <c r="N262" s="21">
        <v>30.162561485192636</v>
      </c>
      <c r="O262" s="20">
        <v>45</v>
      </c>
      <c r="P262" s="20">
        <v>39</v>
      </c>
      <c r="Q262" s="20">
        <v>4</v>
      </c>
      <c r="R262" s="20">
        <v>4</v>
      </c>
      <c r="S262" s="3" t="s">
        <v>231</v>
      </c>
      <c r="T262" s="3" t="s">
        <v>231</v>
      </c>
      <c r="U262" s="27" t="s">
        <v>231</v>
      </c>
      <c r="V262" s="27" t="s">
        <v>231</v>
      </c>
    </row>
    <row r="263" spans="1:22" s="20" customFormat="1" x14ac:dyDescent="0.3">
      <c r="A263" s="20">
        <v>262</v>
      </c>
      <c r="B263" t="s">
        <v>139</v>
      </c>
      <c r="C263" t="s">
        <v>664</v>
      </c>
      <c r="D263" s="5">
        <v>21.405000000000001</v>
      </c>
      <c r="E263" s="5">
        <v>21.2148892441197</v>
      </c>
      <c r="F263" s="5">
        <v>22.0182399620988</v>
      </c>
      <c r="G263" s="5">
        <v>22.229630617415701</v>
      </c>
      <c r="H263" s="5">
        <v>21.973978183729798</v>
      </c>
      <c r="I263" s="5">
        <v>21.497809055902302</v>
      </c>
      <c r="J263" s="5">
        <v>22.286541244573101</v>
      </c>
      <c r="K263" s="3">
        <v>22.708650988547646</v>
      </c>
      <c r="L263" s="3">
        <v>23.274068189774667</v>
      </c>
      <c r="M263" s="3">
        <v>23.839485391001695</v>
      </c>
      <c r="N263" s="3">
        <v>24.404902592228716</v>
      </c>
      <c r="O263">
        <v>83</v>
      </c>
      <c r="P263">
        <v>78</v>
      </c>
      <c r="Q263">
        <v>3</v>
      </c>
      <c r="R263">
        <v>3</v>
      </c>
      <c r="S263" s="3">
        <v>10.986989091864899</v>
      </c>
      <c r="T263" s="3">
        <v>11.187595</v>
      </c>
      <c r="U263" s="27" t="s">
        <v>228</v>
      </c>
      <c r="V263" s="27" t="s">
        <v>228</v>
      </c>
    </row>
    <row r="264" spans="1:22" s="20" customFormat="1" x14ac:dyDescent="0.3">
      <c r="A264" s="20">
        <v>263</v>
      </c>
      <c r="B264" s="20" t="s">
        <v>665</v>
      </c>
      <c r="C264" s="20" t="s">
        <v>666</v>
      </c>
      <c r="D264" s="22" t="s">
        <v>231</v>
      </c>
      <c r="E264" s="22" t="s">
        <v>231</v>
      </c>
      <c r="F264" s="22" t="s">
        <v>231</v>
      </c>
      <c r="G264" s="22" t="s">
        <v>231</v>
      </c>
      <c r="H264" s="22" t="s">
        <v>231</v>
      </c>
      <c r="I264" s="22" t="s">
        <v>231</v>
      </c>
      <c r="J264" s="22" t="s">
        <v>231</v>
      </c>
      <c r="K264" s="21">
        <v>23.080076343305738</v>
      </c>
      <c r="L264" s="21">
        <v>23.645493544532759</v>
      </c>
      <c r="M264" s="21">
        <v>24.210910745759787</v>
      </c>
      <c r="N264" s="21">
        <v>24.776327946986807</v>
      </c>
      <c r="O264" s="20">
        <v>83</v>
      </c>
      <c r="P264" s="20">
        <v>78</v>
      </c>
      <c r="Q264" s="20">
        <v>3</v>
      </c>
      <c r="R264" s="20">
        <v>3</v>
      </c>
      <c r="S264" s="3" t="s">
        <v>231</v>
      </c>
      <c r="T264" s="3" t="s">
        <v>231</v>
      </c>
      <c r="U264" s="27" t="s">
        <v>231</v>
      </c>
      <c r="V264" s="27" t="s">
        <v>231</v>
      </c>
    </row>
    <row r="265" spans="1:22" s="20" customFormat="1" x14ac:dyDescent="0.3">
      <c r="A265" s="20">
        <v>264</v>
      </c>
      <c r="B265" s="20" t="s">
        <v>667</v>
      </c>
      <c r="C265" s="20" t="s">
        <v>668</v>
      </c>
      <c r="D265" s="22" t="s">
        <v>231</v>
      </c>
      <c r="E265" s="22" t="s">
        <v>231</v>
      </c>
      <c r="F265" s="22" t="s">
        <v>231</v>
      </c>
      <c r="G265" s="22" t="s">
        <v>231</v>
      </c>
      <c r="H265" s="22" t="s">
        <v>231</v>
      </c>
      <c r="I265" s="22" t="s">
        <v>231</v>
      </c>
      <c r="J265" s="22" t="s">
        <v>231</v>
      </c>
      <c r="K265" s="21">
        <v>22.337225633789554</v>
      </c>
      <c r="L265" s="21">
        <v>22.902642835016575</v>
      </c>
      <c r="M265" s="21">
        <v>23.468060036243603</v>
      </c>
      <c r="N265" s="21">
        <v>24.033477237470624</v>
      </c>
      <c r="O265" s="20">
        <v>83</v>
      </c>
      <c r="P265" s="20">
        <v>78</v>
      </c>
      <c r="Q265" s="20">
        <v>3</v>
      </c>
      <c r="R265" s="20">
        <v>3</v>
      </c>
      <c r="S265" s="3" t="s">
        <v>231</v>
      </c>
      <c r="T265" s="3" t="s">
        <v>231</v>
      </c>
      <c r="U265" s="27" t="s">
        <v>231</v>
      </c>
      <c r="V265" s="27" t="s">
        <v>231</v>
      </c>
    </row>
    <row r="266" spans="1:22" s="20" customFormat="1" x14ac:dyDescent="0.3">
      <c r="A266" s="20">
        <v>265</v>
      </c>
      <c r="B266" t="s">
        <v>140</v>
      </c>
      <c r="C266" t="s">
        <v>669</v>
      </c>
      <c r="D266" s="35">
        <v>25.383474146889501</v>
      </c>
      <c r="E266" s="5">
        <v>23.571428571428601</v>
      </c>
      <c r="F266" s="5">
        <v>22.822354043084601</v>
      </c>
      <c r="G266" s="5">
        <v>24.208955223880601</v>
      </c>
      <c r="H266" s="5">
        <v>23.983481575603601</v>
      </c>
      <c r="I266" s="5">
        <v>19.960212201591499</v>
      </c>
      <c r="J266" s="5">
        <v>19.123505976095601</v>
      </c>
      <c r="K266" s="3">
        <v>15.624032479719375</v>
      </c>
      <c r="L266" s="3">
        <v>11.189113054639293</v>
      </c>
      <c r="M266" s="3">
        <v>6.7541936295592251</v>
      </c>
      <c r="N266" s="3">
        <v>2.3192742044791572</v>
      </c>
      <c r="O266">
        <v>149</v>
      </c>
      <c r="P266">
        <v>149</v>
      </c>
      <c r="Q266">
        <v>2</v>
      </c>
      <c r="R266">
        <v>3</v>
      </c>
      <c r="S266" s="3">
        <v>11.991740787801801</v>
      </c>
      <c r="T266" s="3">
        <v>11.187595</v>
      </c>
      <c r="U266" s="27" t="s">
        <v>670</v>
      </c>
      <c r="V266" s="27" t="s">
        <v>228</v>
      </c>
    </row>
    <row r="267" spans="1:22" s="20" customFormat="1" x14ac:dyDescent="0.3">
      <c r="A267" s="20">
        <v>266</v>
      </c>
      <c r="B267" s="20" t="s">
        <v>671</v>
      </c>
      <c r="C267" s="20" t="s">
        <v>672</v>
      </c>
      <c r="D267" s="22" t="s">
        <v>231</v>
      </c>
      <c r="E267" s="22" t="s">
        <v>231</v>
      </c>
      <c r="F267" s="22" t="s">
        <v>231</v>
      </c>
      <c r="G267" s="22" t="s">
        <v>231</v>
      </c>
      <c r="H267" s="22" t="s">
        <v>231</v>
      </c>
      <c r="I267" s="22" t="s">
        <v>231</v>
      </c>
      <c r="J267" s="22" t="s">
        <v>231</v>
      </c>
      <c r="K267" s="21">
        <v>17.009259555970594</v>
      </c>
      <c r="L267" s="21">
        <v>12.574340130890512</v>
      </c>
      <c r="M267" s="21">
        <v>8.1394207058104442</v>
      </c>
      <c r="N267" s="21">
        <v>3.7045012807303772</v>
      </c>
      <c r="O267" s="20">
        <v>149</v>
      </c>
      <c r="P267" s="20">
        <v>149</v>
      </c>
      <c r="Q267" s="20">
        <v>2</v>
      </c>
      <c r="R267" s="20">
        <v>3</v>
      </c>
      <c r="S267" s="3" t="s">
        <v>231</v>
      </c>
      <c r="T267" s="3" t="s">
        <v>231</v>
      </c>
      <c r="U267" s="27" t="s">
        <v>231</v>
      </c>
      <c r="V267" s="27" t="s">
        <v>231</v>
      </c>
    </row>
    <row r="268" spans="1:22" s="20" customFormat="1" x14ac:dyDescent="0.3">
      <c r="A268" s="20">
        <v>267</v>
      </c>
      <c r="B268" s="20" t="s">
        <v>673</v>
      </c>
      <c r="C268" s="20" t="s">
        <v>674</v>
      </c>
      <c r="D268" s="22" t="s">
        <v>231</v>
      </c>
      <c r="E268" s="22" t="s">
        <v>231</v>
      </c>
      <c r="F268" s="22" t="s">
        <v>231</v>
      </c>
      <c r="G268" s="22" t="s">
        <v>231</v>
      </c>
      <c r="H268" s="22" t="s">
        <v>231</v>
      </c>
      <c r="I268" s="22" t="s">
        <v>231</v>
      </c>
      <c r="J268" s="22" t="s">
        <v>231</v>
      </c>
      <c r="K268" s="21">
        <v>14.238805403468156</v>
      </c>
      <c r="L268" s="21">
        <v>9.8038859783880739</v>
      </c>
      <c r="M268" s="21">
        <v>5.3689665533080051</v>
      </c>
      <c r="N268" s="21">
        <v>0.93404712822793745</v>
      </c>
      <c r="O268" s="20">
        <v>149</v>
      </c>
      <c r="P268" s="20">
        <v>149</v>
      </c>
      <c r="Q268" s="20">
        <v>2</v>
      </c>
      <c r="R268" s="20">
        <v>3</v>
      </c>
      <c r="S268" s="3" t="s">
        <v>231</v>
      </c>
      <c r="T268" s="3" t="s">
        <v>231</v>
      </c>
      <c r="U268" s="27" t="s">
        <v>231</v>
      </c>
      <c r="V268" s="27" t="s">
        <v>231</v>
      </c>
    </row>
    <row r="269" spans="1:22" s="20" customFormat="1" x14ac:dyDescent="0.3">
      <c r="A269" s="20">
        <v>268</v>
      </c>
      <c r="B269" t="s">
        <v>141</v>
      </c>
      <c r="C269" t="s">
        <v>675</v>
      </c>
      <c r="D269" s="5">
        <v>24.263099999999998</v>
      </c>
      <c r="E269" s="5">
        <v>27.617881200244899</v>
      </c>
      <c r="F269" s="5">
        <v>26.095450739603699</v>
      </c>
      <c r="G269" s="5">
        <v>26.485013623978201</v>
      </c>
      <c r="H269" s="5">
        <v>26.960227272727298</v>
      </c>
      <c r="I269" s="5">
        <v>23.9917574330291</v>
      </c>
      <c r="J269" s="5">
        <v>24.9258160237389</v>
      </c>
      <c r="K269" s="3">
        <v>24.505692084920312</v>
      </c>
      <c r="L269" s="3">
        <v>23.720253970722013</v>
      </c>
      <c r="M269" s="3">
        <v>22.934815856523713</v>
      </c>
      <c r="N269" s="3">
        <v>22.149377742325409</v>
      </c>
      <c r="O269">
        <v>77</v>
      </c>
      <c r="P269">
        <v>88</v>
      </c>
      <c r="Q269">
        <v>1</v>
      </c>
      <c r="R269">
        <v>1</v>
      </c>
      <c r="S269" s="3">
        <v>13.480113636363649</v>
      </c>
      <c r="T269" s="3">
        <v>11.187595</v>
      </c>
      <c r="U269" s="27" t="s">
        <v>228</v>
      </c>
      <c r="V269" s="27" t="s">
        <v>228</v>
      </c>
    </row>
    <row r="270" spans="1:22" s="20" customFormat="1" x14ac:dyDescent="0.3">
      <c r="A270" s="20">
        <v>269</v>
      </c>
      <c r="B270" s="20" t="s">
        <v>676</v>
      </c>
      <c r="C270" s="20" t="s">
        <v>677</v>
      </c>
      <c r="D270" s="22" t="s">
        <v>231</v>
      </c>
      <c r="E270" s="22" t="s">
        <v>231</v>
      </c>
      <c r="F270" s="22" t="s">
        <v>231</v>
      </c>
      <c r="G270" s="22" t="s">
        <v>231</v>
      </c>
      <c r="H270" s="22" t="s">
        <v>231</v>
      </c>
      <c r="I270" s="22" t="s">
        <v>231</v>
      </c>
      <c r="J270" s="22" t="s">
        <v>231</v>
      </c>
      <c r="K270" s="21">
        <v>25.940399493842495</v>
      </c>
      <c r="L270" s="21">
        <v>25.154961379644195</v>
      </c>
      <c r="M270" s="21">
        <v>24.369523265445896</v>
      </c>
      <c r="N270" s="21">
        <v>23.584085151247592</v>
      </c>
      <c r="O270" s="20">
        <v>77</v>
      </c>
      <c r="P270" s="20">
        <v>88</v>
      </c>
      <c r="Q270" s="20">
        <v>1</v>
      </c>
      <c r="R270" s="20">
        <v>1</v>
      </c>
      <c r="S270" s="3" t="s">
        <v>231</v>
      </c>
      <c r="T270" s="3" t="s">
        <v>231</v>
      </c>
      <c r="U270" s="27" t="s">
        <v>231</v>
      </c>
      <c r="V270" s="27" t="s">
        <v>231</v>
      </c>
    </row>
    <row r="271" spans="1:22" s="20" customFormat="1" x14ac:dyDescent="0.3">
      <c r="A271" s="20">
        <v>270</v>
      </c>
      <c r="B271" s="20" t="s">
        <v>678</v>
      </c>
      <c r="C271" s="20" t="s">
        <v>679</v>
      </c>
      <c r="D271" s="22" t="s">
        <v>231</v>
      </c>
      <c r="E271" s="22" t="s">
        <v>231</v>
      </c>
      <c r="F271" s="22" t="s">
        <v>231</v>
      </c>
      <c r="G271" s="22" t="s">
        <v>231</v>
      </c>
      <c r="H271" s="22" t="s">
        <v>231</v>
      </c>
      <c r="I271" s="22" t="s">
        <v>231</v>
      </c>
      <c r="J271" s="22" t="s">
        <v>231</v>
      </c>
      <c r="K271" s="21">
        <v>23.07098467599813</v>
      </c>
      <c r="L271" s="21">
        <v>22.28554656179983</v>
      </c>
      <c r="M271" s="21">
        <v>21.50010844760153</v>
      </c>
      <c r="N271" s="21">
        <v>20.714670333403227</v>
      </c>
      <c r="O271" s="20">
        <v>77</v>
      </c>
      <c r="P271" s="20">
        <v>88</v>
      </c>
      <c r="Q271" s="20">
        <v>1</v>
      </c>
      <c r="R271" s="20">
        <v>1</v>
      </c>
      <c r="S271" s="3" t="s">
        <v>231</v>
      </c>
      <c r="T271" s="3" t="s">
        <v>231</v>
      </c>
      <c r="U271" s="27" t="s">
        <v>231</v>
      </c>
      <c r="V271" s="27" t="s">
        <v>231</v>
      </c>
    </row>
    <row r="272" spans="1:22" s="20" customFormat="1" x14ac:dyDescent="0.3">
      <c r="A272" s="20">
        <v>271</v>
      </c>
      <c r="B272" t="s">
        <v>142</v>
      </c>
      <c r="C272" t="s">
        <v>680</v>
      </c>
      <c r="D272" s="5">
        <v>20.405100000000001</v>
      </c>
      <c r="E272" s="5">
        <v>20.541838134430702</v>
      </c>
      <c r="F272" s="5">
        <v>21.251241310824199</v>
      </c>
      <c r="G272" s="5">
        <v>21.590281612368901</v>
      </c>
      <c r="H272" s="5">
        <v>22.474886852853501</v>
      </c>
      <c r="I272" s="5">
        <v>22.520380434782599</v>
      </c>
      <c r="J272" s="5">
        <v>22.088655146506401</v>
      </c>
      <c r="K272" s="3">
        <v>24.477378322524363</v>
      </c>
      <c r="L272" s="3">
        <v>26.304473080433201</v>
      </c>
      <c r="M272" s="3">
        <v>28.13156783834204</v>
      </c>
      <c r="N272" s="3">
        <v>29.958662596250878</v>
      </c>
      <c r="O272">
        <v>52</v>
      </c>
      <c r="P272">
        <v>44</v>
      </c>
      <c r="Q272">
        <v>3</v>
      </c>
      <c r="R272">
        <v>3</v>
      </c>
      <c r="S272" s="3">
        <v>11.237443426426751</v>
      </c>
      <c r="T272" s="3">
        <v>11.187595</v>
      </c>
      <c r="U272" s="27" t="s">
        <v>228</v>
      </c>
      <c r="V272" s="27" t="s">
        <v>228</v>
      </c>
    </row>
    <row r="273" spans="1:22" s="20" customFormat="1" x14ac:dyDescent="0.3">
      <c r="A273" s="20">
        <v>272</v>
      </c>
      <c r="B273" s="20" t="s">
        <v>681</v>
      </c>
      <c r="C273" s="20" t="s">
        <v>682</v>
      </c>
      <c r="D273" s="22" t="s">
        <v>231</v>
      </c>
      <c r="E273" s="22" t="s">
        <v>231</v>
      </c>
      <c r="F273" s="22" t="s">
        <v>231</v>
      </c>
      <c r="G273" s="22" t="s">
        <v>231</v>
      </c>
      <c r="H273" s="22" t="s">
        <v>231</v>
      </c>
      <c r="I273" s="22" t="s">
        <v>231</v>
      </c>
      <c r="J273" s="22" t="s">
        <v>231</v>
      </c>
      <c r="K273" s="21">
        <v>24.857674576725298</v>
      </c>
      <c r="L273" s="21">
        <v>26.684769334634137</v>
      </c>
      <c r="M273" s="21">
        <v>28.511864092542975</v>
      </c>
      <c r="N273" s="21">
        <v>30.338958850451814</v>
      </c>
      <c r="O273" s="20">
        <v>52</v>
      </c>
      <c r="P273" s="20">
        <v>44</v>
      </c>
      <c r="Q273" s="20">
        <v>3</v>
      </c>
      <c r="R273" s="20">
        <v>3</v>
      </c>
      <c r="S273" s="3" t="s">
        <v>231</v>
      </c>
      <c r="T273" s="3" t="s">
        <v>231</v>
      </c>
      <c r="U273" s="27" t="s">
        <v>231</v>
      </c>
      <c r="V273" s="27" t="s">
        <v>231</v>
      </c>
    </row>
    <row r="274" spans="1:22" s="20" customFormat="1" x14ac:dyDescent="0.3">
      <c r="A274" s="20">
        <v>273</v>
      </c>
      <c r="B274" s="20" t="s">
        <v>683</v>
      </c>
      <c r="C274" s="20" t="s">
        <v>684</v>
      </c>
      <c r="D274" s="22" t="s">
        <v>231</v>
      </c>
      <c r="E274" s="22" t="s">
        <v>231</v>
      </c>
      <c r="F274" s="22" t="s">
        <v>231</v>
      </c>
      <c r="G274" s="22" t="s">
        <v>231</v>
      </c>
      <c r="H274" s="22" t="s">
        <v>231</v>
      </c>
      <c r="I274" s="22" t="s">
        <v>231</v>
      </c>
      <c r="J274" s="22" t="s">
        <v>231</v>
      </c>
      <c r="K274" s="21">
        <v>24.097082068323427</v>
      </c>
      <c r="L274" s="21">
        <v>25.924176826232266</v>
      </c>
      <c r="M274" s="21">
        <v>27.751271584141104</v>
      </c>
      <c r="N274" s="21">
        <v>29.578366342049943</v>
      </c>
      <c r="O274" s="20">
        <v>52</v>
      </c>
      <c r="P274" s="20">
        <v>44</v>
      </c>
      <c r="Q274" s="20">
        <v>3</v>
      </c>
      <c r="R274" s="20">
        <v>3</v>
      </c>
      <c r="S274" s="3" t="s">
        <v>231</v>
      </c>
      <c r="T274" s="3" t="s">
        <v>231</v>
      </c>
      <c r="U274" s="27" t="s">
        <v>231</v>
      </c>
      <c r="V274" s="27" t="s">
        <v>231</v>
      </c>
    </row>
    <row r="275" spans="1:22" s="20" customFormat="1" x14ac:dyDescent="0.3">
      <c r="A275" s="20">
        <v>274</v>
      </c>
      <c r="B275" t="s">
        <v>143</v>
      </c>
      <c r="C275" t="s">
        <v>685</v>
      </c>
      <c r="D275" s="5">
        <v>23.785899999999998</v>
      </c>
      <c r="E275" s="5">
        <v>22.577580747308399</v>
      </c>
      <c r="F275" s="5">
        <v>21.5351812366738</v>
      </c>
      <c r="G275" s="5">
        <v>22.248480756245801</v>
      </c>
      <c r="H275" s="5">
        <v>22.9911446375861</v>
      </c>
      <c r="I275" s="5">
        <v>23.399415014624601</v>
      </c>
      <c r="J275" s="5">
        <v>25.906735751295301</v>
      </c>
      <c r="K275" s="3">
        <v>25.910236864202972</v>
      </c>
      <c r="L275" s="3">
        <v>27.599688081281919</v>
      </c>
      <c r="M275" s="3">
        <v>29.289139298360858</v>
      </c>
      <c r="N275" s="3">
        <v>30.978590515439805</v>
      </c>
      <c r="O275">
        <v>40</v>
      </c>
      <c r="P275">
        <v>40</v>
      </c>
      <c r="Q275">
        <v>1</v>
      </c>
      <c r="R275">
        <v>1</v>
      </c>
      <c r="S275" s="3">
        <v>11.49557231879305</v>
      </c>
      <c r="T275" s="3">
        <v>11.187595</v>
      </c>
      <c r="U275" s="27" t="s">
        <v>228</v>
      </c>
      <c r="V275" s="27" t="s">
        <v>228</v>
      </c>
    </row>
    <row r="276" spans="1:22" s="20" customFormat="1" x14ac:dyDescent="0.3">
      <c r="A276" s="20">
        <v>275</v>
      </c>
      <c r="B276" s="20" t="s">
        <v>686</v>
      </c>
      <c r="C276" s="20" t="s">
        <v>687</v>
      </c>
      <c r="D276" s="22" t="s">
        <v>231</v>
      </c>
      <c r="E276" s="22" t="s">
        <v>231</v>
      </c>
      <c r="F276" s="22" t="s">
        <v>231</v>
      </c>
      <c r="G276" s="22" t="s">
        <v>231</v>
      </c>
      <c r="H276" s="22" t="s">
        <v>231</v>
      </c>
      <c r="I276" s="22" t="s">
        <v>231</v>
      </c>
      <c r="J276" s="22" t="s">
        <v>231</v>
      </c>
      <c r="K276" s="21">
        <v>27.185959924987678</v>
      </c>
      <c r="L276" s="21">
        <v>28.875411142066625</v>
      </c>
      <c r="M276" s="21">
        <v>30.564862359145565</v>
      </c>
      <c r="N276" s="21">
        <v>32.254313576224511</v>
      </c>
      <c r="O276" s="20">
        <v>40</v>
      </c>
      <c r="P276" s="20">
        <v>40</v>
      </c>
      <c r="Q276" s="20">
        <v>1</v>
      </c>
      <c r="R276" s="20">
        <v>1</v>
      </c>
      <c r="S276" s="3" t="s">
        <v>231</v>
      </c>
      <c r="T276" s="3" t="s">
        <v>231</v>
      </c>
      <c r="U276" s="27" t="s">
        <v>231</v>
      </c>
      <c r="V276" s="27" t="s">
        <v>231</v>
      </c>
    </row>
    <row r="277" spans="1:22" s="20" customFormat="1" x14ac:dyDescent="0.3">
      <c r="A277" s="20">
        <v>276</v>
      </c>
      <c r="B277" s="20" t="s">
        <v>688</v>
      </c>
      <c r="C277" s="20" t="s">
        <v>689</v>
      </c>
      <c r="D277" s="22" t="s">
        <v>231</v>
      </c>
      <c r="E277" s="22" t="s">
        <v>231</v>
      </c>
      <c r="F277" s="22" t="s">
        <v>231</v>
      </c>
      <c r="G277" s="22" t="s">
        <v>231</v>
      </c>
      <c r="H277" s="22" t="s">
        <v>231</v>
      </c>
      <c r="I277" s="22" t="s">
        <v>231</v>
      </c>
      <c r="J277" s="22" t="s">
        <v>231</v>
      </c>
      <c r="K277" s="21">
        <v>24.634513803418265</v>
      </c>
      <c r="L277" s="21">
        <v>26.323965020497212</v>
      </c>
      <c r="M277" s="21">
        <v>28.013416237576152</v>
      </c>
      <c r="N277" s="21">
        <v>29.702867454655099</v>
      </c>
      <c r="O277" s="20">
        <v>40</v>
      </c>
      <c r="P277" s="20">
        <v>40</v>
      </c>
      <c r="Q277" s="20">
        <v>1</v>
      </c>
      <c r="R277" s="20">
        <v>1</v>
      </c>
      <c r="S277" s="3" t="s">
        <v>231</v>
      </c>
      <c r="T277" s="3" t="s">
        <v>231</v>
      </c>
      <c r="U277" s="27" t="s">
        <v>231</v>
      </c>
      <c r="V277" s="27" t="s">
        <v>231</v>
      </c>
    </row>
    <row r="278" spans="1:22" s="20" customFormat="1" x14ac:dyDescent="0.3">
      <c r="A278" s="20">
        <v>277</v>
      </c>
      <c r="B278" t="s">
        <v>144</v>
      </c>
      <c r="C278" t="s">
        <v>690</v>
      </c>
      <c r="D278" s="5">
        <v>20.093700000000002</v>
      </c>
      <c r="E278" s="5">
        <v>18.6891891891892</v>
      </c>
      <c r="F278" s="5">
        <v>19.627009646302302</v>
      </c>
      <c r="G278" s="5">
        <v>19.5499865265427</v>
      </c>
      <c r="H278" s="5">
        <v>19.768576606719598</v>
      </c>
      <c r="I278" s="5">
        <v>19.448852979368102</v>
      </c>
      <c r="J278" s="5">
        <v>18.686296715741801</v>
      </c>
      <c r="K278" s="3">
        <v>18.677390750330026</v>
      </c>
      <c r="L278" s="3">
        <v>18.220210013785241</v>
      </c>
      <c r="M278" s="3">
        <v>17.763029277240449</v>
      </c>
      <c r="N278" s="3">
        <v>17.305848540695663</v>
      </c>
      <c r="O278">
        <v>122</v>
      </c>
      <c r="P278">
        <v>113</v>
      </c>
      <c r="Q278">
        <v>4</v>
      </c>
      <c r="R278">
        <v>4</v>
      </c>
      <c r="S278" s="3">
        <v>9.8842883033597992</v>
      </c>
      <c r="T278" s="3">
        <v>11.187595</v>
      </c>
      <c r="U278" s="27" t="s">
        <v>228</v>
      </c>
      <c r="V278" s="27" t="s">
        <v>228</v>
      </c>
    </row>
    <row r="279" spans="1:22" s="20" customFormat="1" x14ac:dyDescent="0.3">
      <c r="A279" s="20">
        <v>278</v>
      </c>
      <c r="B279" s="20" t="s">
        <v>691</v>
      </c>
      <c r="C279" s="20" t="s">
        <v>692</v>
      </c>
      <c r="D279" s="22" t="s">
        <v>231</v>
      </c>
      <c r="E279" s="22" t="s">
        <v>231</v>
      </c>
      <c r="F279" s="22" t="s">
        <v>231</v>
      </c>
      <c r="G279" s="22" t="s">
        <v>231</v>
      </c>
      <c r="H279" s="22" t="s">
        <v>231</v>
      </c>
      <c r="I279" s="22" t="s">
        <v>231</v>
      </c>
      <c r="J279" s="22" t="s">
        <v>231</v>
      </c>
      <c r="K279" s="21">
        <v>19.204815083765396</v>
      </c>
      <c r="L279" s="21">
        <v>18.747634347220611</v>
      </c>
      <c r="M279" s="21">
        <v>18.290453610675819</v>
      </c>
      <c r="N279" s="21">
        <v>17.833272874131033</v>
      </c>
      <c r="O279" s="20">
        <v>122</v>
      </c>
      <c r="P279" s="20">
        <v>113</v>
      </c>
      <c r="Q279" s="20">
        <v>4</v>
      </c>
      <c r="R279" s="20">
        <v>4</v>
      </c>
      <c r="S279" s="3" t="s">
        <v>231</v>
      </c>
      <c r="T279" s="3" t="s">
        <v>231</v>
      </c>
      <c r="U279" s="27" t="s">
        <v>231</v>
      </c>
      <c r="V279" s="27" t="s">
        <v>231</v>
      </c>
    </row>
    <row r="280" spans="1:22" s="20" customFormat="1" x14ac:dyDescent="0.3">
      <c r="A280" s="20">
        <v>279</v>
      </c>
      <c r="B280" s="20" t="s">
        <v>693</v>
      </c>
      <c r="C280" s="20" t="s">
        <v>694</v>
      </c>
      <c r="D280" s="22" t="s">
        <v>231</v>
      </c>
      <c r="E280" s="22" t="s">
        <v>231</v>
      </c>
      <c r="F280" s="22" t="s">
        <v>231</v>
      </c>
      <c r="G280" s="22" t="s">
        <v>231</v>
      </c>
      <c r="H280" s="22" t="s">
        <v>231</v>
      </c>
      <c r="I280" s="22" t="s">
        <v>231</v>
      </c>
      <c r="J280" s="22" t="s">
        <v>231</v>
      </c>
      <c r="K280" s="21">
        <v>18.149966416894657</v>
      </c>
      <c r="L280" s="21">
        <v>17.692785680349871</v>
      </c>
      <c r="M280" s="21">
        <v>17.235604943805079</v>
      </c>
      <c r="N280" s="21">
        <v>16.778424207260294</v>
      </c>
      <c r="O280" s="20">
        <v>122</v>
      </c>
      <c r="P280" s="20">
        <v>113</v>
      </c>
      <c r="Q280" s="20">
        <v>4</v>
      </c>
      <c r="R280" s="20">
        <v>4</v>
      </c>
      <c r="S280" s="3" t="s">
        <v>231</v>
      </c>
      <c r="T280" s="3" t="s">
        <v>231</v>
      </c>
      <c r="U280" s="27" t="s">
        <v>231</v>
      </c>
      <c r="V280" s="27" t="s">
        <v>231</v>
      </c>
    </row>
    <row r="281" spans="1:22" s="20" customFormat="1" x14ac:dyDescent="0.3">
      <c r="A281" s="20">
        <v>280</v>
      </c>
      <c r="B281" t="s">
        <v>145</v>
      </c>
      <c r="C281" t="s">
        <v>695</v>
      </c>
      <c r="D281" s="5">
        <v>24.594100000000001</v>
      </c>
      <c r="E281" s="5">
        <v>21.178637200736599</v>
      </c>
      <c r="F281" s="5">
        <v>22.765110387260201</v>
      </c>
      <c r="G281" s="5">
        <v>23.094777562862699</v>
      </c>
      <c r="H281" s="5">
        <v>20.664838930774501</v>
      </c>
      <c r="I281" s="5">
        <v>21.594565606006402</v>
      </c>
      <c r="J281" s="5">
        <v>22.419928825622801</v>
      </c>
      <c r="K281" s="3">
        <v>20.103852209279829</v>
      </c>
      <c r="L281" s="3">
        <v>18.712729497924109</v>
      </c>
      <c r="M281" s="3">
        <v>17.321606786568395</v>
      </c>
      <c r="N281" s="3">
        <v>15.930484075212682</v>
      </c>
      <c r="O281">
        <v>118</v>
      </c>
      <c r="P281">
        <v>122</v>
      </c>
      <c r="Q281">
        <v>1</v>
      </c>
      <c r="R281">
        <v>2</v>
      </c>
      <c r="S281" s="3">
        <v>10.33241946538725</v>
      </c>
      <c r="T281" s="3">
        <v>11.187595</v>
      </c>
      <c r="U281" s="27" t="s">
        <v>228</v>
      </c>
      <c r="V281" s="27" t="s">
        <v>228</v>
      </c>
    </row>
    <row r="282" spans="1:22" s="20" customFormat="1" x14ac:dyDescent="0.3">
      <c r="A282" s="20">
        <v>281</v>
      </c>
      <c r="B282" s="20" t="s">
        <v>696</v>
      </c>
      <c r="C282" s="20" t="s">
        <v>697</v>
      </c>
      <c r="D282" s="22" t="s">
        <v>231</v>
      </c>
      <c r="E282" s="22" t="s">
        <v>231</v>
      </c>
      <c r="F282" s="22" t="s">
        <v>231</v>
      </c>
      <c r="G282" s="22" t="s">
        <v>231</v>
      </c>
      <c r="H282" s="22" t="s">
        <v>231</v>
      </c>
      <c r="I282" s="22" t="s">
        <v>231</v>
      </c>
      <c r="J282" s="22" t="s">
        <v>231</v>
      </c>
      <c r="K282" s="21">
        <v>21.361681175065367</v>
      </c>
      <c r="L282" s="21">
        <v>19.970558463709647</v>
      </c>
      <c r="M282" s="21">
        <v>18.579435752353934</v>
      </c>
      <c r="N282" s="21">
        <v>17.188313040998221</v>
      </c>
      <c r="O282" s="20">
        <v>118</v>
      </c>
      <c r="P282" s="20">
        <v>122</v>
      </c>
      <c r="Q282" s="20">
        <v>1</v>
      </c>
      <c r="R282" s="20">
        <v>2</v>
      </c>
      <c r="S282" s="3" t="s">
        <v>231</v>
      </c>
      <c r="T282" s="3" t="s">
        <v>231</v>
      </c>
      <c r="U282" s="27" t="s">
        <v>231</v>
      </c>
      <c r="V282" s="27" t="s">
        <v>231</v>
      </c>
    </row>
    <row r="283" spans="1:22" s="20" customFormat="1" x14ac:dyDescent="0.3">
      <c r="A283" s="20">
        <v>282</v>
      </c>
      <c r="B283" s="20" t="s">
        <v>698</v>
      </c>
      <c r="C283" s="20" t="s">
        <v>699</v>
      </c>
      <c r="D283" s="22" t="s">
        <v>231</v>
      </c>
      <c r="E283" s="22" t="s">
        <v>231</v>
      </c>
      <c r="F283" s="22" t="s">
        <v>231</v>
      </c>
      <c r="G283" s="22" t="s">
        <v>231</v>
      </c>
      <c r="H283" s="22" t="s">
        <v>231</v>
      </c>
      <c r="I283" s="22" t="s">
        <v>231</v>
      </c>
      <c r="J283" s="22" t="s">
        <v>231</v>
      </c>
      <c r="K283" s="21">
        <v>18.84602324349429</v>
      </c>
      <c r="L283" s="21">
        <v>17.45490053213857</v>
      </c>
      <c r="M283" s="21">
        <v>16.063777820782857</v>
      </c>
      <c r="N283" s="21">
        <v>14.672655109427142</v>
      </c>
      <c r="O283" s="20">
        <v>118</v>
      </c>
      <c r="P283" s="20">
        <v>122</v>
      </c>
      <c r="Q283" s="20">
        <v>1</v>
      </c>
      <c r="R283" s="20">
        <v>2</v>
      </c>
      <c r="S283" s="3" t="s">
        <v>231</v>
      </c>
      <c r="T283" s="3" t="s">
        <v>231</v>
      </c>
      <c r="U283" s="27" t="s">
        <v>231</v>
      </c>
      <c r="V283" s="27" t="s">
        <v>231</v>
      </c>
    </row>
    <row r="284" spans="1:22" s="20" customFormat="1" x14ac:dyDescent="0.3">
      <c r="A284" s="20">
        <v>283</v>
      </c>
      <c r="B284" t="s">
        <v>146</v>
      </c>
      <c r="C284" t="s">
        <v>700</v>
      </c>
      <c r="D284" s="5">
        <v>24.964500000000001</v>
      </c>
      <c r="E284" s="5">
        <v>24.8064743138635</v>
      </c>
      <c r="F284" s="5">
        <v>24.580419580419601</v>
      </c>
      <c r="G284" s="5">
        <v>26.259856016455299</v>
      </c>
      <c r="H284" s="5">
        <v>24.549797868430701</v>
      </c>
      <c r="I284" s="5">
        <v>25.8185923974407</v>
      </c>
      <c r="J284" s="5">
        <v>28.222996515679402</v>
      </c>
      <c r="K284" s="3">
        <v>28.96374299050585</v>
      </c>
      <c r="L284" s="3">
        <v>31.065250948883211</v>
      </c>
      <c r="M284" s="3">
        <v>33.166758907260572</v>
      </c>
      <c r="N284" s="3">
        <v>35.268266865637933</v>
      </c>
      <c r="O284">
        <v>18</v>
      </c>
      <c r="P284">
        <v>23</v>
      </c>
      <c r="Q284">
        <v>2</v>
      </c>
      <c r="R284">
        <v>2</v>
      </c>
      <c r="S284" s="3">
        <v>12.274898934215351</v>
      </c>
      <c r="T284" s="3">
        <v>11.187595</v>
      </c>
      <c r="U284" s="27" t="s">
        <v>228</v>
      </c>
      <c r="V284" s="27" t="s">
        <v>228</v>
      </c>
    </row>
    <row r="285" spans="1:22" s="20" customFormat="1" x14ac:dyDescent="0.3">
      <c r="A285" s="20">
        <v>284</v>
      </c>
      <c r="B285" s="20" t="s">
        <v>701</v>
      </c>
      <c r="C285" s="20" t="s">
        <v>702</v>
      </c>
      <c r="D285" s="22" t="s">
        <v>231</v>
      </c>
      <c r="E285" s="22" t="s">
        <v>231</v>
      </c>
      <c r="F285" s="22" t="s">
        <v>231</v>
      </c>
      <c r="G285" s="22" t="s">
        <v>231</v>
      </c>
      <c r="H285" s="22" t="s">
        <v>231</v>
      </c>
      <c r="I285" s="22" t="s">
        <v>231</v>
      </c>
      <c r="J285" s="22" t="s">
        <v>231</v>
      </c>
      <c r="K285" s="21">
        <v>29.991298962424988</v>
      </c>
      <c r="L285" s="21">
        <v>32.092806920802346</v>
      </c>
      <c r="M285" s="21">
        <v>34.194314879179707</v>
      </c>
      <c r="N285" s="21">
        <v>36.295822837557068</v>
      </c>
      <c r="O285" s="20">
        <v>18</v>
      </c>
      <c r="P285" s="20">
        <v>23</v>
      </c>
      <c r="Q285" s="20">
        <v>2</v>
      </c>
      <c r="R285" s="20">
        <v>2</v>
      </c>
      <c r="S285" s="3" t="s">
        <v>231</v>
      </c>
      <c r="T285" s="3" t="s">
        <v>231</v>
      </c>
      <c r="U285" s="27" t="s">
        <v>231</v>
      </c>
      <c r="V285" s="27" t="s">
        <v>231</v>
      </c>
    </row>
    <row r="286" spans="1:22" s="20" customFormat="1" x14ac:dyDescent="0.3">
      <c r="A286" s="20">
        <v>285</v>
      </c>
      <c r="B286" s="20" t="s">
        <v>703</v>
      </c>
      <c r="C286" s="20" t="s">
        <v>704</v>
      </c>
      <c r="D286" s="22" t="s">
        <v>231</v>
      </c>
      <c r="E286" s="22" t="s">
        <v>231</v>
      </c>
      <c r="F286" s="22" t="s">
        <v>231</v>
      </c>
      <c r="G286" s="22" t="s">
        <v>231</v>
      </c>
      <c r="H286" s="22" t="s">
        <v>231</v>
      </c>
      <c r="I286" s="22" t="s">
        <v>231</v>
      </c>
      <c r="J286" s="22" t="s">
        <v>231</v>
      </c>
      <c r="K286" s="21">
        <v>27.936187018586711</v>
      </c>
      <c r="L286" s="21">
        <v>30.037694976964072</v>
      </c>
      <c r="M286" s="21">
        <v>32.139202935341437</v>
      </c>
      <c r="N286" s="21">
        <v>34.240710893718799</v>
      </c>
      <c r="O286" s="20">
        <v>18</v>
      </c>
      <c r="P286" s="20">
        <v>23</v>
      </c>
      <c r="Q286" s="20">
        <v>2</v>
      </c>
      <c r="R286" s="20">
        <v>2</v>
      </c>
      <c r="S286" s="3" t="s">
        <v>231</v>
      </c>
      <c r="T286" s="3" t="s">
        <v>231</v>
      </c>
      <c r="U286" s="27" t="s">
        <v>231</v>
      </c>
      <c r="V286" s="27" t="s">
        <v>231</v>
      </c>
    </row>
    <row r="287" spans="1:22" s="20" customFormat="1" x14ac:dyDescent="0.3">
      <c r="A287" s="20">
        <v>286</v>
      </c>
      <c r="B287" t="s">
        <v>147</v>
      </c>
      <c r="C287" t="s">
        <v>705</v>
      </c>
      <c r="D287" s="5">
        <v>23.277100000000001</v>
      </c>
      <c r="E287" s="5">
        <v>22.967569968902701</v>
      </c>
      <c r="F287" s="5">
        <v>23.481195756991301</v>
      </c>
      <c r="G287" s="5">
        <v>24.084003574620201</v>
      </c>
      <c r="H287" s="5">
        <v>24.072547403132699</v>
      </c>
      <c r="I287" s="5">
        <v>26.338893766461801</v>
      </c>
      <c r="J287" s="5">
        <v>23.495702005730699</v>
      </c>
      <c r="K287" s="3">
        <v>26.24327743260536</v>
      </c>
      <c r="L287" s="3">
        <v>27.670187896636207</v>
      </c>
      <c r="M287" s="3">
        <v>29.097098360667047</v>
      </c>
      <c r="N287" s="3">
        <v>30.524008824697894</v>
      </c>
      <c r="O287">
        <v>38</v>
      </c>
      <c r="P287">
        <v>42</v>
      </c>
      <c r="Q287">
        <v>2</v>
      </c>
      <c r="R287">
        <v>2</v>
      </c>
      <c r="S287" s="3">
        <v>12.036273701566349</v>
      </c>
      <c r="T287" s="3">
        <v>11.187595</v>
      </c>
      <c r="U287" s="27" t="s">
        <v>228</v>
      </c>
      <c r="V287" s="27" t="s">
        <v>228</v>
      </c>
    </row>
    <row r="288" spans="1:22" s="20" customFormat="1" x14ac:dyDescent="0.3">
      <c r="A288" s="20">
        <v>287</v>
      </c>
      <c r="B288" s="20" t="s">
        <v>706</v>
      </c>
      <c r="C288" s="20" t="s">
        <v>707</v>
      </c>
      <c r="D288" s="22" t="s">
        <v>231</v>
      </c>
      <c r="E288" s="22" t="s">
        <v>231</v>
      </c>
      <c r="F288" s="22" t="s">
        <v>231</v>
      </c>
      <c r="G288" s="22" t="s">
        <v>231</v>
      </c>
      <c r="H288" s="22" t="s">
        <v>231</v>
      </c>
      <c r="I288" s="22" t="s">
        <v>231</v>
      </c>
      <c r="J288" s="22" t="s">
        <v>231</v>
      </c>
      <c r="K288" s="21">
        <v>27.243843235265366</v>
      </c>
      <c r="L288" s="21">
        <v>28.670753699296213</v>
      </c>
      <c r="M288" s="21">
        <v>30.097664163327053</v>
      </c>
      <c r="N288" s="21">
        <v>31.5245746273579</v>
      </c>
      <c r="O288" s="20">
        <v>38</v>
      </c>
      <c r="P288" s="20">
        <v>42</v>
      </c>
      <c r="Q288" s="20">
        <v>2</v>
      </c>
      <c r="R288" s="20">
        <v>2</v>
      </c>
      <c r="S288" s="3" t="s">
        <v>231</v>
      </c>
      <c r="T288" s="3" t="s">
        <v>231</v>
      </c>
      <c r="U288" s="27" t="s">
        <v>231</v>
      </c>
      <c r="V288" s="27" t="s">
        <v>231</v>
      </c>
    </row>
    <row r="289" spans="1:23" s="20" customFormat="1" x14ac:dyDescent="0.3">
      <c r="A289" s="20">
        <v>288</v>
      </c>
      <c r="B289" s="20" t="s">
        <v>708</v>
      </c>
      <c r="C289" s="20" t="s">
        <v>709</v>
      </c>
      <c r="D289" s="22" t="s">
        <v>231</v>
      </c>
      <c r="E289" s="22" t="s">
        <v>231</v>
      </c>
      <c r="F289" s="22" t="s">
        <v>231</v>
      </c>
      <c r="G289" s="22" t="s">
        <v>231</v>
      </c>
      <c r="H289" s="22" t="s">
        <v>231</v>
      </c>
      <c r="I289" s="22" t="s">
        <v>231</v>
      </c>
      <c r="J289" s="22" t="s">
        <v>231</v>
      </c>
      <c r="K289" s="21">
        <v>25.242711629945354</v>
      </c>
      <c r="L289" s="21">
        <v>26.669622093976201</v>
      </c>
      <c r="M289" s="21">
        <v>28.096532558007041</v>
      </c>
      <c r="N289" s="21">
        <v>29.523443022037888</v>
      </c>
      <c r="O289" s="20">
        <v>38</v>
      </c>
      <c r="P289" s="20">
        <v>42</v>
      </c>
      <c r="Q289" s="20">
        <v>2</v>
      </c>
      <c r="R289" s="20">
        <v>2</v>
      </c>
      <c r="S289" s="3" t="s">
        <v>231</v>
      </c>
      <c r="T289" s="3" t="s">
        <v>231</v>
      </c>
      <c r="U289" s="27" t="s">
        <v>231</v>
      </c>
      <c r="V289" s="27" t="s">
        <v>231</v>
      </c>
    </row>
    <row r="290" spans="1:23" s="20" customFormat="1" x14ac:dyDescent="0.3">
      <c r="A290" s="20">
        <v>289</v>
      </c>
      <c r="B290" t="s">
        <v>148</v>
      </c>
      <c r="C290" t="s">
        <v>710</v>
      </c>
      <c r="D290" s="5">
        <v>23.546300000000002</v>
      </c>
      <c r="E290" s="5">
        <v>22.898401237751401</v>
      </c>
      <c r="F290" s="5">
        <v>22.1212121212121</v>
      </c>
      <c r="G290" s="5">
        <v>23.628908252178402</v>
      </c>
      <c r="H290" s="5">
        <v>23.076923076923102</v>
      </c>
      <c r="I290" s="5">
        <v>22.877230935640899</v>
      </c>
      <c r="J290" s="5">
        <v>22.3684210526316</v>
      </c>
      <c r="K290" s="3">
        <v>22.18284335905912</v>
      </c>
      <c r="L290" s="3">
        <v>21.715342625056152</v>
      </c>
      <c r="M290" s="3">
        <v>21.247841891053184</v>
      </c>
      <c r="N290" s="3">
        <v>20.780341157050216</v>
      </c>
      <c r="O290">
        <v>93</v>
      </c>
      <c r="P290">
        <v>96</v>
      </c>
      <c r="Q290">
        <v>3</v>
      </c>
      <c r="R290">
        <v>3</v>
      </c>
      <c r="S290" s="3">
        <v>11.538461538461551</v>
      </c>
      <c r="T290" s="3">
        <v>11.187595</v>
      </c>
      <c r="U290" s="27" t="s">
        <v>228</v>
      </c>
      <c r="V290" s="27" t="s">
        <v>228</v>
      </c>
    </row>
    <row r="291" spans="1:23" s="20" customFormat="1" x14ac:dyDescent="0.3">
      <c r="A291" s="20">
        <v>290</v>
      </c>
      <c r="B291" s="20" t="s">
        <v>711</v>
      </c>
      <c r="C291" s="20" t="s">
        <v>712</v>
      </c>
      <c r="D291" s="22" t="s">
        <v>231</v>
      </c>
      <c r="E291" s="22" t="s">
        <v>231</v>
      </c>
      <c r="F291" s="22" t="s">
        <v>231</v>
      </c>
      <c r="G291" s="22" t="s">
        <v>231</v>
      </c>
      <c r="H291" s="22" t="s">
        <v>231</v>
      </c>
      <c r="I291" s="22" t="s">
        <v>231</v>
      </c>
      <c r="J291" s="22" t="s">
        <v>231</v>
      </c>
      <c r="K291" s="21">
        <v>22.735602288437736</v>
      </c>
      <c r="L291" s="21">
        <v>22.268101554434768</v>
      </c>
      <c r="M291" s="21">
        <v>21.8006008204318</v>
      </c>
      <c r="N291" s="21">
        <v>21.333100086428832</v>
      </c>
      <c r="O291" s="20">
        <v>93</v>
      </c>
      <c r="P291" s="20">
        <v>96</v>
      </c>
      <c r="Q291" s="20">
        <v>3</v>
      </c>
      <c r="R291" s="20">
        <v>3</v>
      </c>
      <c r="S291" s="3" t="s">
        <v>231</v>
      </c>
      <c r="T291" s="3" t="s">
        <v>231</v>
      </c>
      <c r="U291" s="27" t="s">
        <v>231</v>
      </c>
      <c r="V291" s="27" t="s">
        <v>231</v>
      </c>
    </row>
    <row r="292" spans="1:23" s="20" customFormat="1" x14ac:dyDescent="0.3">
      <c r="A292" s="20">
        <v>291</v>
      </c>
      <c r="B292" s="20" t="s">
        <v>713</v>
      </c>
      <c r="C292" s="20" t="s">
        <v>714</v>
      </c>
      <c r="D292" s="22" t="s">
        <v>231</v>
      </c>
      <c r="E292" s="22" t="s">
        <v>231</v>
      </c>
      <c r="F292" s="22" t="s">
        <v>231</v>
      </c>
      <c r="G292" s="22" t="s">
        <v>231</v>
      </c>
      <c r="H292" s="22" t="s">
        <v>231</v>
      </c>
      <c r="I292" s="22" t="s">
        <v>231</v>
      </c>
      <c r="J292" s="22" t="s">
        <v>231</v>
      </c>
      <c r="K292" s="21">
        <v>21.630084429680505</v>
      </c>
      <c r="L292" s="21">
        <v>21.162583695677537</v>
      </c>
      <c r="M292" s="21">
        <v>20.695082961674569</v>
      </c>
      <c r="N292" s="21">
        <v>20.227582227671601</v>
      </c>
      <c r="O292" s="20">
        <v>93</v>
      </c>
      <c r="P292" s="20">
        <v>96</v>
      </c>
      <c r="Q292" s="20">
        <v>3</v>
      </c>
      <c r="R292" s="20">
        <v>3</v>
      </c>
      <c r="S292" s="3" t="s">
        <v>231</v>
      </c>
      <c r="T292" s="3" t="s">
        <v>231</v>
      </c>
      <c r="U292" s="27" t="s">
        <v>231</v>
      </c>
      <c r="V292" s="27" t="s">
        <v>231</v>
      </c>
    </row>
    <row r="293" spans="1:23" s="20" customFormat="1" x14ac:dyDescent="0.3">
      <c r="A293" s="20">
        <v>292</v>
      </c>
      <c r="B293" t="s">
        <v>149</v>
      </c>
      <c r="C293" t="s">
        <v>715</v>
      </c>
      <c r="D293" s="5">
        <v>19.783000000000001</v>
      </c>
      <c r="E293" s="5">
        <v>20.663838283004701</v>
      </c>
      <c r="F293" s="5">
        <v>18.6160599018848</v>
      </c>
      <c r="G293" s="5">
        <v>22.897423432182801</v>
      </c>
      <c r="H293" s="5">
        <v>21.536181773277399</v>
      </c>
      <c r="I293" s="5">
        <v>19.806643529995</v>
      </c>
      <c r="J293" s="5">
        <v>22.399020807833502</v>
      </c>
      <c r="K293" s="3">
        <v>23.403153444104888</v>
      </c>
      <c r="L293" s="3">
        <v>25.020543533115749</v>
      </c>
      <c r="M293" s="3">
        <v>26.63793362212661</v>
      </c>
      <c r="N293" s="3">
        <v>28.255323711137478</v>
      </c>
      <c r="O293">
        <v>66</v>
      </c>
      <c r="P293">
        <v>54</v>
      </c>
      <c r="Q293">
        <v>4</v>
      </c>
      <c r="R293">
        <v>3</v>
      </c>
      <c r="S293" s="3">
        <v>10.768090886638699</v>
      </c>
      <c r="T293" s="3">
        <v>11.187595</v>
      </c>
      <c r="U293" s="27" t="s">
        <v>228</v>
      </c>
      <c r="V293" s="27" t="s">
        <v>228</v>
      </c>
    </row>
    <row r="294" spans="1:23" s="20" customFormat="1" x14ac:dyDescent="0.3">
      <c r="A294" s="20">
        <v>293</v>
      </c>
      <c r="B294" s="20" t="s">
        <v>716</v>
      </c>
      <c r="C294" s="20" t="s">
        <v>717</v>
      </c>
      <c r="D294" s="22" t="s">
        <v>231</v>
      </c>
      <c r="E294" s="22" t="s">
        <v>231</v>
      </c>
      <c r="F294" s="22" t="s">
        <v>231</v>
      </c>
      <c r="G294" s="22" t="s">
        <v>231</v>
      </c>
      <c r="H294" s="22" t="s">
        <v>231</v>
      </c>
      <c r="I294" s="22" t="s">
        <v>231</v>
      </c>
      <c r="J294" s="22" t="s">
        <v>231</v>
      </c>
      <c r="K294" s="21">
        <v>24.868649928044555</v>
      </c>
      <c r="L294" s="21">
        <v>26.486040017055416</v>
      </c>
      <c r="M294" s="21">
        <v>28.103430106066277</v>
      </c>
      <c r="N294" s="21">
        <v>29.720820195077145</v>
      </c>
      <c r="O294" s="20">
        <v>66</v>
      </c>
      <c r="P294" s="20">
        <v>54</v>
      </c>
      <c r="Q294" s="20">
        <v>4</v>
      </c>
      <c r="R294" s="20">
        <v>3</v>
      </c>
      <c r="S294" s="3" t="s">
        <v>231</v>
      </c>
      <c r="T294" s="3" t="s">
        <v>231</v>
      </c>
      <c r="U294" s="27" t="s">
        <v>231</v>
      </c>
      <c r="V294" s="27" t="s">
        <v>231</v>
      </c>
    </row>
    <row r="295" spans="1:23" s="20" customFormat="1" x14ac:dyDescent="0.3">
      <c r="A295" s="20">
        <v>294</v>
      </c>
      <c r="B295" s="20" t="s">
        <v>718</v>
      </c>
      <c r="C295" s="20" t="s">
        <v>719</v>
      </c>
      <c r="D295" s="22" t="s">
        <v>231</v>
      </c>
      <c r="E295" s="22" t="s">
        <v>231</v>
      </c>
      <c r="F295" s="22" t="s">
        <v>231</v>
      </c>
      <c r="G295" s="22" t="s">
        <v>231</v>
      </c>
      <c r="H295" s="22" t="s">
        <v>231</v>
      </c>
      <c r="I295" s="22" t="s">
        <v>231</v>
      </c>
      <c r="J295" s="22" t="s">
        <v>231</v>
      </c>
      <c r="K295" s="21">
        <v>21.937656960165221</v>
      </c>
      <c r="L295" s="21">
        <v>23.555047049176082</v>
      </c>
      <c r="M295" s="21">
        <v>25.172437138186943</v>
      </c>
      <c r="N295" s="21">
        <v>26.789827227197812</v>
      </c>
      <c r="O295" s="20">
        <v>66</v>
      </c>
      <c r="P295" s="20">
        <v>54</v>
      </c>
      <c r="Q295" s="20">
        <v>4</v>
      </c>
      <c r="R295" s="20">
        <v>3</v>
      </c>
      <c r="S295" s="3" t="s">
        <v>231</v>
      </c>
      <c r="T295" s="3" t="s">
        <v>231</v>
      </c>
      <c r="U295" s="27" t="s">
        <v>231</v>
      </c>
      <c r="V295" s="27" t="s">
        <v>231</v>
      </c>
    </row>
    <row r="296" spans="1:23" s="20" customFormat="1" x14ac:dyDescent="0.3">
      <c r="A296" s="20">
        <v>295</v>
      </c>
      <c r="B296" t="s">
        <v>150</v>
      </c>
      <c r="C296" t="s">
        <v>720</v>
      </c>
      <c r="D296" s="5">
        <v>25.1904</v>
      </c>
      <c r="E296" s="5">
        <v>27.290448343079898</v>
      </c>
      <c r="F296" s="5">
        <v>25.9028642590286</v>
      </c>
      <c r="G296" s="5">
        <v>27.411477411477399</v>
      </c>
      <c r="H296" s="5">
        <v>27.407886231415599</v>
      </c>
      <c r="I296" s="5">
        <v>28.843537414966001</v>
      </c>
      <c r="J296" s="5">
        <v>30</v>
      </c>
      <c r="K296" s="3">
        <v>32.876436221737642</v>
      </c>
      <c r="L296" s="3">
        <v>36.276225596677754</v>
      </c>
      <c r="M296" s="3">
        <v>39.676014971617867</v>
      </c>
      <c r="N296" s="3">
        <v>43.07580434655798</v>
      </c>
      <c r="O296">
        <v>4</v>
      </c>
      <c r="P296">
        <v>4</v>
      </c>
      <c r="Q296">
        <v>1</v>
      </c>
      <c r="R296">
        <v>1</v>
      </c>
      <c r="S296" s="3">
        <v>13.7039431157078</v>
      </c>
      <c r="T296" s="3">
        <v>11.187595</v>
      </c>
      <c r="U296" s="27" t="s">
        <v>228</v>
      </c>
      <c r="V296" s="27" t="s">
        <v>228</v>
      </c>
    </row>
    <row r="297" spans="1:23" s="20" customFormat="1" x14ac:dyDescent="0.3">
      <c r="A297" s="20">
        <v>296</v>
      </c>
      <c r="B297" s="20" t="s">
        <v>721</v>
      </c>
      <c r="C297" s="20" t="s">
        <v>722</v>
      </c>
      <c r="D297" s="22" t="s">
        <v>231</v>
      </c>
      <c r="E297" s="22" t="s">
        <v>231</v>
      </c>
      <c r="F297" s="22" t="s">
        <v>231</v>
      </c>
      <c r="G297" s="22" t="s">
        <v>231</v>
      </c>
      <c r="H297" s="22" t="s">
        <v>231</v>
      </c>
      <c r="I297" s="22" t="s">
        <v>231</v>
      </c>
      <c r="J297" s="22" t="s">
        <v>231</v>
      </c>
      <c r="K297" s="21">
        <v>33.632085448364101</v>
      </c>
      <c r="L297" s="21">
        <v>37.031874823304214</v>
      </c>
      <c r="M297" s="21">
        <v>40.431664198244327</v>
      </c>
      <c r="N297" s="21">
        <v>43.83145357318444</v>
      </c>
      <c r="O297" s="20">
        <v>4</v>
      </c>
      <c r="P297" s="20">
        <v>4</v>
      </c>
      <c r="Q297" s="20">
        <v>1</v>
      </c>
      <c r="R297" s="20">
        <v>1</v>
      </c>
      <c r="S297" s="3" t="s">
        <v>231</v>
      </c>
      <c r="T297" s="3" t="s">
        <v>231</v>
      </c>
      <c r="U297" s="27" t="s">
        <v>231</v>
      </c>
      <c r="V297" s="27" t="s">
        <v>231</v>
      </c>
    </row>
    <row r="298" spans="1:23" s="20" customFormat="1" x14ac:dyDescent="0.3">
      <c r="A298" s="20">
        <v>297</v>
      </c>
      <c r="B298" s="20" t="s">
        <v>723</v>
      </c>
      <c r="C298" s="20" t="s">
        <v>724</v>
      </c>
      <c r="D298" s="22" t="s">
        <v>231</v>
      </c>
      <c r="E298" s="22" t="s">
        <v>231</v>
      </c>
      <c r="F298" s="22" t="s">
        <v>231</v>
      </c>
      <c r="G298" s="22" t="s">
        <v>231</v>
      </c>
      <c r="H298" s="22" t="s">
        <v>231</v>
      </c>
      <c r="I298" s="22" t="s">
        <v>231</v>
      </c>
      <c r="J298" s="22" t="s">
        <v>231</v>
      </c>
      <c r="K298" s="21">
        <v>32.120786995111182</v>
      </c>
      <c r="L298" s="21">
        <v>35.520576370051295</v>
      </c>
      <c r="M298" s="21">
        <v>38.920365744991408</v>
      </c>
      <c r="N298" s="21">
        <v>42.32015511993152</v>
      </c>
      <c r="O298" s="20">
        <v>4</v>
      </c>
      <c r="P298" s="20">
        <v>4</v>
      </c>
      <c r="Q298" s="20">
        <v>1</v>
      </c>
      <c r="R298" s="20">
        <v>1</v>
      </c>
      <c r="S298" s="3" t="s">
        <v>231</v>
      </c>
      <c r="T298" s="3" t="s">
        <v>231</v>
      </c>
      <c r="U298" s="27" t="s">
        <v>231</v>
      </c>
      <c r="V298" s="27" t="s">
        <v>231</v>
      </c>
    </row>
    <row r="299" spans="1:23" s="20" customFormat="1" x14ac:dyDescent="0.3">
      <c r="A299" s="20">
        <v>298</v>
      </c>
      <c r="B299" t="s">
        <v>4</v>
      </c>
      <c r="C299" t="s">
        <v>725</v>
      </c>
      <c r="D299" s="5">
        <v>18.078100000000003</v>
      </c>
      <c r="E299" s="5">
        <v>15.858843537415</v>
      </c>
      <c r="F299" s="5">
        <v>16.659793814433002</v>
      </c>
      <c r="G299" s="5">
        <v>16.714579055441501</v>
      </c>
      <c r="H299" s="5">
        <v>16.176470588235301</v>
      </c>
      <c r="I299" s="5">
        <v>16.5410199556541</v>
      </c>
      <c r="J299" s="5">
        <v>17.2205438066465</v>
      </c>
      <c r="K299" s="3">
        <v>16.266475837806176</v>
      </c>
      <c r="L299" s="3">
        <v>15.964416868995958</v>
      </c>
      <c r="M299" s="3">
        <v>15.662357900185738</v>
      </c>
      <c r="N299" s="3">
        <v>15.360298931375517</v>
      </c>
      <c r="O299">
        <v>132</v>
      </c>
      <c r="P299">
        <v>126</v>
      </c>
      <c r="Q299">
        <v>4</v>
      </c>
      <c r="R299">
        <v>4</v>
      </c>
      <c r="S299" s="3">
        <v>8.0882352941176503</v>
      </c>
      <c r="T299" s="3">
        <v>11.187595</v>
      </c>
      <c r="U299" s="27" t="s">
        <v>228</v>
      </c>
      <c r="V299" s="27" t="s">
        <v>228</v>
      </c>
    </row>
    <row r="300" spans="1:23" s="20" customFormat="1" x14ac:dyDescent="0.3">
      <c r="A300" s="20">
        <v>299</v>
      </c>
      <c r="B300" s="20" t="s">
        <v>726</v>
      </c>
      <c r="C300" s="20" t="s">
        <v>727</v>
      </c>
      <c r="D300" s="22" t="s">
        <v>231</v>
      </c>
      <c r="E300" s="22" t="s">
        <v>231</v>
      </c>
      <c r="F300" s="22" t="s">
        <v>231</v>
      </c>
      <c r="G300" s="22" t="s">
        <v>231</v>
      </c>
      <c r="H300" s="22" t="s">
        <v>231</v>
      </c>
      <c r="I300" s="22" t="s">
        <v>231</v>
      </c>
      <c r="J300" s="22" t="s">
        <v>231</v>
      </c>
      <c r="K300" s="21">
        <v>17.026457506435158</v>
      </c>
      <c r="L300" s="21">
        <v>16.724398537624939</v>
      </c>
      <c r="M300" s="21">
        <v>16.422339568814717</v>
      </c>
      <c r="N300" s="21">
        <v>16.120280600004499</v>
      </c>
      <c r="O300" s="20">
        <v>132</v>
      </c>
      <c r="P300" s="20">
        <v>126</v>
      </c>
      <c r="Q300" s="20">
        <v>4</v>
      </c>
      <c r="R300" s="20">
        <v>4</v>
      </c>
      <c r="S300" s="3" t="s">
        <v>231</v>
      </c>
      <c r="T300" s="3" t="s">
        <v>231</v>
      </c>
      <c r="U300" s="27" t="s">
        <v>231</v>
      </c>
      <c r="V300" s="27" t="s">
        <v>231</v>
      </c>
    </row>
    <row r="301" spans="1:23" s="20" customFormat="1" x14ac:dyDescent="0.3">
      <c r="A301" s="20">
        <v>300</v>
      </c>
      <c r="B301" s="20" t="s">
        <v>728</v>
      </c>
      <c r="C301" s="20" t="s">
        <v>729</v>
      </c>
      <c r="D301" s="22" t="s">
        <v>231</v>
      </c>
      <c r="E301" s="22" t="s">
        <v>231</v>
      </c>
      <c r="F301" s="22" t="s">
        <v>231</v>
      </c>
      <c r="G301" s="22" t="s">
        <v>231</v>
      </c>
      <c r="H301" s="22" t="s">
        <v>231</v>
      </c>
      <c r="I301" s="22" t="s">
        <v>231</v>
      </c>
      <c r="J301" s="22" t="s">
        <v>231</v>
      </c>
      <c r="K301" s="21">
        <v>15.506494169177195</v>
      </c>
      <c r="L301" s="21">
        <v>15.204435200366976</v>
      </c>
      <c r="M301" s="21">
        <v>14.902376231556756</v>
      </c>
      <c r="N301" s="21">
        <v>14.600317262746536</v>
      </c>
      <c r="O301" s="20">
        <v>132</v>
      </c>
      <c r="P301" s="20">
        <v>126</v>
      </c>
      <c r="Q301" s="20">
        <v>4</v>
      </c>
      <c r="R301" s="20">
        <v>4</v>
      </c>
      <c r="S301" s="3" t="s">
        <v>231</v>
      </c>
      <c r="T301" s="3" t="s">
        <v>231</v>
      </c>
      <c r="U301" s="27" t="s">
        <v>231</v>
      </c>
      <c r="V301" s="27" t="s">
        <v>231</v>
      </c>
    </row>
    <row r="302" spans="1:23" x14ac:dyDescent="0.3">
      <c r="A302" s="20">
        <v>301</v>
      </c>
      <c r="B302" t="s">
        <v>151</v>
      </c>
      <c r="C302" t="s">
        <v>730</v>
      </c>
      <c r="D302" s="5">
        <v>22.760599999999997</v>
      </c>
      <c r="E302" s="5">
        <v>21.837404301859301</v>
      </c>
      <c r="F302" s="5">
        <v>22.765072765072802</v>
      </c>
      <c r="G302" s="5">
        <v>23.629679144385001</v>
      </c>
      <c r="H302" s="5">
        <v>24.251700680272101</v>
      </c>
      <c r="I302" s="5">
        <v>23.8877481177276</v>
      </c>
      <c r="J302" s="5">
        <v>25.949367088607602</v>
      </c>
      <c r="K302" s="3">
        <v>27.913853255746389</v>
      </c>
      <c r="L302" s="3">
        <v>30.619818043552044</v>
      </c>
      <c r="M302" s="3">
        <v>33.325782831357714</v>
      </c>
      <c r="N302" s="3">
        <v>36.031747619163369</v>
      </c>
      <c r="O302">
        <v>22</v>
      </c>
      <c r="P302">
        <v>19</v>
      </c>
      <c r="Q302">
        <v>1</v>
      </c>
      <c r="R302">
        <v>1</v>
      </c>
      <c r="S302" s="3">
        <v>12.125850340136051</v>
      </c>
      <c r="T302" s="3">
        <v>11.187595</v>
      </c>
      <c r="U302" s="27" t="s">
        <v>228</v>
      </c>
      <c r="V302" s="27" t="s">
        <v>228</v>
      </c>
      <c r="W302" s="20"/>
    </row>
    <row r="303" spans="1:23" x14ac:dyDescent="0.3">
      <c r="A303" s="20">
        <v>302</v>
      </c>
      <c r="B303" s="20" t="s">
        <v>731</v>
      </c>
      <c r="C303" s="20" t="s">
        <v>732</v>
      </c>
      <c r="D303" s="22" t="s">
        <v>231</v>
      </c>
      <c r="E303" s="22" t="s">
        <v>231</v>
      </c>
      <c r="F303" s="22" t="s">
        <v>231</v>
      </c>
      <c r="G303" s="22" t="s">
        <v>231</v>
      </c>
      <c r="H303" s="22" t="s">
        <v>231</v>
      </c>
      <c r="I303" s="22" t="s">
        <v>231</v>
      </c>
      <c r="J303" s="22" t="s">
        <v>231</v>
      </c>
      <c r="K303" s="21">
        <v>28.577498451275876</v>
      </c>
      <c r="L303" s="21">
        <v>31.283463239081531</v>
      </c>
      <c r="M303" s="21">
        <v>33.989428026887204</v>
      </c>
      <c r="N303" s="21">
        <v>36.695392814692859</v>
      </c>
      <c r="O303" s="20">
        <v>22</v>
      </c>
      <c r="P303" s="20">
        <v>19</v>
      </c>
      <c r="Q303" s="20">
        <v>1</v>
      </c>
      <c r="R303" s="20">
        <v>1</v>
      </c>
      <c r="S303" s="3" t="s">
        <v>231</v>
      </c>
      <c r="T303" s="3" t="s">
        <v>231</v>
      </c>
      <c r="U303" s="27" t="s">
        <v>231</v>
      </c>
      <c r="V303" s="27" t="s">
        <v>231</v>
      </c>
      <c r="W303" s="20"/>
    </row>
    <row r="304" spans="1:23" x14ac:dyDescent="0.3">
      <c r="A304" s="20">
        <v>303</v>
      </c>
      <c r="B304" s="20" t="s">
        <v>733</v>
      </c>
      <c r="C304" s="20" t="s">
        <v>734</v>
      </c>
      <c r="D304" s="22" t="s">
        <v>231</v>
      </c>
      <c r="E304" s="22" t="s">
        <v>231</v>
      </c>
      <c r="F304" s="22" t="s">
        <v>231</v>
      </c>
      <c r="G304" s="22" t="s">
        <v>231</v>
      </c>
      <c r="H304" s="22" t="s">
        <v>231</v>
      </c>
      <c r="I304" s="22" t="s">
        <v>231</v>
      </c>
      <c r="J304" s="22" t="s">
        <v>231</v>
      </c>
      <c r="K304" s="21">
        <v>27.250208060216902</v>
      </c>
      <c r="L304" s="21">
        <v>29.956172848022558</v>
      </c>
      <c r="M304" s="21">
        <v>32.662137635828223</v>
      </c>
      <c r="N304" s="21">
        <v>35.368102423633879</v>
      </c>
      <c r="O304" s="20">
        <v>22</v>
      </c>
      <c r="P304" s="20">
        <v>19</v>
      </c>
      <c r="Q304" s="20">
        <v>1</v>
      </c>
      <c r="R304" s="20">
        <v>1</v>
      </c>
      <c r="S304" s="3" t="s">
        <v>231</v>
      </c>
      <c r="T304" s="3" t="s">
        <v>231</v>
      </c>
      <c r="U304" s="27" t="s">
        <v>231</v>
      </c>
      <c r="V304" s="27" t="s">
        <v>231</v>
      </c>
      <c r="W304" s="20"/>
    </row>
    <row r="305" spans="1:23" x14ac:dyDescent="0.3">
      <c r="A305" s="20">
        <v>304</v>
      </c>
      <c r="B305" t="s">
        <v>152</v>
      </c>
      <c r="C305" t="s">
        <v>735</v>
      </c>
      <c r="D305" s="5">
        <v>23.0745</v>
      </c>
      <c r="E305" s="5">
        <v>21.903323262839901</v>
      </c>
      <c r="F305" s="5">
        <v>22.2085512150108</v>
      </c>
      <c r="G305" s="5">
        <v>24.108503505028999</v>
      </c>
      <c r="H305" s="5">
        <v>25.226067976301799</v>
      </c>
      <c r="I305" s="5">
        <v>24.285244824186702</v>
      </c>
      <c r="J305" s="5">
        <v>26.571428571428601</v>
      </c>
      <c r="K305" s="3">
        <v>29.133471318469788</v>
      </c>
      <c r="L305" s="3">
        <v>32.396535181735246</v>
      </c>
      <c r="M305" s="3">
        <v>35.659599045000718</v>
      </c>
      <c r="N305" s="3">
        <v>38.92266290826619</v>
      </c>
      <c r="O305">
        <v>10</v>
      </c>
      <c r="P305">
        <v>10</v>
      </c>
      <c r="Q305">
        <v>1</v>
      </c>
      <c r="R305">
        <v>2</v>
      </c>
      <c r="S305" s="3">
        <v>12.613033988150899</v>
      </c>
      <c r="T305" s="3">
        <v>11.187595</v>
      </c>
      <c r="U305" s="27" t="s">
        <v>228</v>
      </c>
      <c r="V305" s="27" t="s">
        <v>228</v>
      </c>
      <c r="W305" s="20"/>
    </row>
    <row r="306" spans="1:23" x14ac:dyDescent="0.3">
      <c r="A306" s="20">
        <v>305</v>
      </c>
      <c r="B306" s="20" t="s">
        <v>736</v>
      </c>
      <c r="C306" s="20" t="s">
        <v>737</v>
      </c>
      <c r="D306" s="22" t="s">
        <v>231</v>
      </c>
      <c r="E306" s="22" t="s">
        <v>231</v>
      </c>
      <c r="F306" s="22" t="s">
        <v>231</v>
      </c>
      <c r="G306" s="22" t="s">
        <v>231</v>
      </c>
      <c r="H306" s="22" t="s">
        <v>231</v>
      </c>
      <c r="I306" s="22" t="s">
        <v>231</v>
      </c>
      <c r="J306" s="22" t="s">
        <v>231</v>
      </c>
      <c r="K306" s="21">
        <v>30.074353463171768</v>
      </c>
      <c r="L306" s="21">
        <v>33.337417326437226</v>
      </c>
      <c r="M306" s="21">
        <v>36.600481189702698</v>
      </c>
      <c r="N306" s="21">
        <v>39.863545052968171</v>
      </c>
      <c r="O306" s="20">
        <v>10</v>
      </c>
      <c r="P306" s="20">
        <v>10</v>
      </c>
      <c r="Q306" s="20">
        <v>1</v>
      </c>
      <c r="R306" s="20">
        <v>2</v>
      </c>
      <c r="S306" s="3" t="s">
        <v>231</v>
      </c>
      <c r="T306" s="3" t="s">
        <v>231</v>
      </c>
      <c r="U306" s="27" t="s">
        <v>231</v>
      </c>
      <c r="V306" s="27" t="s">
        <v>231</v>
      </c>
      <c r="W306" s="20"/>
    </row>
    <row r="307" spans="1:23" x14ac:dyDescent="0.3">
      <c r="A307" s="20">
        <v>306</v>
      </c>
      <c r="B307" s="20" t="s">
        <v>738</v>
      </c>
      <c r="C307" s="20" t="s">
        <v>739</v>
      </c>
      <c r="D307" s="22" t="s">
        <v>231</v>
      </c>
      <c r="E307" s="22" t="s">
        <v>231</v>
      </c>
      <c r="F307" s="22" t="s">
        <v>231</v>
      </c>
      <c r="G307" s="22" t="s">
        <v>231</v>
      </c>
      <c r="H307" s="22" t="s">
        <v>231</v>
      </c>
      <c r="I307" s="22" t="s">
        <v>231</v>
      </c>
      <c r="J307" s="22" t="s">
        <v>231</v>
      </c>
      <c r="K307" s="21">
        <v>28.192589173767807</v>
      </c>
      <c r="L307" s="21">
        <v>31.455653037033265</v>
      </c>
      <c r="M307" s="21">
        <v>34.718716900298737</v>
      </c>
      <c r="N307" s="21">
        <v>37.98178076356421</v>
      </c>
      <c r="O307" s="20">
        <v>10</v>
      </c>
      <c r="P307" s="20">
        <v>10</v>
      </c>
      <c r="Q307" s="20">
        <v>1</v>
      </c>
      <c r="R307" s="20">
        <v>2</v>
      </c>
      <c r="S307" s="3" t="s">
        <v>231</v>
      </c>
      <c r="T307" s="3" t="s">
        <v>231</v>
      </c>
      <c r="U307" s="27" t="s">
        <v>231</v>
      </c>
      <c r="V307" s="27" t="s">
        <v>231</v>
      </c>
      <c r="W307" s="20"/>
    </row>
    <row r="308" spans="1:23" x14ac:dyDescent="0.3">
      <c r="A308" s="20">
        <v>307</v>
      </c>
      <c r="B308" t="s">
        <v>153</v>
      </c>
      <c r="C308" t="s">
        <v>740</v>
      </c>
      <c r="D308" s="5">
        <v>16.438400000000001</v>
      </c>
      <c r="E308" s="5">
        <v>22.459893048128301</v>
      </c>
      <c r="F308" s="5">
        <v>23.409669211195901</v>
      </c>
      <c r="G308" s="5">
        <v>24.4791666666667</v>
      </c>
      <c r="H308" s="5">
        <v>18.469656992084399</v>
      </c>
      <c r="I308" s="5">
        <v>22.955145118733501</v>
      </c>
      <c r="J308" s="5">
        <v>22.3684210526316</v>
      </c>
      <c r="K308" s="3">
        <v>25.466310930569911</v>
      </c>
      <c r="L308" s="3">
        <v>27.93738016844577</v>
      </c>
      <c r="M308" s="3">
        <v>30.408449406321623</v>
      </c>
      <c r="N308" s="3">
        <v>32.879518644197475</v>
      </c>
      <c r="O308">
        <v>34</v>
      </c>
      <c r="P308">
        <v>34</v>
      </c>
      <c r="Q308">
        <v>4</v>
      </c>
      <c r="R308">
        <v>4</v>
      </c>
      <c r="S308" s="3">
        <v>9.2348284960421996</v>
      </c>
      <c r="T308" s="3">
        <v>11.187595</v>
      </c>
      <c r="U308" s="27" t="s">
        <v>228</v>
      </c>
      <c r="V308" s="27" t="s">
        <v>228</v>
      </c>
      <c r="W308" s="20"/>
    </row>
    <row r="309" spans="1:23" x14ac:dyDescent="0.3">
      <c r="A309" s="20">
        <v>308</v>
      </c>
      <c r="B309" s="20" t="s">
        <v>741</v>
      </c>
      <c r="C309" s="20" t="s">
        <v>742</v>
      </c>
      <c r="D309" s="22" t="s">
        <v>231</v>
      </c>
      <c r="E309" s="22" t="s">
        <v>231</v>
      </c>
      <c r="F309" s="22" t="s">
        <v>231</v>
      </c>
      <c r="G309" s="22" t="s">
        <v>231</v>
      </c>
      <c r="H309" s="22" t="s">
        <v>231</v>
      </c>
      <c r="I309" s="22" t="s">
        <v>231</v>
      </c>
      <c r="J309" s="22" t="s">
        <v>231</v>
      </c>
      <c r="K309" s="21">
        <v>28.357588126809226</v>
      </c>
      <c r="L309" s="21">
        <v>30.828657364685085</v>
      </c>
      <c r="M309" s="21">
        <v>33.299726602560938</v>
      </c>
      <c r="N309" s="21">
        <v>35.77079584043679</v>
      </c>
      <c r="O309" s="20">
        <v>34</v>
      </c>
      <c r="P309" s="20">
        <v>34</v>
      </c>
      <c r="Q309" s="20">
        <v>4</v>
      </c>
      <c r="R309" s="20">
        <v>4</v>
      </c>
      <c r="S309" s="3" t="s">
        <v>231</v>
      </c>
      <c r="T309" s="3" t="s">
        <v>231</v>
      </c>
      <c r="U309" s="27" t="s">
        <v>231</v>
      </c>
      <c r="V309" s="27" t="s">
        <v>231</v>
      </c>
      <c r="W309" s="20"/>
    </row>
    <row r="310" spans="1:23" x14ac:dyDescent="0.3">
      <c r="A310" s="20">
        <v>309</v>
      </c>
      <c r="B310" s="20" t="s">
        <v>743</v>
      </c>
      <c r="C310" s="20" t="s">
        <v>744</v>
      </c>
      <c r="D310" s="22" t="s">
        <v>231</v>
      </c>
      <c r="E310" s="22" t="s">
        <v>231</v>
      </c>
      <c r="F310" s="22" t="s">
        <v>231</v>
      </c>
      <c r="G310" s="22" t="s">
        <v>231</v>
      </c>
      <c r="H310" s="22" t="s">
        <v>231</v>
      </c>
      <c r="I310" s="22" t="s">
        <v>231</v>
      </c>
      <c r="J310" s="22" t="s">
        <v>231</v>
      </c>
      <c r="K310" s="21">
        <v>22.575033734330596</v>
      </c>
      <c r="L310" s="21">
        <v>25.046102972206455</v>
      </c>
      <c r="M310" s="21">
        <v>27.517172210082308</v>
      </c>
      <c r="N310" s="21">
        <v>29.98824144795816</v>
      </c>
      <c r="O310" s="20">
        <v>34</v>
      </c>
      <c r="P310" s="20">
        <v>34</v>
      </c>
      <c r="Q310" s="20">
        <v>4</v>
      </c>
      <c r="R310" s="20">
        <v>4</v>
      </c>
      <c r="S310" s="3" t="s">
        <v>231</v>
      </c>
      <c r="T310" s="3" t="s">
        <v>231</v>
      </c>
      <c r="U310" s="27" t="s">
        <v>231</v>
      </c>
      <c r="V310" s="27" t="s">
        <v>231</v>
      </c>
      <c r="W310" s="20"/>
    </row>
    <row r="311" spans="1:23" x14ac:dyDescent="0.3">
      <c r="A311" s="20">
        <v>310</v>
      </c>
      <c r="B311" t="s">
        <v>154</v>
      </c>
      <c r="C311" t="s">
        <v>745</v>
      </c>
      <c r="D311" s="5">
        <v>23.146900000000002</v>
      </c>
      <c r="E311" s="5">
        <v>22.3434991974318</v>
      </c>
      <c r="F311" s="5">
        <v>23.214837712519302</v>
      </c>
      <c r="G311" s="5">
        <v>24.343146565368802</v>
      </c>
      <c r="H311" s="5">
        <v>25.3376205787781</v>
      </c>
      <c r="I311" s="5">
        <v>24.6644295302013</v>
      </c>
      <c r="J311" s="5">
        <v>25.790754257907501</v>
      </c>
      <c r="K311" s="3">
        <v>28.320507843557863</v>
      </c>
      <c r="L311" s="3">
        <v>30.944974884496759</v>
      </c>
      <c r="M311" s="3">
        <v>33.569441925435655</v>
      </c>
      <c r="N311" s="3">
        <v>36.193908966374551</v>
      </c>
      <c r="O311">
        <v>20</v>
      </c>
      <c r="P311">
        <v>17</v>
      </c>
      <c r="Q311">
        <v>1</v>
      </c>
      <c r="R311">
        <v>1</v>
      </c>
      <c r="S311" s="3">
        <v>12.66881028938905</v>
      </c>
      <c r="T311" s="3">
        <v>11.187595</v>
      </c>
      <c r="U311" s="27" t="s">
        <v>228</v>
      </c>
      <c r="V311" s="27" t="s">
        <v>228</v>
      </c>
      <c r="W311" s="20"/>
    </row>
    <row r="312" spans="1:23" x14ac:dyDescent="0.3">
      <c r="A312" s="20">
        <v>311</v>
      </c>
      <c r="B312" s="20" t="s">
        <v>746</v>
      </c>
      <c r="C312" s="20" t="s">
        <v>747</v>
      </c>
      <c r="D312" s="22" t="s">
        <v>231</v>
      </c>
      <c r="E312" s="22" t="s">
        <v>231</v>
      </c>
      <c r="F312" s="22" t="s">
        <v>231</v>
      </c>
      <c r="G312" s="22" t="s">
        <v>231</v>
      </c>
      <c r="H312" s="22" t="s">
        <v>231</v>
      </c>
      <c r="I312" s="22" t="s">
        <v>231</v>
      </c>
      <c r="J312" s="22" t="s">
        <v>231</v>
      </c>
      <c r="K312" s="21">
        <v>28.907888226847366</v>
      </c>
      <c r="L312" s="21">
        <v>31.532355267786262</v>
      </c>
      <c r="M312" s="21">
        <v>34.156822308725154</v>
      </c>
      <c r="N312" s="21">
        <v>36.78128934966405</v>
      </c>
      <c r="O312" s="20">
        <v>20</v>
      </c>
      <c r="P312" s="20">
        <v>17</v>
      </c>
      <c r="Q312" s="20">
        <v>1</v>
      </c>
      <c r="R312" s="20">
        <v>1</v>
      </c>
      <c r="S312" s="3" t="s">
        <v>231</v>
      </c>
      <c r="T312" s="3" t="s">
        <v>231</v>
      </c>
      <c r="U312" s="27" t="s">
        <v>231</v>
      </c>
      <c r="V312" s="27" t="s">
        <v>231</v>
      </c>
      <c r="W312" s="20"/>
    </row>
    <row r="313" spans="1:23" x14ac:dyDescent="0.3">
      <c r="A313" s="20">
        <v>312</v>
      </c>
      <c r="B313" s="20" t="s">
        <v>748</v>
      </c>
      <c r="C313" s="20" t="s">
        <v>749</v>
      </c>
      <c r="D313" s="22" t="s">
        <v>231</v>
      </c>
      <c r="E313" s="22" t="s">
        <v>231</v>
      </c>
      <c r="F313" s="22" t="s">
        <v>231</v>
      </c>
      <c r="G313" s="22" t="s">
        <v>231</v>
      </c>
      <c r="H313" s="22" t="s">
        <v>231</v>
      </c>
      <c r="I313" s="22" t="s">
        <v>231</v>
      </c>
      <c r="J313" s="22" t="s">
        <v>231</v>
      </c>
      <c r="K313" s="21">
        <v>27.73312746026836</v>
      </c>
      <c r="L313" s="21">
        <v>30.357594501207256</v>
      </c>
      <c r="M313" s="21">
        <v>32.982061542146155</v>
      </c>
      <c r="N313" s="21">
        <v>35.606528583085051</v>
      </c>
      <c r="O313" s="20">
        <v>20</v>
      </c>
      <c r="P313" s="20">
        <v>17</v>
      </c>
      <c r="Q313" s="20">
        <v>1</v>
      </c>
      <c r="R313" s="20">
        <v>1</v>
      </c>
      <c r="S313" s="3" t="s">
        <v>231</v>
      </c>
      <c r="T313" s="3" t="s">
        <v>231</v>
      </c>
      <c r="U313" s="27" t="s">
        <v>231</v>
      </c>
      <c r="V313" s="27" t="s">
        <v>231</v>
      </c>
      <c r="W313" s="20"/>
    </row>
    <row r="314" spans="1:23" x14ac:dyDescent="0.3">
      <c r="A314" s="20">
        <v>313</v>
      </c>
      <c r="B314" t="s">
        <v>155</v>
      </c>
      <c r="C314" t="s">
        <v>750</v>
      </c>
      <c r="D314" s="5">
        <v>21.724699999999999</v>
      </c>
      <c r="E314" s="5">
        <v>22.0510563380282</v>
      </c>
      <c r="F314" s="5">
        <v>23.735896364396201</v>
      </c>
      <c r="G314" s="5">
        <v>23.7723443599753</v>
      </c>
      <c r="H314" s="5">
        <v>23.990985453800501</v>
      </c>
      <c r="I314" s="5">
        <v>24.298225915113399</v>
      </c>
      <c r="J314" s="5">
        <v>25.213154689403201</v>
      </c>
      <c r="K314" s="3">
        <v>27.888938008033094</v>
      </c>
      <c r="L314" s="3">
        <v>30.605685652372443</v>
      </c>
      <c r="M314" s="3">
        <v>33.322433296711793</v>
      </c>
      <c r="N314" s="3">
        <v>36.039180941051143</v>
      </c>
      <c r="O314">
        <v>23</v>
      </c>
      <c r="P314">
        <v>18</v>
      </c>
      <c r="Q314">
        <v>1</v>
      </c>
      <c r="R314">
        <v>1</v>
      </c>
      <c r="S314" s="3">
        <v>11.995492726900251</v>
      </c>
      <c r="T314" s="3">
        <v>11.187595</v>
      </c>
      <c r="U314" s="27" t="s">
        <v>228</v>
      </c>
      <c r="V314" s="27" t="s">
        <v>228</v>
      </c>
      <c r="W314" s="20"/>
    </row>
    <row r="315" spans="1:23" x14ac:dyDescent="0.3">
      <c r="A315" s="20">
        <v>314</v>
      </c>
      <c r="B315" s="20" t="s">
        <v>751</v>
      </c>
      <c r="C315" s="20" t="s">
        <v>752</v>
      </c>
      <c r="D315" s="22" t="s">
        <v>231</v>
      </c>
      <c r="E315" s="22" t="s">
        <v>231</v>
      </c>
      <c r="F315" s="22" t="s">
        <v>231</v>
      </c>
      <c r="G315" s="22" t="s">
        <v>231</v>
      </c>
      <c r="H315" s="22" t="s">
        <v>231</v>
      </c>
      <c r="I315" s="22" t="s">
        <v>231</v>
      </c>
      <c r="J315" s="22" t="s">
        <v>231</v>
      </c>
      <c r="K315" s="21">
        <v>28.304639498130008</v>
      </c>
      <c r="L315" s="21">
        <v>31.021387142469358</v>
      </c>
      <c r="M315" s="21">
        <v>33.738134786808708</v>
      </c>
      <c r="N315" s="21">
        <v>36.454882431148057</v>
      </c>
      <c r="O315" s="20">
        <v>23</v>
      </c>
      <c r="P315" s="20">
        <v>18</v>
      </c>
      <c r="Q315" s="20">
        <v>1</v>
      </c>
      <c r="R315" s="20">
        <v>1</v>
      </c>
      <c r="S315" s="3" t="s">
        <v>231</v>
      </c>
      <c r="T315" s="3" t="s">
        <v>231</v>
      </c>
      <c r="U315" s="27" t="s">
        <v>231</v>
      </c>
      <c r="V315" s="27" t="s">
        <v>231</v>
      </c>
      <c r="W315" s="20"/>
    </row>
    <row r="316" spans="1:23" x14ac:dyDescent="0.3">
      <c r="A316" s="20">
        <v>315</v>
      </c>
      <c r="B316" s="20" t="s">
        <v>753</v>
      </c>
      <c r="C316" s="20" t="s">
        <v>754</v>
      </c>
      <c r="D316" s="22" t="s">
        <v>231</v>
      </c>
      <c r="E316" s="22" t="s">
        <v>231</v>
      </c>
      <c r="F316" s="22" t="s">
        <v>231</v>
      </c>
      <c r="G316" s="22" t="s">
        <v>231</v>
      </c>
      <c r="H316" s="22" t="s">
        <v>231</v>
      </c>
      <c r="I316" s="22" t="s">
        <v>231</v>
      </c>
      <c r="J316" s="22" t="s">
        <v>231</v>
      </c>
      <c r="K316" s="21">
        <v>27.473236517936179</v>
      </c>
      <c r="L316" s="21">
        <v>30.189984162275529</v>
      </c>
      <c r="M316" s="21">
        <v>32.906731806614879</v>
      </c>
      <c r="N316" s="21">
        <v>35.623479450954228</v>
      </c>
      <c r="O316" s="20">
        <v>23</v>
      </c>
      <c r="P316" s="20">
        <v>18</v>
      </c>
      <c r="Q316" s="20">
        <v>1</v>
      </c>
      <c r="R316" s="20">
        <v>1</v>
      </c>
      <c r="S316" s="3" t="s">
        <v>231</v>
      </c>
      <c r="T316" s="3" t="s">
        <v>231</v>
      </c>
      <c r="U316" s="27" t="s">
        <v>231</v>
      </c>
      <c r="V316" s="27" t="s">
        <v>231</v>
      </c>
      <c r="W316" s="20"/>
    </row>
    <row r="317" spans="1:23" x14ac:dyDescent="0.3">
      <c r="A317" s="20">
        <v>316</v>
      </c>
      <c r="B317" t="s">
        <v>156</v>
      </c>
      <c r="C317" t="s">
        <v>755</v>
      </c>
      <c r="D317" s="5">
        <v>24.817</v>
      </c>
      <c r="E317" s="5">
        <v>24.479344486172799</v>
      </c>
      <c r="F317" s="5">
        <v>24.568393094289501</v>
      </c>
      <c r="G317" s="5">
        <v>25.223061084419999</v>
      </c>
      <c r="H317" s="5">
        <v>24.725274725274701</v>
      </c>
      <c r="I317" s="5">
        <v>26.8995929443691</v>
      </c>
      <c r="J317" s="5">
        <v>26.923076923076898</v>
      </c>
      <c r="K317" s="3">
        <v>28.610230879439495</v>
      </c>
      <c r="L317" s="3">
        <v>30.630717945608165</v>
      </c>
      <c r="M317" s="3">
        <v>32.651205011776838</v>
      </c>
      <c r="N317" s="3">
        <v>34.671692077945508</v>
      </c>
      <c r="O317">
        <v>21</v>
      </c>
      <c r="P317">
        <v>28</v>
      </c>
      <c r="Q317">
        <v>2</v>
      </c>
      <c r="R317">
        <v>2</v>
      </c>
      <c r="S317" s="3">
        <v>12.362637362637351</v>
      </c>
      <c r="T317" s="3">
        <v>11.187595</v>
      </c>
      <c r="U317" s="27" t="s">
        <v>228</v>
      </c>
      <c r="V317" s="27" t="s">
        <v>228</v>
      </c>
      <c r="W317" s="20"/>
    </row>
    <row r="318" spans="1:23" x14ac:dyDescent="0.3">
      <c r="A318" s="20">
        <v>317</v>
      </c>
      <c r="B318" s="20" t="s">
        <v>756</v>
      </c>
      <c r="C318" s="20" t="s">
        <v>757</v>
      </c>
      <c r="D318" s="22" t="s">
        <v>231</v>
      </c>
      <c r="E318" s="22" t="s">
        <v>231</v>
      </c>
      <c r="F318" s="22" t="s">
        <v>231</v>
      </c>
      <c r="G318" s="22" t="s">
        <v>231</v>
      </c>
      <c r="H318" s="22" t="s">
        <v>231</v>
      </c>
      <c r="I318" s="22" t="s">
        <v>231</v>
      </c>
      <c r="J318" s="22" t="s">
        <v>231</v>
      </c>
      <c r="K318" s="21">
        <v>29.277409507532809</v>
      </c>
      <c r="L318" s="21">
        <v>31.297896573701479</v>
      </c>
      <c r="M318" s="21">
        <v>33.318383639870156</v>
      </c>
      <c r="N318" s="21">
        <v>35.338870706038826</v>
      </c>
      <c r="O318" s="20">
        <v>21</v>
      </c>
      <c r="P318" s="20">
        <v>28</v>
      </c>
      <c r="Q318" s="20">
        <v>2</v>
      </c>
      <c r="R318" s="20">
        <v>2</v>
      </c>
      <c r="S318" s="3" t="s">
        <v>231</v>
      </c>
      <c r="T318" s="3" t="s">
        <v>231</v>
      </c>
      <c r="U318" s="27" t="s">
        <v>231</v>
      </c>
      <c r="V318" s="27" t="s">
        <v>231</v>
      </c>
      <c r="W318" s="20"/>
    </row>
    <row r="319" spans="1:23" x14ac:dyDescent="0.3">
      <c r="A319" s="20">
        <v>318</v>
      </c>
      <c r="B319" s="20" t="s">
        <v>758</v>
      </c>
      <c r="C319" s="20" t="s">
        <v>759</v>
      </c>
      <c r="D319" s="22" t="s">
        <v>231</v>
      </c>
      <c r="E319" s="22" t="s">
        <v>231</v>
      </c>
      <c r="F319" s="22" t="s">
        <v>231</v>
      </c>
      <c r="G319" s="22" t="s">
        <v>231</v>
      </c>
      <c r="H319" s="22" t="s">
        <v>231</v>
      </c>
      <c r="I319" s="22" t="s">
        <v>231</v>
      </c>
      <c r="J319" s="22" t="s">
        <v>231</v>
      </c>
      <c r="K319" s="21">
        <v>27.943052251346181</v>
      </c>
      <c r="L319" s="21">
        <v>29.963539317514851</v>
      </c>
      <c r="M319" s="21">
        <v>31.984026383683524</v>
      </c>
      <c r="N319" s="21">
        <v>34.00451344985219</v>
      </c>
      <c r="O319" s="20">
        <v>21</v>
      </c>
      <c r="P319" s="20">
        <v>28</v>
      </c>
      <c r="Q319" s="20">
        <v>2</v>
      </c>
      <c r="R319" s="20">
        <v>2</v>
      </c>
      <c r="S319" s="3" t="s">
        <v>231</v>
      </c>
      <c r="T319" s="3" t="s">
        <v>231</v>
      </c>
      <c r="U319" s="27" t="s">
        <v>231</v>
      </c>
      <c r="V319" s="27" t="s">
        <v>231</v>
      </c>
      <c r="W319" s="20"/>
    </row>
    <row r="320" spans="1:23" x14ac:dyDescent="0.3">
      <c r="A320" s="20">
        <v>319</v>
      </c>
      <c r="B320" t="s">
        <v>157</v>
      </c>
      <c r="C320" t="s">
        <v>760</v>
      </c>
      <c r="D320" s="5">
        <v>19.0352</v>
      </c>
      <c r="E320" s="5">
        <v>20.592568341790798</v>
      </c>
      <c r="F320" s="5">
        <v>22.250476795931299</v>
      </c>
      <c r="G320" s="5">
        <v>22.348014888337499</v>
      </c>
      <c r="H320" s="5">
        <v>22.785013667792199</v>
      </c>
      <c r="I320" s="5">
        <v>23.192919193574799</v>
      </c>
      <c r="J320" s="5">
        <v>24.295010845987001</v>
      </c>
      <c r="K320" s="3">
        <v>28.219650934440935</v>
      </c>
      <c r="L320" s="3">
        <v>32.061271515504188</v>
      </c>
      <c r="M320" s="3">
        <v>35.902892096567427</v>
      </c>
      <c r="N320" s="3">
        <v>39.744512677630681</v>
      </c>
      <c r="O320">
        <v>11</v>
      </c>
      <c r="P320">
        <v>8</v>
      </c>
      <c r="Q320">
        <v>2</v>
      </c>
      <c r="R320">
        <v>2</v>
      </c>
      <c r="S320" s="3">
        <v>11.3925068338961</v>
      </c>
      <c r="T320" s="3">
        <v>11.187595</v>
      </c>
      <c r="U320" s="27" t="s">
        <v>228</v>
      </c>
      <c r="V320" s="27" t="s">
        <v>228</v>
      </c>
      <c r="W320" s="20"/>
    </row>
    <row r="321" spans="1:23" x14ac:dyDescent="0.3">
      <c r="A321" s="20">
        <v>320</v>
      </c>
      <c r="B321" s="20" t="s">
        <v>761</v>
      </c>
      <c r="C321" s="20" t="s">
        <v>762</v>
      </c>
      <c r="D321" s="22" t="s">
        <v>231</v>
      </c>
      <c r="E321" s="22" t="s">
        <v>231</v>
      </c>
      <c r="F321" s="22" t="s">
        <v>231</v>
      </c>
      <c r="G321" s="22" t="s">
        <v>231</v>
      </c>
      <c r="H321" s="22" t="s">
        <v>231</v>
      </c>
      <c r="I321" s="22" t="s">
        <v>231</v>
      </c>
      <c r="J321" s="22" t="s">
        <v>231</v>
      </c>
      <c r="K321" s="21">
        <v>28.78538306558854</v>
      </c>
      <c r="L321" s="21">
        <v>32.627003646651794</v>
      </c>
      <c r="M321" s="21">
        <v>36.468624227715033</v>
      </c>
      <c r="N321" s="21">
        <v>40.310244808778286</v>
      </c>
      <c r="O321" s="20">
        <v>11</v>
      </c>
      <c r="P321" s="20">
        <v>8</v>
      </c>
      <c r="Q321" s="20">
        <v>2</v>
      </c>
      <c r="R321" s="20">
        <v>2</v>
      </c>
      <c r="S321" s="3" t="s">
        <v>231</v>
      </c>
      <c r="T321" s="3" t="s">
        <v>231</v>
      </c>
      <c r="U321" s="27" t="s">
        <v>231</v>
      </c>
      <c r="V321" s="27" t="s">
        <v>231</v>
      </c>
      <c r="W321" s="20"/>
    </row>
    <row r="322" spans="1:23" x14ac:dyDescent="0.3">
      <c r="A322" s="20">
        <v>321</v>
      </c>
      <c r="B322" s="20" t="s">
        <v>763</v>
      </c>
      <c r="C322" s="20" t="s">
        <v>764</v>
      </c>
      <c r="D322" s="22" t="s">
        <v>231</v>
      </c>
      <c r="E322" s="22" t="s">
        <v>231</v>
      </c>
      <c r="F322" s="22" t="s">
        <v>231</v>
      </c>
      <c r="G322" s="22" t="s">
        <v>231</v>
      </c>
      <c r="H322" s="22" t="s">
        <v>231</v>
      </c>
      <c r="I322" s="22" t="s">
        <v>231</v>
      </c>
      <c r="J322" s="22" t="s">
        <v>231</v>
      </c>
      <c r="K322" s="21">
        <v>27.65391880329333</v>
      </c>
      <c r="L322" s="21">
        <v>31.495539384356583</v>
      </c>
      <c r="M322" s="21">
        <v>35.337159965419822</v>
      </c>
      <c r="N322" s="21">
        <v>39.178780546483075</v>
      </c>
      <c r="O322" s="20">
        <v>11</v>
      </c>
      <c r="P322" s="20">
        <v>8</v>
      </c>
      <c r="Q322" s="20">
        <v>2</v>
      </c>
      <c r="R322" s="20">
        <v>2</v>
      </c>
      <c r="S322" s="3" t="s">
        <v>231</v>
      </c>
      <c r="T322" s="3" t="s">
        <v>231</v>
      </c>
      <c r="U322" s="27" t="s">
        <v>231</v>
      </c>
      <c r="V322" s="27" t="s">
        <v>231</v>
      </c>
      <c r="W322" s="20"/>
    </row>
    <row r="323" spans="1:23" x14ac:dyDescent="0.3">
      <c r="A323" s="20">
        <v>322</v>
      </c>
      <c r="B323" t="s">
        <v>158</v>
      </c>
      <c r="C323" t="s">
        <v>765</v>
      </c>
      <c r="D323" s="5">
        <v>23.455199999999998</v>
      </c>
      <c r="E323" s="5">
        <v>22.0742534301856</v>
      </c>
      <c r="F323" s="5">
        <v>21.056782334384899</v>
      </c>
      <c r="G323" s="5">
        <v>21.7777777777778</v>
      </c>
      <c r="H323" s="5">
        <v>23.144271031595</v>
      </c>
      <c r="I323" s="5">
        <v>22.663000785546</v>
      </c>
      <c r="J323" s="5">
        <v>23.1958762886598</v>
      </c>
      <c r="K323" s="3">
        <v>23.192025121186884</v>
      </c>
      <c r="L323" s="3">
        <v>23.636275398817549</v>
      </c>
      <c r="M323" s="3">
        <v>24.080525676448215</v>
      </c>
      <c r="N323" s="3">
        <v>24.52477595407888</v>
      </c>
      <c r="O323">
        <v>81</v>
      </c>
      <c r="P323">
        <v>77</v>
      </c>
      <c r="Q323">
        <v>4</v>
      </c>
      <c r="R323">
        <v>4</v>
      </c>
      <c r="S323" s="3">
        <v>11.5721355157975</v>
      </c>
      <c r="T323" s="3">
        <v>11.187595</v>
      </c>
      <c r="U323" s="27" t="s">
        <v>228</v>
      </c>
      <c r="V323" s="27" t="s">
        <v>228</v>
      </c>
      <c r="W323" s="20"/>
    </row>
    <row r="324" spans="1:23" x14ac:dyDescent="0.3">
      <c r="A324" s="20">
        <v>323</v>
      </c>
      <c r="B324" s="20" t="s">
        <v>766</v>
      </c>
      <c r="C324" s="20" t="s">
        <v>767</v>
      </c>
      <c r="D324" s="22" t="s">
        <v>231</v>
      </c>
      <c r="E324" s="22" t="s">
        <v>231</v>
      </c>
      <c r="F324" s="22" t="s">
        <v>231</v>
      </c>
      <c r="G324" s="22" t="s">
        <v>231</v>
      </c>
      <c r="H324" s="22" t="s">
        <v>231</v>
      </c>
      <c r="I324" s="22" t="s">
        <v>231</v>
      </c>
      <c r="J324" s="22" t="s">
        <v>231</v>
      </c>
      <c r="K324" s="21">
        <v>24.10350450550699</v>
      </c>
      <c r="L324" s="21">
        <v>24.547754783137655</v>
      </c>
      <c r="M324" s="21">
        <v>24.992005060768321</v>
      </c>
      <c r="N324" s="21">
        <v>25.436255338398986</v>
      </c>
      <c r="O324" s="20">
        <v>81</v>
      </c>
      <c r="P324" s="20">
        <v>77</v>
      </c>
      <c r="Q324" s="20">
        <v>4</v>
      </c>
      <c r="R324" s="20">
        <v>4</v>
      </c>
      <c r="S324" s="3" t="s">
        <v>231</v>
      </c>
      <c r="T324" s="3" t="s">
        <v>231</v>
      </c>
      <c r="U324" s="27" t="s">
        <v>231</v>
      </c>
      <c r="V324" s="27" t="s">
        <v>231</v>
      </c>
      <c r="W324" s="20"/>
    </row>
    <row r="325" spans="1:23" x14ac:dyDescent="0.3">
      <c r="A325" s="20">
        <v>324</v>
      </c>
      <c r="B325" s="20" t="s">
        <v>768</v>
      </c>
      <c r="C325" s="20" t="s">
        <v>769</v>
      </c>
      <c r="D325" s="22" t="s">
        <v>231</v>
      </c>
      <c r="E325" s="22" t="s">
        <v>231</v>
      </c>
      <c r="F325" s="22" t="s">
        <v>231</v>
      </c>
      <c r="G325" s="22" t="s">
        <v>231</v>
      </c>
      <c r="H325" s="22" t="s">
        <v>231</v>
      </c>
      <c r="I325" s="22" t="s">
        <v>231</v>
      </c>
      <c r="J325" s="22" t="s">
        <v>231</v>
      </c>
      <c r="K325" s="21">
        <v>22.280545736866777</v>
      </c>
      <c r="L325" s="21">
        <v>22.724796014497443</v>
      </c>
      <c r="M325" s="21">
        <v>23.169046292128108</v>
      </c>
      <c r="N325" s="21">
        <v>23.613296569758774</v>
      </c>
      <c r="O325" s="20">
        <v>81</v>
      </c>
      <c r="P325" s="20">
        <v>77</v>
      </c>
      <c r="Q325" s="20">
        <v>4</v>
      </c>
      <c r="R325" s="20">
        <v>4</v>
      </c>
      <c r="S325" s="3" t="s">
        <v>231</v>
      </c>
      <c r="T325" s="3" t="s">
        <v>231</v>
      </c>
      <c r="U325" s="27" t="s">
        <v>231</v>
      </c>
      <c r="V325" s="27" t="s">
        <v>231</v>
      </c>
      <c r="W325" s="20"/>
    </row>
    <row r="326" spans="1:23" x14ac:dyDescent="0.3">
      <c r="A326" s="20">
        <v>325</v>
      </c>
      <c r="B326" t="s">
        <v>159</v>
      </c>
      <c r="C326" t="s">
        <v>770</v>
      </c>
      <c r="D326" s="5">
        <v>21.1111</v>
      </c>
      <c r="E326" s="5">
        <v>19.732873761309801</v>
      </c>
      <c r="F326" s="5">
        <v>23.001631321370301</v>
      </c>
      <c r="G326" s="5">
        <v>21.1972119721197</v>
      </c>
      <c r="H326" s="5">
        <v>21.998247151621399</v>
      </c>
      <c r="I326" s="5">
        <v>22.1970040853382</v>
      </c>
      <c r="J326" s="5">
        <v>23.3031674208145</v>
      </c>
      <c r="K326" s="3">
        <v>24.792082262380546</v>
      </c>
      <c r="L326" s="3">
        <v>26.666848800318093</v>
      </c>
      <c r="M326" s="3">
        <v>28.541615338255632</v>
      </c>
      <c r="N326" s="3">
        <v>30.416381876193171</v>
      </c>
      <c r="O326">
        <v>48</v>
      </c>
      <c r="P326">
        <v>43</v>
      </c>
      <c r="Q326">
        <v>3</v>
      </c>
      <c r="R326">
        <v>3</v>
      </c>
      <c r="S326" s="3">
        <v>10.9991235758107</v>
      </c>
      <c r="T326" s="3">
        <v>11.187595</v>
      </c>
      <c r="U326" s="27" t="s">
        <v>228</v>
      </c>
      <c r="V326" s="27" t="s">
        <v>228</v>
      </c>
      <c r="W326" s="20"/>
    </row>
    <row r="327" spans="1:23" x14ac:dyDescent="0.3">
      <c r="A327" s="20">
        <v>326</v>
      </c>
      <c r="B327" s="20" t="s">
        <v>771</v>
      </c>
      <c r="C327" s="20" t="s">
        <v>772</v>
      </c>
      <c r="D327" s="22" t="s">
        <v>231</v>
      </c>
      <c r="E327" s="22" t="s">
        <v>231</v>
      </c>
      <c r="F327" s="22" t="s">
        <v>231</v>
      </c>
      <c r="G327" s="22" t="s">
        <v>231</v>
      </c>
      <c r="H327" s="22" t="s">
        <v>231</v>
      </c>
      <c r="I327" s="22" t="s">
        <v>231</v>
      </c>
      <c r="J327" s="22" t="s">
        <v>231</v>
      </c>
      <c r="K327" s="21">
        <v>25.770831378094098</v>
      </c>
      <c r="L327" s="21">
        <v>27.645597916031644</v>
      </c>
      <c r="M327" s="21">
        <v>29.520364453969183</v>
      </c>
      <c r="N327" s="21">
        <v>31.395130991906722</v>
      </c>
      <c r="O327" s="20">
        <v>48</v>
      </c>
      <c r="P327" s="20">
        <v>43</v>
      </c>
      <c r="Q327" s="20">
        <v>3</v>
      </c>
      <c r="R327" s="20">
        <v>3</v>
      </c>
      <c r="S327" s="3" t="s">
        <v>231</v>
      </c>
      <c r="T327" s="3" t="s">
        <v>231</v>
      </c>
      <c r="U327" s="27" t="s">
        <v>231</v>
      </c>
      <c r="V327" s="27" t="s">
        <v>231</v>
      </c>
      <c r="W327" s="20"/>
    </row>
    <row r="328" spans="1:23" x14ac:dyDescent="0.3">
      <c r="A328" s="20">
        <v>327</v>
      </c>
      <c r="B328" s="20" t="s">
        <v>773</v>
      </c>
      <c r="C328" s="20" t="s">
        <v>774</v>
      </c>
      <c r="D328" s="22" t="s">
        <v>231</v>
      </c>
      <c r="E328" s="22" t="s">
        <v>231</v>
      </c>
      <c r="F328" s="22" t="s">
        <v>231</v>
      </c>
      <c r="G328" s="22" t="s">
        <v>231</v>
      </c>
      <c r="H328" s="22" t="s">
        <v>231</v>
      </c>
      <c r="I328" s="22" t="s">
        <v>231</v>
      </c>
      <c r="J328" s="22" t="s">
        <v>231</v>
      </c>
      <c r="K328" s="21">
        <v>23.813333146666995</v>
      </c>
      <c r="L328" s="21">
        <v>25.688099684604541</v>
      </c>
      <c r="M328" s="21">
        <v>27.56286622254208</v>
      </c>
      <c r="N328" s="21">
        <v>29.43763276047962</v>
      </c>
      <c r="O328" s="20">
        <v>48</v>
      </c>
      <c r="P328" s="20">
        <v>43</v>
      </c>
      <c r="Q328" s="20">
        <v>3</v>
      </c>
      <c r="R328" s="20">
        <v>3</v>
      </c>
      <c r="S328" s="3" t="s">
        <v>231</v>
      </c>
      <c r="T328" s="3" t="s">
        <v>231</v>
      </c>
      <c r="U328" s="27" t="s">
        <v>231</v>
      </c>
      <c r="V328" s="27" t="s">
        <v>231</v>
      </c>
      <c r="W328" s="20"/>
    </row>
    <row r="329" spans="1:23" x14ac:dyDescent="0.3">
      <c r="A329" s="20">
        <v>328</v>
      </c>
      <c r="B329" t="s">
        <v>160</v>
      </c>
      <c r="C329" t="s">
        <v>775</v>
      </c>
      <c r="D329" s="5">
        <v>21.161099999999998</v>
      </c>
      <c r="E329" s="5">
        <v>18.3148734177215</v>
      </c>
      <c r="F329" s="5">
        <v>19.589893811790599</v>
      </c>
      <c r="G329" s="5">
        <v>18.158660844250399</v>
      </c>
      <c r="H329" s="5">
        <v>18.1473044798785</v>
      </c>
      <c r="I329" s="5">
        <v>20.338983050847499</v>
      </c>
      <c r="J329" s="5">
        <v>21.1946050096339</v>
      </c>
      <c r="K329" s="3">
        <v>20.330529837802167</v>
      </c>
      <c r="L329" s="3">
        <v>20.813275809616204</v>
      </c>
      <c r="M329" s="3">
        <v>21.296021781430241</v>
      </c>
      <c r="N329" s="3">
        <v>21.778767753244281</v>
      </c>
      <c r="O329">
        <v>97</v>
      </c>
      <c r="P329">
        <v>90</v>
      </c>
      <c r="Q329">
        <v>3</v>
      </c>
      <c r="R329">
        <v>3</v>
      </c>
      <c r="S329" s="3">
        <v>9.0736522399392499</v>
      </c>
      <c r="T329" s="3">
        <v>11.187595</v>
      </c>
      <c r="U329" s="27" t="s">
        <v>228</v>
      </c>
      <c r="V329" s="27" t="s">
        <v>228</v>
      </c>
      <c r="W329" s="20"/>
    </row>
    <row r="330" spans="1:23" x14ac:dyDescent="0.3">
      <c r="A330" s="20">
        <v>329</v>
      </c>
      <c r="B330" s="20" t="s">
        <v>776</v>
      </c>
      <c r="C330" s="20" t="s">
        <v>777</v>
      </c>
      <c r="D330" s="22" t="s">
        <v>231</v>
      </c>
      <c r="E330" s="22" t="s">
        <v>231</v>
      </c>
      <c r="F330" s="22" t="s">
        <v>231</v>
      </c>
      <c r="G330" s="22" t="s">
        <v>231</v>
      </c>
      <c r="H330" s="22" t="s">
        <v>231</v>
      </c>
      <c r="I330" s="22" t="s">
        <v>231</v>
      </c>
      <c r="J330" s="22" t="s">
        <v>231</v>
      </c>
      <c r="K330" s="21">
        <v>21.777636203168282</v>
      </c>
      <c r="L330" s="21">
        <v>22.260382174982318</v>
      </c>
      <c r="M330" s="21">
        <v>22.743128146796355</v>
      </c>
      <c r="N330" s="21">
        <v>23.225874118610395</v>
      </c>
      <c r="O330" s="20">
        <v>97</v>
      </c>
      <c r="P330" s="20">
        <v>90</v>
      </c>
      <c r="Q330" s="20">
        <v>3</v>
      </c>
      <c r="R330" s="20">
        <v>3</v>
      </c>
      <c r="S330" s="3" t="s">
        <v>231</v>
      </c>
      <c r="T330" s="3" t="s">
        <v>231</v>
      </c>
      <c r="U330" s="27" t="s">
        <v>231</v>
      </c>
      <c r="V330" s="27" t="s">
        <v>231</v>
      </c>
      <c r="W330" s="20"/>
    </row>
    <row r="331" spans="1:23" x14ac:dyDescent="0.3">
      <c r="A331" s="20">
        <v>330</v>
      </c>
      <c r="B331" s="20" t="s">
        <v>778</v>
      </c>
      <c r="C331" s="20" t="s">
        <v>779</v>
      </c>
      <c r="D331" s="22" t="s">
        <v>231</v>
      </c>
      <c r="E331" s="22" t="s">
        <v>231</v>
      </c>
      <c r="F331" s="22" t="s">
        <v>231</v>
      </c>
      <c r="G331" s="22" t="s">
        <v>231</v>
      </c>
      <c r="H331" s="22" t="s">
        <v>231</v>
      </c>
      <c r="I331" s="22" t="s">
        <v>231</v>
      </c>
      <c r="J331" s="22" t="s">
        <v>231</v>
      </c>
      <c r="K331" s="21">
        <v>18.883423472436053</v>
      </c>
      <c r="L331" s="21">
        <v>19.36616944425009</v>
      </c>
      <c r="M331" s="21">
        <v>19.848915416064127</v>
      </c>
      <c r="N331" s="21">
        <v>20.331661387878167</v>
      </c>
      <c r="O331" s="20">
        <v>97</v>
      </c>
      <c r="P331" s="20">
        <v>90</v>
      </c>
      <c r="Q331" s="20">
        <v>3</v>
      </c>
      <c r="R331" s="20">
        <v>3</v>
      </c>
      <c r="S331" s="3" t="s">
        <v>231</v>
      </c>
      <c r="T331" s="3" t="s">
        <v>231</v>
      </c>
      <c r="U331" s="27" t="s">
        <v>231</v>
      </c>
      <c r="V331" s="27" t="s">
        <v>231</v>
      </c>
      <c r="W331" s="20"/>
    </row>
    <row r="332" spans="1:23" x14ac:dyDescent="0.3">
      <c r="A332" s="20">
        <v>331</v>
      </c>
      <c r="B332" t="s">
        <v>161</v>
      </c>
      <c r="C332" t="s">
        <v>780</v>
      </c>
      <c r="D332" s="5">
        <v>23.482199999999999</v>
      </c>
      <c r="E332" s="5">
        <v>23.025707416312201</v>
      </c>
      <c r="F332" s="5">
        <v>19.887497731809098</v>
      </c>
      <c r="G332" s="5">
        <v>22.2323049001815</v>
      </c>
      <c r="H332" s="5">
        <v>21.915064102564099</v>
      </c>
      <c r="I332" s="5">
        <v>21.959014852415901</v>
      </c>
      <c r="J332" s="5">
        <v>23.391812865497101</v>
      </c>
      <c r="K332" s="3">
        <v>22.163168460915287</v>
      </c>
      <c r="L332" s="3">
        <v>22.096096175390876</v>
      </c>
      <c r="M332" s="3">
        <v>22.029023889866465</v>
      </c>
      <c r="N332" s="3">
        <v>21.961951604342051</v>
      </c>
      <c r="O332">
        <v>89</v>
      </c>
      <c r="P332">
        <v>89</v>
      </c>
      <c r="Q332">
        <v>3</v>
      </c>
      <c r="R332">
        <v>3</v>
      </c>
      <c r="S332" s="3">
        <v>10.957532051282049</v>
      </c>
      <c r="T332" s="3">
        <v>11.187595</v>
      </c>
      <c r="U332" s="27" t="s">
        <v>228</v>
      </c>
      <c r="V332" s="27" t="s">
        <v>228</v>
      </c>
      <c r="W332" s="20"/>
    </row>
    <row r="333" spans="1:23" x14ac:dyDescent="0.3">
      <c r="A333" s="20">
        <v>332</v>
      </c>
      <c r="B333" s="20" t="s">
        <v>781</v>
      </c>
      <c r="C333" s="20" t="s">
        <v>782</v>
      </c>
      <c r="D333" s="22" t="s">
        <v>231</v>
      </c>
      <c r="E333" s="22" t="s">
        <v>231</v>
      </c>
      <c r="F333" s="22" t="s">
        <v>231</v>
      </c>
      <c r="G333" s="22" t="s">
        <v>231</v>
      </c>
      <c r="H333" s="22" t="s">
        <v>231</v>
      </c>
      <c r="I333" s="22" t="s">
        <v>231</v>
      </c>
      <c r="J333" s="22" t="s">
        <v>231</v>
      </c>
      <c r="K333" s="21">
        <v>23.48069241774763</v>
      </c>
      <c r="L333" s="21">
        <v>23.413620132223219</v>
      </c>
      <c r="M333" s="21">
        <v>23.346547846698808</v>
      </c>
      <c r="N333" s="21">
        <v>23.279475561174394</v>
      </c>
      <c r="O333" s="20">
        <v>89</v>
      </c>
      <c r="P333" s="20">
        <v>89</v>
      </c>
      <c r="Q333" s="20">
        <v>3</v>
      </c>
      <c r="R333" s="20">
        <v>3</v>
      </c>
      <c r="S333" s="3" t="s">
        <v>231</v>
      </c>
      <c r="T333" s="3" t="s">
        <v>231</v>
      </c>
      <c r="U333" s="27" t="s">
        <v>231</v>
      </c>
      <c r="V333" s="27" t="s">
        <v>231</v>
      </c>
      <c r="W333" s="20"/>
    </row>
    <row r="334" spans="1:23" x14ac:dyDescent="0.3">
      <c r="A334" s="20">
        <v>333</v>
      </c>
      <c r="B334" s="20" t="s">
        <v>783</v>
      </c>
      <c r="C334" s="20" t="s">
        <v>784</v>
      </c>
      <c r="D334" s="22" t="s">
        <v>231</v>
      </c>
      <c r="E334" s="22" t="s">
        <v>231</v>
      </c>
      <c r="F334" s="22" t="s">
        <v>231</v>
      </c>
      <c r="G334" s="22" t="s">
        <v>231</v>
      </c>
      <c r="H334" s="22" t="s">
        <v>231</v>
      </c>
      <c r="I334" s="22" t="s">
        <v>231</v>
      </c>
      <c r="J334" s="22" t="s">
        <v>231</v>
      </c>
      <c r="K334" s="21">
        <v>20.845644504082944</v>
      </c>
      <c r="L334" s="21">
        <v>20.778572218558534</v>
      </c>
      <c r="M334" s="21">
        <v>20.711499933034123</v>
      </c>
      <c r="N334" s="21">
        <v>20.644427647509708</v>
      </c>
      <c r="O334" s="20">
        <v>89</v>
      </c>
      <c r="P334" s="20">
        <v>89</v>
      </c>
      <c r="Q334" s="20">
        <v>3</v>
      </c>
      <c r="R334" s="20">
        <v>3</v>
      </c>
      <c r="S334" s="3" t="s">
        <v>231</v>
      </c>
      <c r="T334" s="3" t="s">
        <v>231</v>
      </c>
      <c r="U334" s="27" t="s">
        <v>231</v>
      </c>
      <c r="V334" s="27" t="s">
        <v>231</v>
      </c>
      <c r="W334" s="20"/>
    </row>
    <row r="335" spans="1:23" x14ac:dyDescent="0.3">
      <c r="A335" s="20">
        <v>334</v>
      </c>
      <c r="B335" t="s">
        <v>162</v>
      </c>
      <c r="C335" t="s">
        <v>785</v>
      </c>
      <c r="D335" s="5">
        <v>18.231999999999999</v>
      </c>
      <c r="E335" s="5">
        <v>17.7777777777778</v>
      </c>
      <c r="F335" s="5">
        <v>17.430064555794701</v>
      </c>
      <c r="G335" s="5">
        <v>18.262674177290201</v>
      </c>
      <c r="H335" s="5">
        <v>18.3530841689456</v>
      </c>
      <c r="I335" s="5">
        <v>19.67970434247</v>
      </c>
      <c r="J335" s="5">
        <v>20.338983050847499</v>
      </c>
      <c r="K335" s="3">
        <v>21.739285203715703</v>
      </c>
      <c r="L335" s="3">
        <v>23.7120032685525</v>
      </c>
      <c r="M335" s="3">
        <v>25.684721333389298</v>
      </c>
      <c r="N335" s="3">
        <v>27.657439398226103</v>
      </c>
      <c r="O335">
        <v>79</v>
      </c>
      <c r="P335">
        <v>59</v>
      </c>
      <c r="Q335">
        <v>4</v>
      </c>
      <c r="R335">
        <v>4</v>
      </c>
      <c r="S335" s="3">
        <v>9.1765420844727998</v>
      </c>
      <c r="T335" s="3">
        <v>11.187595</v>
      </c>
      <c r="U335" s="27" t="s">
        <v>228</v>
      </c>
      <c r="V335" s="27" t="s">
        <v>228</v>
      </c>
      <c r="W335" s="20"/>
    </row>
    <row r="336" spans="1:23" x14ac:dyDescent="0.3">
      <c r="A336" s="20">
        <v>335</v>
      </c>
      <c r="B336" s="20" t="s">
        <v>786</v>
      </c>
      <c r="C336" s="20" t="s">
        <v>787</v>
      </c>
      <c r="D336" s="22" t="s">
        <v>231</v>
      </c>
      <c r="E336" s="22" t="s">
        <v>231</v>
      </c>
      <c r="F336" s="22" t="s">
        <v>231</v>
      </c>
      <c r="G336" s="22" t="s">
        <v>231</v>
      </c>
      <c r="H336" s="22" t="s">
        <v>231</v>
      </c>
      <c r="I336" s="22" t="s">
        <v>231</v>
      </c>
      <c r="J336" s="22" t="s">
        <v>231</v>
      </c>
      <c r="K336" s="21">
        <v>22.381356400688997</v>
      </c>
      <c r="L336" s="21">
        <v>24.354074465525795</v>
      </c>
      <c r="M336" s="21">
        <v>26.326792530362592</v>
      </c>
      <c r="N336" s="21">
        <v>28.299510595199397</v>
      </c>
      <c r="O336" s="20">
        <v>79</v>
      </c>
      <c r="P336" s="20">
        <v>59</v>
      </c>
      <c r="Q336" s="20">
        <v>4</v>
      </c>
      <c r="R336" s="20">
        <v>4</v>
      </c>
      <c r="S336" s="3" t="s">
        <v>231</v>
      </c>
      <c r="T336" s="3" t="s">
        <v>231</v>
      </c>
      <c r="U336" s="27" t="s">
        <v>231</v>
      </c>
      <c r="V336" s="27" t="s">
        <v>231</v>
      </c>
      <c r="W336" s="20"/>
    </row>
    <row r="337" spans="1:23" x14ac:dyDescent="0.3">
      <c r="A337" s="20">
        <v>336</v>
      </c>
      <c r="B337" s="20" t="s">
        <v>788</v>
      </c>
      <c r="C337" s="20" t="s">
        <v>789</v>
      </c>
      <c r="D337" s="22" t="s">
        <v>231</v>
      </c>
      <c r="E337" s="22" t="s">
        <v>231</v>
      </c>
      <c r="F337" s="22" t="s">
        <v>231</v>
      </c>
      <c r="G337" s="22" t="s">
        <v>231</v>
      </c>
      <c r="H337" s="22" t="s">
        <v>231</v>
      </c>
      <c r="I337" s="22" t="s">
        <v>231</v>
      </c>
      <c r="J337" s="22" t="s">
        <v>231</v>
      </c>
      <c r="K337" s="21">
        <v>21.097214006742409</v>
      </c>
      <c r="L337" s="21">
        <v>23.069932071579206</v>
      </c>
      <c r="M337" s="21">
        <v>25.042650136416004</v>
      </c>
      <c r="N337" s="21">
        <v>27.015368201252809</v>
      </c>
      <c r="O337" s="20">
        <v>79</v>
      </c>
      <c r="P337" s="20">
        <v>59</v>
      </c>
      <c r="Q337" s="20">
        <v>4</v>
      </c>
      <c r="R337" s="20">
        <v>4</v>
      </c>
      <c r="S337" s="3" t="s">
        <v>231</v>
      </c>
      <c r="T337" s="3" t="s">
        <v>231</v>
      </c>
      <c r="U337" s="27" t="s">
        <v>231</v>
      </c>
      <c r="V337" s="27" t="s">
        <v>231</v>
      </c>
      <c r="W337" s="20"/>
    </row>
    <row r="338" spans="1:23" x14ac:dyDescent="0.3">
      <c r="A338" s="20">
        <v>337</v>
      </c>
      <c r="B338" t="s">
        <v>163</v>
      </c>
      <c r="C338" t="s">
        <v>790</v>
      </c>
      <c r="D338" s="5">
        <v>25.418499999999998</v>
      </c>
      <c r="E338" s="5">
        <v>25.3258845437616</v>
      </c>
      <c r="F338" s="5">
        <v>25.563909774436102</v>
      </c>
      <c r="G338" s="5">
        <v>22.805970149253699</v>
      </c>
      <c r="H338" s="5">
        <v>24.169741697416999</v>
      </c>
      <c r="I338" s="5">
        <v>24.688279301745599</v>
      </c>
      <c r="J338" s="5">
        <v>22.727272727272702</v>
      </c>
      <c r="K338" s="3">
        <v>21.314790745584311</v>
      </c>
      <c r="L338" s="3">
        <v>19.396047139387001</v>
      </c>
      <c r="M338" s="3">
        <v>17.477303533189691</v>
      </c>
      <c r="N338" s="3">
        <v>15.55855992699238</v>
      </c>
      <c r="O338">
        <v>110</v>
      </c>
      <c r="P338">
        <v>125</v>
      </c>
      <c r="Q338">
        <v>1</v>
      </c>
      <c r="R338">
        <v>1</v>
      </c>
      <c r="S338" s="3">
        <v>12.084870848708499</v>
      </c>
      <c r="T338" s="3">
        <v>11.187595</v>
      </c>
      <c r="U338" s="27" t="s">
        <v>228</v>
      </c>
      <c r="V338" s="27" t="s">
        <v>228</v>
      </c>
      <c r="W338" s="20"/>
    </row>
    <row r="339" spans="1:23" x14ac:dyDescent="0.3">
      <c r="A339" s="20">
        <v>338</v>
      </c>
      <c r="B339" s="20" t="s">
        <v>791</v>
      </c>
      <c r="C339" s="20" t="s">
        <v>792</v>
      </c>
      <c r="D339" s="22" t="s">
        <v>231</v>
      </c>
      <c r="E339" s="22" t="s">
        <v>231</v>
      </c>
      <c r="F339" s="22" t="s">
        <v>231</v>
      </c>
      <c r="G339" s="22" t="s">
        <v>231</v>
      </c>
      <c r="H339" s="22" t="s">
        <v>231</v>
      </c>
      <c r="I339" s="22" t="s">
        <v>231</v>
      </c>
      <c r="J339" s="22" t="s">
        <v>231</v>
      </c>
      <c r="K339" s="21">
        <v>22.246627939874053</v>
      </c>
      <c r="L339" s="21">
        <v>20.327884333676742</v>
      </c>
      <c r="M339" s="21">
        <v>18.409140727479432</v>
      </c>
      <c r="N339" s="21">
        <v>16.490397121282122</v>
      </c>
      <c r="O339" s="20">
        <v>110</v>
      </c>
      <c r="P339" s="20">
        <v>125</v>
      </c>
      <c r="Q339" s="20">
        <v>1</v>
      </c>
      <c r="R339" s="20">
        <v>1</v>
      </c>
      <c r="S339" s="3" t="s">
        <v>231</v>
      </c>
      <c r="T339" s="3" t="s">
        <v>231</v>
      </c>
      <c r="U339" s="27" t="s">
        <v>231</v>
      </c>
      <c r="V339" s="27" t="s">
        <v>231</v>
      </c>
      <c r="W339" s="20"/>
    </row>
    <row r="340" spans="1:23" x14ac:dyDescent="0.3">
      <c r="A340" s="20">
        <v>339</v>
      </c>
      <c r="B340" s="20" t="s">
        <v>793</v>
      </c>
      <c r="C340" s="20" t="s">
        <v>794</v>
      </c>
      <c r="D340" s="22" t="s">
        <v>231</v>
      </c>
      <c r="E340" s="22" t="s">
        <v>231</v>
      </c>
      <c r="F340" s="22" t="s">
        <v>231</v>
      </c>
      <c r="G340" s="22" t="s">
        <v>231</v>
      </c>
      <c r="H340" s="22" t="s">
        <v>231</v>
      </c>
      <c r="I340" s="22" t="s">
        <v>231</v>
      </c>
      <c r="J340" s="22" t="s">
        <v>231</v>
      </c>
      <c r="K340" s="21">
        <v>20.38295355129457</v>
      </c>
      <c r="L340" s="21">
        <v>18.464209945097259</v>
      </c>
      <c r="M340" s="21">
        <v>16.545466338899949</v>
      </c>
      <c r="N340" s="21">
        <v>14.626722732702639</v>
      </c>
      <c r="O340" s="20">
        <v>110</v>
      </c>
      <c r="P340" s="20">
        <v>125</v>
      </c>
      <c r="Q340" s="20">
        <v>1</v>
      </c>
      <c r="R340" s="20">
        <v>1</v>
      </c>
      <c r="S340" s="3" t="s">
        <v>231</v>
      </c>
      <c r="T340" s="3" t="s">
        <v>231</v>
      </c>
      <c r="U340" s="27" t="s">
        <v>231</v>
      </c>
      <c r="V340" s="27" t="s">
        <v>231</v>
      </c>
      <c r="W340" s="20"/>
    </row>
    <row r="341" spans="1:23" x14ac:dyDescent="0.3">
      <c r="A341" s="20">
        <v>340</v>
      </c>
      <c r="B341" t="s">
        <v>164</v>
      </c>
      <c r="C341" t="s">
        <v>795</v>
      </c>
      <c r="D341" s="5">
        <v>24.456199999999999</v>
      </c>
      <c r="E341" s="5">
        <v>22.773352643012299</v>
      </c>
      <c r="F341" s="5">
        <v>22.579617834394899</v>
      </c>
      <c r="G341" s="5">
        <v>23.208305425318201</v>
      </c>
      <c r="H341" s="5">
        <v>23.2482932087675</v>
      </c>
      <c r="I341" s="5">
        <v>22.3088344469191</v>
      </c>
      <c r="J341" s="5">
        <v>24.4444444444444</v>
      </c>
      <c r="K341" s="3">
        <v>23.204043234365898</v>
      </c>
      <c r="L341" s="3">
        <v>23.151313067110152</v>
      </c>
      <c r="M341" s="3">
        <v>23.098582899854403</v>
      </c>
      <c r="N341" s="3">
        <v>23.045852732598657</v>
      </c>
      <c r="O341">
        <v>85</v>
      </c>
      <c r="P341">
        <v>83</v>
      </c>
      <c r="Q341">
        <v>2</v>
      </c>
      <c r="R341">
        <v>2</v>
      </c>
      <c r="S341" s="3">
        <v>11.62414660438375</v>
      </c>
      <c r="T341" s="3">
        <v>11.187595</v>
      </c>
      <c r="U341" s="27" t="s">
        <v>228</v>
      </c>
      <c r="V341" s="27" t="s">
        <v>228</v>
      </c>
      <c r="W341" s="20"/>
    </row>
    <row r="342" spans="1:23" x14ac:dyDescent="0.3">
      <c r="A342" s="20">
        <v>341</v>
      </c>
      <c r="B342" s="20" t="s">
        <v>796</v>
      </c>
      <c r="C342" s="20" t="s">
        <v>797</v>
      </c>
      <c r="D342" s="22" t="s">
        <v>231</v>
      </c>
      <c r="E342" s="22" t="s">
        <v>231</v>
      </c>
      <c r="F342" s="22" t="s">
        <v>231</v>
      </c>
      <c r="G342" s="22" t="s">
        <v>231</v>
      </c>
      <c r="H342" s="22" t="s">
        <v>231</v>
      </c>
      <c r="I342" s="22" t="s">
        <v>231</v>
      </c>
      <c r="J342" s="22" t="s">
        <v>231</v>
      </c>
      <c r="K342" s="21">
        <v>24.118813338500754</v>
      </c>
      <c r="L342" s="21">
        <v>24.066083171245008</v>
      </c>
      <c r="M342" s="21">
        <v>24.013353003989259</v>
      </c>
      <c r="N342" s="21">
        <v>23.960622836733513</v>
      </c>
      <c r="O342" s="20">
        <v>85</v>
      </c>
      <c r="P342" s="20">
        <v>83</v>
      </c>
      <c r="Q342" s="20">
        <v>2</v>
      </c>
      <c r="R342" s="20">
        <v>2</v>
      </c>
      <c r="S342" s="3" t="s">
        <v>231</v>
      </c>
      <c r="T342" s="3" t="s">
        <v>231</v>
      </c>
      <c r="U342" s="27" t="s">
        <v>231</v>
      </c>
      <c r="V342" s="27" t="s">
        <v>231</v>
      </c>
      <c r="W342" s="20"/>
    </row>
    <row r="343" spans="1:23" x14ac:dyDescent="0.3">
      <c r="A343" s="20">
        <v>342</v>
      </c>
      <c r="B343" s="20" t="s">
        <v>798</v>
      </c>
      <c r="C343" s="20" t="s">
        <v>799</v>
      </c>
      <c r="D343" s="22" t="s">
        <v>231</v>
      </c>
      <c r="E343" s="22" t="s">
        <v>231</v>
      </c>
      <c r="F343" s="22" t="s">
        <v>231</v>
      </c>
      <c r="G343" s="22" t="s">
        <v>231</v>
      </c>
      <c r="H343" s="22" t="s">
        <v>231</v>
      </c>
      <c r="I343" s="22" t="s">
        <v>231</v>
      </c>
      <c r="J343" s="22" t="s">
        <v>231</v>
      </c>
      <c r="K343" s="21">
        <v>22.289273130231042</v>
      </c>
      <c r="L343" s="21">
        <v>22.236542962975296</v>
      </c>
      <c r="M343" s="21">
        <v>22.183812795719547</v>
      </c>
      <c r="N343" s="21">
        <v>22.131082628463801</v>
      </c>
      <c r="O343" s="20">
        <v>85</v>
      </c>
      <c r="P343" s="20">
        <v>83</v>
      </c>
      <c r="Q343" s="20">
        <v>2</v>
      </c>
      <c r="R343" s="20">
        <v>2</v>
      </c>
      <c r="S343" s="3" t="s">
        <v>231</v>
      </c>
      <c r="T343" s="3" t="s">
        <v>231</v>
      </c>
      <c r="U343" s="27" t="s">
        <v>231</v>
      </c>
      <c r="V343" s="27" t="s">
        <v>231</v>
      </c>
      <c r="W343" s="20"/>
    </row>
    <row r="344" spans="1:23" x14ac:dyDescent="0.3">
      <c r="A344" s="20">
        <v>343</v>
      </c>
      <c r="B344" t="s">
        <v>165</v>
      </c>
      <c r="C344" t="s">
        <v>800</v>
      </c>
      <c r="D344" s="5">
        <v>21.783100000000001</v>
      </c>
      <c r="E344" s="5">
        <v>21.864488226814</v>
      </c>
      <c r="F344" s="5">
        <v>21.660305343511499</v>
      </c>
      <c r="G344" s="5">
        <v>21.2713936430318</v>
      </c>
      <c r="H344" s="5">
        <v>22.410358565737099</v>
      </c>
      <c r="I344" s="5">
        <v>22.540781018289699</v>
      </c>
      <c r="J344" s="5">
        <v>22.651933701657502</v>
      </c>
      <c r="K344" s="3">
        <v>23.371661929186871</v>
      </c>
      <c r="L344" s="3">
        <v>24.21243000405692</v>
      </c>
      <c r="M344" s="3">
        <v>25.053198078926968</v>
      </c>
      <c r="N344" s="3">
        <v>25.893966153797017</v>
      </c>
      <c r="O344">
        <v>73</v>
      </c>
      <c r="P344">
        <v>68</v>
      </c>
      <c r="Q344">
        <v>2</v>
      </c>
      <c r="R344">
        <v>2</v>
      </c>
      <c r="S344" s="3">
        <v>11.205179282868549</v>
      </c>
      <c r="T344" s="3">
        <v>11.187595</v>
      </c>
      <c r="U344" s="27" t="s">
        <v>228</v>
      </c>
      <c r="V344" s="27" t="s">
        <v>228</v>
      </c>
      <c r="W344" s="20"/>
    </row>
    <row r="345" spans="1:23" x14ac:dyDescent="0.3">
      <c r="A345" s="20">
        <v>344</v>
      </c>
      <c r="B345" s="20" t="s">
        <v>801</v>
      </c>
      <c r="C345" s="20" t="s">
        <v>802</v>
      </c>
      <c r="D345" s="22" t="s">
        <v>231</v>
      </c>
      <c r="E345" s="22" t="s">
        <v>231</v>
      </c>
      <c r="F345" s="22" t="s">
        <v>231</v>
      </c>
      <c r="G345" s="22" t="s">
        <v>231</v>
      </c>
      <c r="H345" s="22" t="s">
        <v>231</v>
      </c>
      <c r="I345" s="22" t="s">
        <v>231</v>
      </c>
      <c r="J345" s="22" t="s">
        <v>231</v>
      </c>
      <c r="K345" s="21">
        <v>23.760538708469923</v>
      </c>
      <c r="L345" s="21">
        <v>24.601306783339972</v>
      </c>
      <c r="M345" s="21">
        <v>25.44207485821002</v>
      </c>
      <c r="N345" s="21">
        <v>26.282842933080069</v>
      </c>
      <c r="O345" s="20">
        <v>73</v>
      </c>
      <c r="P345" s="20">
        <v>68</v>
      </c>
      <c r="Q345" s="20">
        <v>2</v>
      </c>
      <c r="R345" s="20">
        <v>2</v>
      </c>
      <c r="S345" s="3" t="s">
        <v>231</v>
      </c>
      <c r="T345" s="3" t="s">
        <v>231</v>
      </c>
      <c r="U345" s="27" t="s">
        <v>231</v>
      </c>
      <c r="V345" s="27" t="s">
        <v>231</v>
      </c>
      <c r="W345" s="20"/>
    </row>
    <row r="346" spans="1:23" x14ac:dyDescent="0.3">
      <c r="A346" s="20">
        <v>345</v>
      </c>
      <c r="B346" s="20" t="s">
        <v>803</v>
      </c>
      <c r="C346" s="20" t="s">
        <v>804</v>
      </c>
      <c r="D346" s="22" t="s">
        <v>231</v>
      </c>
      <c r="E346" s="22" t="s">
        <v>231</v>
      </c>
      <c r="F346" s="22" t="s">
        <v>231</v>
      </c>
      <c r="G346" s="22" t="s">
        <v>231</v>
      </c>
      <c r="H346" s="22" t="s">
        <v>231</v>
      </c>
      <c r="I346" s="22" t="s">
        <v>231</v>
      </c>
      <c r="J346" s="22" t="s">
        <v>231</v>
      </c>
      <c r="K346" s="21">
        <v>22.982785149903819</v>
      </c>
      <c r="L346" s="21">
        <v>23.823553224773867</v>
      </c>
      <c r="M346" s="21">
        <v>24.664321299643916</v>
      </c>
      <c r="N346" s="21">
        <v>25.505089374513965</v>
      </c>
      <c r="O346" s="20">
        <v>73</v>
      </c>
      <c r="P346" s="20">
        <v>68</v>
      </c>
      <c r="Q346" s="20">
        <v>2</v>
      </c>
      <c r="R346" s="20">
        <v>2</v>
      </c>
      <c r="S346" s="3" t="s">
        <v>231</v>
      </c>
      <c r="T346" s="3" t="s">
        <v>231</v>
      </c>
      <c r="U346" s="27" t="s">
        <v>231</v>
      </c>
      <c r="V346" s="27" t="s">
        <v>231</v>
      </c>
      <c r="W346" s="20"/>
    </row>
    <row r="347" spans="1:23" x14ac:dyDescent="0.3">
      <c r="A347" s="20">
        <v>346</v>
      </c>
      <c r="B347" t="s">
        <v>166</v>
      </c>
      <c r="C347" t="s">
        <v>805</v>
      </c>
      <c r="D347" s="5">
        <v>28.104499999999998</v>
      </c>
      <c r="E347" s="5">
        <v>26.447326795317899</v>
      </c>
      <c r="F347" s="5">
        <v>25.381165919282498</v>
      </c>
      <c r="G347" s="5">
        <v>26.314199395770402</v>
      </c>
      <c r="H347" s="5">
        <v>25.952000000000002</v>
      </c>
      <c r="I347" s="5">
        <v>26.711409395973199</v>
      </c>
      <c r="J347" s="5">
        <v>25.7731958762887</v>
      </c>
      <c r="K347" s="3">
        <v>24.6991030969461</v>
      </c>
      <c r="L347" s="3">
        <v>23.646716225189621</v>
      </c>
      <c r="M347" s="3">
        <v>22.594329353433146</v>
      </c>
      <c r="N347" s="3">
        <v>21.541942481676671</v>
      </c>
      <c r="O347">
        <v>80</v>
      </c>
      <c r="P347">
        <v>93</v>
      </c>
      <c r="Q347">
        <v>2</v>
      </c>
      <c r="R347">
        <v>1</v>
      </c>
      <c r="S347" s="3">
        <v>12.976000000000001</v>
      </c>
      <c r="T347" s="3">
        <v>11.187595</v>
      </c>
      <c r="U347" s="27" t="s">
        <v>228</v>
      </c>
      <c r="V347" s="27" t="s">
        <v>228</v>
      </c>
      <c r="W347" s="20"/>
    </row>
    <row r="348" spans="1:23" x14ac:dyDescent="0.3">
      <c r="A348" s="20">
        <v>347</v>
      </c>
      <c r="B348" s="20" t="s">
        <v>806</v>
      </c>
      <c r="C348" s="20" t="s">
        <v>807</v>
      </c>
      <c r="D348" s="22" t="s">
        <v>231</v>
      </c>
      <c r="E348" s="22" t="s">
        <v>231</v>
      </c>
      <c r="F348" s="22" t="s">
        <v>231</v>
      </c>
      <c r="G348" s="22" t="s">
        <v>231</v>
      </c>
      <c r="H348" s="22" t="s">
        <v>231</v>
      </c>
      <c r="I348" s="22" t="s">
        <v>231</v>
      </c>
      <c r="J348" s="22" t="s">
        <v>231</v>
      </c>
      <c r="K348" s="21">
        <v>25.500420638749961</v>
      </c>
      <c r="L348" s="21">
        <v>24.448033766993483</v>
      </c>
      <c r="M348" s="21">
        <v>23.395646895237007</v>
      </c>
      <c r="N348" s="21">
        <v>22.343260023480532</v>
      </c>
      <c r="O348" s="20">
        <v>80</v>
      </c>
      <c r="P348" s="20">
        <v>93</v>
      </c>
      <c r="Q348" s="20">
        <v>2</v>
      </c>
      <c r="R348" s="20">
        <v>1</v>
      </c>
      <c r="S348" s="3" t="s">
        <v>231</v>
      </c>
      <c r="T348" s="3" t="s">
        <v>231</v>
      </c>
      <c r="U348" s="27" t="s">
        <v>231</v>
      </c>
      <c r="V348" s="27" t="s">
        <v>231</v>
      </c>
      <c r="W348" s="20"/>
    </row>
    <row r="349" spans="1:23" x14ac:dyDescent="0.3">
      <c r="A349" s="20">
        <v>348</v>
      </c>
      <c r="B349" s="20" t="s">
        <v>808</v>
      </c>
      <c r="C349" s="20" t="s">
        <v>809</v>
      </c>
      <c r="D349" s="22" t="s">
        <v>231</v>
      </c>
      <c r="E349" s="22" t="s">
        <v>231</v>
      </c>
      <c r="F349" s="22" t="s">
        <v>231</v>
      </c>
      <c r="G349" s="22" t="s">
        <v>231</v>
      </c>
      <c r="H349" s="22" t="s">
        <v>231</v>
      </c>
      <c r="I349" s="22" t="s">
        <v>231</v>
      </c>
      <c r="J349" s="22" t="s">
        <v>231</v>
      </c>
      <c r="K349" s="21">
        <v>23.897785555142239</v>
      </c>
      <c r="L349" s="21">
        <v>22.84539868338576</v>
      </c>
      <c r="M349" s="21">
        <v>21.793011811629285</v>
      </c>
      <c r="N349" s="21">
        <v>20.740624939872809</v>
      </c>
      <c r="O349" s="20">
        <v>80</v>
      </c>
      <c r="P349" s="20">
        <v>93</v>
      </c>
      <c r="Q349" s="20">
        <v>2</v>
      </c>
      <c r="R349" s="20">
        <v>1</v>
      </c>
      <c r="S349" s="3" t="s">
        <v>231</v>
      </c>
      <c r="T349" s="3" t="s">
        <v>231</v>
      </c>
      <c r="U349" s="27" t="s">
        <v>231</v>
      </c>
      <c r="V349" s="27" t="s">
        <v>231</v>
      </c>
      <c r="W349" s="20"/>
    </row>
    <row r="350" spans="1:23" x14ac:dyDescent="0.3">
      <c r="A350" s="20">
        <v>349</v>
      </c>
      <c r="B350" t="s">
        <v>167</v>
      </c>
      <c r="C350" t="s">
        <v>810</v>
      </c>
      <c r="D350" s="5">
        <v>25.889600000000002</v>
      </c>
      <c r="E350" s="5">
        <v>25.233644859813101</v>
      </c>
      <c r="F350" s="5">
        <v>27.549467275494699</v>
      </c>
      <c r="G350" s="5">
        <v>26.9323091694671</v>
      </c>
      <c r="H350" s="5">
        <v>28.806983511154201</v>
      </c>
      <c r="I350" s="5">
        <v>28.5205897305541</v>
      </c>
      <c r="J350" s="5">
        <v>28.727272727272702</v>
      </c>
      <c r="K350" s="3">
        <v>32.050930132663929</v>
      </c>
      <c r="L350" s="3">
        <v>34.969445619481739</v>
      </c>
      <c r="M350" s="3">
        <v>37.887961106299549</v>
      </c>
      <c r="N350" s="3">
        <v>40.80647659311736</v>
      </c>
      <c r="O350">
        <v>6</v>
      </c>
      <c r="P350">
        <v>7</v>
      </c>
      <c r="Q350">
        <v>1</v>
      </c>
      <c r="R350">
        <v>1</v>
      </c>
      <c r="S350" s="3">
        <v>14.4034917555771</v>
      </c>
      <c r="T350" s="3">
        <v>11.187595</v>
      </c>
      <c r="U350" s="27" t="s">
        <v>228</v>
      </c>
      <c r="V350" s="27" t="s">
        <v>228</v>
      </c>
      <c r="W350" s="20"/>
    </row>
    <row r="351" spans="1:23" x14ac:dyDescent="0.3">
      <c r="A351" s="20">
        <v>350</v>
      </c>
      <c r="B351" s="20" t="s">
        <v>811</v>
      </c>
      <c r="C351" s="20" t="s">
        <v>812</v>
      </c>
      <c r="D351" s="22" t="s">
        <v>231</v>
      </c>
      <c r="E351" s="22" t="s">
        <v>231</v>
      </c>
      <c r="F351" s="22" t="s">
        <v>231</v>
      </c>
      <c r="G351" s="22" t="s">
        <v>231</v>
      </c>
      <c r="H351" s="22" t="s">
        <v>231</v>
      </c>
      <c r="I351" s="22" t="s">
        <v>231</v>
      </c>
      <c r="J351" s="22" t="s">
        <v>231</v>
      </c>
      <c r="K351" s="21">
        <v>32.760793998852407</v>
      </c>
      <c r="L351" s="21">
        <v>35.679309485670217</v>
      </c>
      <c r="M351" s="21">
        <v>38.597824972488027</v>
      </c>
      <c r="N351" s="21">
        <v>41.516340459305837</v>
      </c>
      <c r="O351" s="20">
        <v>6</v>
      </c>
      <c r="P351" s="20">
        <v>7</v>
      </c>
      <c r="Q351" s="20">
        <v>1</v>
      </c>
      <c r="R351" s="20">
        <v>1</v>
      </c>
      <c r="S351" s="3" t="s">
        <v>231</v>
      </c>
      <c r="T351" s="3" t="s">
        <v>231</v>
      </c>
      <c r="U351" s="27" t="s">
        <v>231</v>
      </c>
      <c r="V351" s="27" t="s">
        <v>231</v>
      </c>
      <c r="W351" s="20"/>
    </row>
    <row r="352" spans="1:23" x14ac:dyDescent="0.3">
      <c r="A352" s="20">
        <v>351</v>
      </c>
      <c r="B352" s="20" t="s">
        <v>813</v>
      </c>
      <c r="C352" s="20" t="s">
        <v>814</v>
      </c>
      <c r="D352" s="22" t="s">
        <v>231</v>
      </c>
      <c r="E352" s="22" t="s">
        <v>231</v>
      </c>
      <c r="F352" s="22" t="s">
        <v>231</v>
      </c>
      <c r="G352" s="22" t="s">
        <v>231</v>
      </c>
      <c r="H352" s="22" t="s">
        <v>231</v>
      </c>
      <c r="I352" s="22" t="s">
        <v>231</v>
      </c>
      <c r="J352" s="22" t="s">
        <v>231</v>
      </c>
      <c r="K352" s="21">
        <v>31.341066266475451</v>
      </c>
      <c r="L352" s="21">
        <v>34.259581753293261</v>
      </c>
      <c r="M352" s="21">
        <v>37.178097240111072</v>
      </c>
      <c r="N352" s="21">
        <v>40.096612726928882</v>
      </c>
      <c r="O352" s="20">
        <v>6</v>
      </c>
      <c r="P352" s="20">
        <v>7</v>
      </c>
      <c r="Q352" s="20">
        <v>1</v>
      </c>
      <c r="R352" s="20">
        <v>1</v>
      </c>
      <c r="S352" s="3" t="s">
        <v>231</v>
      </c>
      <c r="T352" s="3" t="s">
        <v>231</v>
      </c>
      <c r="U352" s="27" t="s">
        <v>231</v>
      </c>
      <c r="V352" s="27" t="s">
        <v>231</v>
      </c>
      <c r="W352" s="20"/>
    </row>
    <row r="353" spans="1:23" x14ac:dyDescent="0.3">
      <c r="A353" s="20">
        <v>352</v>
      </c>
      <c r="B353" t="s">
        <v>168</v>
      </c>
      <c r="C353" t="s">
        <v>815</v>
      </c>
      <c r="D353" s="5">
        <v>23.736799999999999</v>
      </c>
      <c r="E353" s="5">
        <v>23.1365397766127</v>
      </c>
      <c r="F353" s="5">
        <v>22.5605690153367</v>
      </c>
      <c r="G353" s="5">
        <v>24.866844207722998</v>
      </c>
      <c r="H353" s="5">
        <v>25.0056167153449</v>
      </c>
      <c r="I353" s="5">
        <v>24.957574386242801</v>
      </c>
      <c r="J353" s="5">
        <v>26.047658175842201</v>
      </c>
      <c r="K353" s="3">
        <v>28.05164980032897</v>
      </c>
      <c r="L353" s="3">
        <v>30.37687842572937</v>
      </c>
      <c r="M353" s="3">
        <v>32.702107051129772</v>
      </c>
      <c r="N353" s="3">
        <v>35.027335676530171</v>
      </c>
      <c r="O353">
        <v>26</v>
      </c>
      <c r="P353">
        <v>25</v>
      </c>
      <c r="Q353">
        <v>3</v>
      </c>
      <c r="R353">
        <v>4</v>
      </c>
      <c r="S353" s="3">
        <v>12.50280835767245</v>
      </c>
      <c r="T353" s="3">
        <v>11.187595</v>
      </c>
      <c r="U353" s="27" t="s">
        <v>228</v>
      </c>
      <c r="V353" s="27" t="s">
        <v>228</v>
      </c>
      <c r="W353" s="20"/>
    </row>
    <row r="354" spans="1:23" x14ac:dyDescent="0.3">
      <c r="A354" s="20">
        <v>353</v>
      </c>
      <c r="B354" s="20" t="s">
        <v>816</v>
      </c>
      <c r="C354" s="20" t="s">
        <v>817</v>
      </c>
      <c r="D354" s="22" t="s">
        <v>231</v>
      </c>
      <c r="E354" s="22" t="s">
        <v>231</v>
      </c>
      <c r="F354" s="22" t="s">
        <v>231</v>
      </c>
      <c r="G354" s="22" t="s">
        <v>231</v>
      </c>
      <c r="H354" s="22" t="s">
        <v>231</v>
      </c>
      <c r="I354" s="22" t="s">
        <v>231</v>
      </c>
      <c r="J354" s="22" t="s">
        <v>231</v>
      </c>
      <c r="K354" s="21">
        <v>28.796676826621727</v>
      </c>
      <c r="L354" s="21">
        <v>31.121905452022126</v>
      </c>
      <c r="M354" s="21">
        <v>33.447134077422533</v>
      </c>
      <c r="N354" s="21">
        <v>35.772362702822932</v>
      </c>
      <c r="O354" s="20">
        <v>26</v>
      </c>
      <c r="P354" s="20">
        <v>25</v>
      </c>
      <c r="Q354" s="20">
        <v>3</v>
      </c>
      <c r="R354" s="20">
        <v>4</v>
      </c>
      <c r="S354" s="3" t="s">
        <v>231</v>
      </c>
      <c r="T354" s="3" t="s">
        <v>231</v>
      </c>
      <c r="U354" s="27" t="s">
        <v>231</v>
      </c>
      <c r="V354" s="27" t="s">
        <v>231</v>
      </c>
      <c r="W354" s="20"/>
    </row>
    <row r="355" spans="1:23" x14ac:dyDescent="0.3">
      <c r="A355" s="20">
        <v>354</v>
      </c>
      <c r="B355" s="20" t="s">
        <v>818</v>
      </c>
      <c r="C355" s="20" t="s">
        <v>819</v>
      </c>
      <c r="D355" s="22" t="s">
        <v>231</v>
      </c>
      <c r="E355" s="22" t="s">
        <v>231</v>
      </c>
      <c r="F355" s="22" t="s">
        <v>231</v>
      </c>
      <c r="G355" s="22" t="s">
        <v>231</v>
      </c>
      <c r="H355" s="22" t="s">
        <v>231</v>
      </c>
      <c r="I355" s="22" t="s">
        <v>231</v>
      </c>
      <c r="J355" s="22" t="s">
        <v>231</v>
      </c>
      <c r="K355" s="21">
        <v>27.306622774036214</v>
      </c>
      <c r="L355" s="21">
        <v>29.631851399436613</v>
      </c>
      <c r="M355" s="21">
        <v>31.957080024837015</v>
      </c>
      <c r="N355" s="21">
        <v>34.282308650237411</v>
      </c>
      <c r="O355" s="20">
        <v>26</v>
      </c>
      <c r="P355" s="20">
        <v>25</v>
      </c>
      <c r="Q355" s="20">
        <v>3</v>
      </c>
      <c r="R355" s="20">
        <v>4</v>
      </c>
      <c r="S355" s="3" t="s">
        <v>231</v>
      </c>
      <c r="T355" s="3" t="s">
        <v>231</v>
      </c>
      <c r="U355" s="27" t="s">
        <v>231</v>
      </c>
      <c r="V355" s="27" t="s">
        <v>231</v>
      </c>
      <c r="W355" s="20"/>
    </row>
    <row r="356" spans="1:23" x14ac:dyDescent="0.3">
      <c r="A356" s="20">
        <v>355</v>
      </c>
      <c r="B356" t="s">
        <v>169</v>
      </c>
      <c r="C356" t="s">
        <v>820</v>
      </c>
      <c r="D356" s="5">
        <v>21.130299999999998</v>
      </c>
      <c r="E356" s="5">
        <v>18.581081081081098</v>
      </c>
      <c r="F356" s="5">
        <v>21.216488901700799</v>
      </c>
      <c r="G356" s="5">
        <v>23.137475400618499</v>
      </c>
      <c r="H356" s="5">
        <v>21.825050857308899</v>
      </c>
      <c r="I356" s="5">
        <v>23.430094786729899</v>
      </c>
      <c r="J356" s="5">
        <v>24.671052631578899</v>
      </c>
      <c r="K356" s="3">
        <v>27.980380583208145</v>
      </c>
      <c r="L356" s="3">
        <v>31.717813534921476</v>
      </c>
      <c r="M356" s="3">
        <v>35.455246486634792</v>
      </c>
      <c r="N356" s="3">
        <v>39.192679438348122</v>
      </c>
      <c r="O356">
        <v>14</v>
      </c>
      <c r="P356">
        <v>9</v>
      </c>
      <c r="Q356">
        <v>3</v>
      </c>
      <c r="R356">
        <v>3</v>
      </c>
      <c r="S356" s="3">
        <v>10.912525428654449</v>
      </c>
      <c r="T356" s="3">
        <v>11.187595</v>
      </c>
      <c r="U356" s="27" t="s">
        <v>228</v>
      </c>
      <c r="V356" s="27" t="s">
        <v>228</v>
      </c>
      <c r="W356" s="20"/>
    </row>
    <row r="357" spans="1:23" x14ac:dyDescent="0.3">
      <c r="A357" s="20">
        <v>356</v>
      </c>
      <c r="B357" s="20" t="s">
        <v>821</v>
      </c>
      <c r="C357" s="20" t="s">
        <v>822</v>
      </c>
      <c r="D357" s="22" t="s">
        <v>231</v>
      </c>
      <c r="E357" s="22" t="s">
        <v>231</v>
      </c>
      <c r="F357" s="22" t="s">
        <v>231</v>
      </c>
      <c r="G357" s="22" t="s">
        <v>231</v>
      </c>
      <c r="H357" s="22" t="s">
        <v>231</v>
      </c>
      <c r="I357" s="22" t="s">
        <v>231</v>
      </c>
      <c r="J357" s="22" t="s">
        <v>231</v>
      </c>
      <c r="K357" s="21">
        <v>29.203006269733702</v>
      </c>
      <c r="L357" s="21">
        <v>32.940439221447036</v>
      </c>
      <c r="M357" s="21">
        <v>36.677872173160353</v>
      </c>
      <c r="N357" s="21">
        <v>40.415305124873683</v>
      </c>
      <c r="O357" s="20">
        <v>14</v>
      </c>
      <c r="P357" s="20">
        <v>9</v>
      </c>
      <c r="Q357" s="20">
        <v>3</v>
      </c>
      <c r="R357" s="20">
        <v>3</v>
      </c>
      <c r="S357" s="3" t="s">
        <v>231</v>
      </c>
      <c r="T357" s="3" t="s">
        <v>231</v>
      </c>
      <c r="U357" s="27" t="s">
        <v>231</v>
      </c>
      <c r="V357" s="27" t="s">
        <v>231</v>
      </c>
      <c r="W357" s="20"/>
    </row>
    <row r="358" spans="1:23" x14ac:dyDescent="0.3">
      <c r="A358" s="20">
        <v>357</v>
      </c>
      <c r="B358" s="20" t="s">
        <v>823</v>
      </c>
      <c r="C358" s="20" t="s">
        <v>824</v>
      </c>
      <c r="D358" s="22" t="s">
        <v>231</v>
      </c>
      <c r="E358" s="22" t="s">
        <v>231</v>
      </c>
      <c r="F358" s="22" t="s">
        <v>231</v>
      </c>
      <c r="G358" s="22" t="s">
        <v>231</v>
      </c>
      <c r="H358" s="22" t="s">
        <v>231</v>
      </c>
      <c r="I358" s="22" t="s">
        <v>231</v>
      </c>
      <c r="J358" s="22" t="s">
        <v>231</v>
      </c>
      <c r="K358" s="21">
        <v>26.757754896682588</v>
      </c>
      <c r="L358" s="21">
        <v>30.495187848395918</v>
      </c>
      <c r="M358" s="21">
        <v>34.232620800109231</v>
      </c>
      <c r="N358" s="21">
        <v>37.970053751822562</v>
      </c>
      <c r="O358" s="20">
        <v>14</v>
      </c>
      <c r="P358" s="20">
        <v>9</v>
      </c>
      <c r="Q358" s="20">
        <v>3</v>
      </c>
      <c r="R358" s="20">
        <v>3</v>
      </c>
      <c r="S358" s="3" t="s">
        <v>231</v>
      </c>
      <c r="T358" s="3" t="s">
        <v>231</v>
      </c>
      <c r="U358" s="27" t="s">
        <v>231</v>
      </c>
      <c r="V358" s="27" t="s">
        <v>231</v>
      </c>
      <c r="W358" s="20"/>
    </row>
    <row r="359" spans="1:23" x14ac:dyDescent="0.3">
      <c r="A359" s="20">
        <v>358</v>
      </c>
      <c r="B359" t="s">
        <v>170</v>
      </c>
      <c r="C359" t="s">
        <v>825</v>
      </c>
      <c r="D359" s="5">
        <v>23.0077</v>
      </c>
      <c r="E359" s="5">
        <v>24.6636771300448</v>
      </c>
      <c r="F359" s="5">
        <v>23.859087269815898</v>
      </c>
      <c r="G359" s="5">
        <v>24.939172749391702</v>
      </c>
      <c r="H359" s="5">
        <v>22.702702702702702</v>
      </c>
      <c r="I359" s="5">
        <v>21.5520877266976</v>
      </c>
      <c r="J359" s="5">
        <v>21.825396825396801</v>
      </c>
      <c r="K359" s="3">
        <v>20.099163028350404</v>
      </c>
      <c r="L359" s="3">
        <v>18.148316006137009</v>
      </c>
      <c r="M359" s="3">
        <v>16.197468983923606</v>
      </c>
      <c r="N359" s="3">
        <v>14.246621961710211</v>
      </c>
      <c r="O359">
        <v>123</v>
      </c>
      <c r="P359">
        <v>130</v>
      </c>
      <c r="Q359">
        <v>2</v>
      </c>
      <c r="R359">
        <v>2</v>
      </c>
      <c r="S359" s="3">
        <v>11.351351351351351</v>
      </c>
      <c r="T359" s="3">
        <v>11.187595</v>
      </c>
      <c r="U359" s="27" t="s">
        <v>228</v>
      </c>
      <c r="V359" s="27" t="s">
        <v>228</v>
      </c>
      <c r="W359" s="20"/>
    </row>
    <row r="360" spans="1:23" x14ac:dyDescent="0.3">
      <c r="A360" s="20">
        <v>359</v>
      </c>
      <c r="B360" s="20" t="s">
        <v>826</v>
      </c>
      <c r="C360" s="20" t="s">
        <v>827</v>
      </c>
      <c r="D360" s="22" t="s">
        <v>231</v>
      </c>
      <c r="E360" s="22" t="s">
        <v>231</v>
      </c>
      <c r="F360" s="22" t="s">
        <v>231</v>
      </c>
      <c r="G360" s="22" t="s">
        <v>231</v>
      </c>
      <c r="H360" s="22" t="s">
        <v>231</v>
      </c>
      <c r="I360" s="22" t="s">
        <v>231</v>
      </c>
      <c r="J360" s="22" t="s">
        <v>231</v>
      </c>
      <c r="K360" s="21">
        <v>21.183245204154819</v>
      </c>
      <c r="L360" s="21">
        <v>19.232398181941424</v>
      </c>
      <c r="M360" s="21">
        <v>17.281551159728021</v>
      </c>
      <c r="N360" s="21">
        <v>15.330704137514624</v>
      </c>
      <c r="O360" s="20">
        <v>123</v>
      </c>
      <c r="P360" s="20">
        <v>130</v>
      </c>
      <c r="Q360" s="20">
        <v>2</v>
      </c>
      <c r="R360" s="20">
        <v>2</v>
      </c>
      <c r="S360" s="3" t="s">
        <v>231</v>
      </c>
      <c r="T360" s="3" t="s">
        <v>231</v>
      </c>
      <c r="U360" s="27" t="s">
        <v>231</v>
      </c>
      <c r="V360" s="27" t="s">
        <v>231</v>
      </c>
      <c r="W360" s="20"/>
    </row>
    <row r="361" spans="1:23" x14ac:dyDescent="0.3">
      <c r="A361" s="20">
        <v>360</v>
      </c>
      <c r="B361" s="20" t="s">
        <v>828</v>
      </c>
      <c r="C361" s="20" t="s">
        <v>829</v>
      </c>
      <c r="D361" s="22" t="s">
        <v>231</v>
      </c>
      <c r="E361" s="22" t="s">
        <v>231</v>
      </c>
      <c r="F361" s="22" t="s">
        <v>231</v>
      </c>
      <c r="G361" s="22" t="s">
        <v>231</v>
      </c>
      <c r="H361" s="22" t="s">
        <v>231</v>
      </c>
      <c r="I361" s="22" t="s">
        <v>231</v>
      </c>
      <c r="J361" s="22" t="s">
        <v>231</v>
      </c>
      <c r="K361" s="21">
        <v>19.015080852545989</v>
      </c>
      <c r="L361" s="21">
        <v>17.064233830332594</v>
      </c>
      <c r="M361" s="21">
        <v>15.113386808119193</v>
      </c>
      <c r="N361" s="21">
        <v>13.162539785905798</v>
      </c>
      <c r="O361" s="20">
        <v>123</v>
      </c>
      <c r="P361" s="20">
        <v>130</v>
      </c>
      <c r="Q361" s="20">
        <v>2</v>
      </c>
      <c r="R361" s="20">
        <v>2</v>
      </c>
      <c r="S361" s="3" t="s">
        <v>231</v>
      </c>
      <c r="T361" s="3" t="s">
        <v>231</v>
      </c>
      <c r="U361" s="27" t="s">
        <v>231</v>
      </c>
      <c r="V361" s="27" t="s">
        <v>231</v>
      </c>
      <c r="W361" s="20"/>
    </row>
    <row r="362" spans="1:23" x14ac:dyDescent="0.3">
      <c r="A362" s="20">
        <v>361</v>
      </c>
      <c r="B362" t="s">
        <v>171</v>
      </c>
      <c r="C362" t="s">
        <v>830</v>
      </c>
      <c r="D362" s="5">
        <v>24.386200000000002</v>
      </c>
      <c r="E362" s="5">
        <v>24.7132087840052</v>
      </c>
      <c r="F362" s="5">
        <v>26.441717791411001</v>
      </c>
      <c r="G362" s="5">
        <v>23.661270236612701</v>
      </c>
      <c r="H362" s="5">
        <v>18.798200514138799</v>
      </c>
      <c r="I362" s="5">
        <v>25.678233438485801</v>
      </c>
      <c r="J362" s="5">
        <v>27.733333333333299</v>
      </c>
      <c r="K362" s="3">
        <v>25.721953815301838</v>
      </c>
      <c r="L362" s="3">
        <v>26.49329868621469</v>
      </c>
      <c r="M362" s="3">
        <v>27.264643557127538</v>
      </c>
      <c r="N362" s="3">
        <v>28.03598842804039</v>
      </c>
      <c r="O362">
        <v>51</v>
      </c>
      <c r="P362">
        <v>55</v>
      </c>
      <c r="Q362">
        <v>1</v>
      </c>
      <c r="R362">
        <v>1</v>
      </c>
      <c r="S362" s="3">
        <v>9.3991002570693993</v>
      </c>
      <c r="T362" s="3">
        <v>11.187595</v>
      </c>
      <c r="U362" s="27" t="s">
        <v>228</v>
      </c>
      <c r="V362" s="27" t="s">
        <v>228</v>
      </c>
      <c r="W362" s="20"/>
    </row>
    <row r="363" spans="1:23" x14ac:dyDescent="0.3">
      <c r="A363" s="20">
        <v>362</v>
      </c>
      <c r="B363" s="20" t="s">
        <v>831</v>
      </c>
      <c r="C363" s="20" t="s">
        <v>832</v>
      </c>
      <c r="D363" s="22" t="s">
        <v>231</v>
      </c>
      <c r="E363" s="22" t="s">
        <v>231</v>
      </c>
      <c r="F363" s="22" t="s">
        <v>231</v>
      </c>
      <c r="G363" s="22" t="s">
        <v>231</v>
      </c>
      <c r="H363" s="22" t="s">
        <v>231</v>
      </c>
      <c r="I363" s="22" t="s">
        <v>231</v>
      </c>
      <c r="J363" s="22" t="s">
        <v>231</v>
      </c>
      <c r="K363" s="21">
        <v>28.739133530119755</v>
      </c>
      <c r="L363" s="21">
        <v>29.510478401032607</v>
      </c>
      <c r="M363" s="21">
        <v>30.281823271945456</v>
      </c>
      <c r="N363" s="21">
        <v>31.053168142858308</v>
      </c>
      <c r="O363" s="20">
        <v>51</v>
      </c>
      <c r="P363" s="20">
        <v>55</v>
      </c>
      <c r="Q363" s="20">
        <v>1</v>
      </c>
      <c r="R363" s="20">
        <v>1</v>
      </c>
      <c r="S363" s="3" t="s">
        <v>231</v>
      </c>
      <c r="T363" s="3" t="s">
        <v>231</v>
      </c>
      <c r="U363" s="27" t="s">
        <v>231</v>
      </c>
      <c r="V363" s="27" t="s">
        <v>231</v>
      </c>
      <c r="W363" s="20"/>
    </row>
    <row r="364" spans="1:23" x14ac:dyDescent="0.3">
      <c r="A364" s="20">
        <v>363</v>
      </c>
      <c r="B364" s="20" t="s">
        <v>833</v>
      </c>
      <c r="C364" s="20" t="s">
        <v>834</v>
      </c>
      <c r="D364" s="22" t="s">
        <v>231</v>
      </c>
      <c r="E364" s="22" t="s">
        <v>231</v>
      </c>
      <c r="F364" s="22" t="s">
        <v>231</v>
      </c>
      <c r="G364" s="22" t="s">
        <v>231</v>
      </c>
      <c r="H364" s="22" t="s">
        <v>231</v>
      </c>
      <c r="I364" s="22" t="s">
        <v>231</v>
      </c>
      <c r="J364" s="22" t="s">
        <v>231</v>
      </c>
      <c r="K364" s="21">
        <v>22.70477410048392</v>
      </c>
      <c r="L364" s="21">
        <v>23.476118971396772</v>
      </c>
      <c r="M364" s="21">
        <v>24.247463842309621</v>
      </c>
      <c r="N364" s="21">
        <v>25.018808713222473</v>
      </c>
      <c r="O364" s="20">
        <v>51</v>
      </c>
      <c r="P364" s="20">
        <v>55</v>
      </c>
      <c r="Q364" s="20">
        <v>1</v>
      </c>
      <c r="R364" s="20">
        <v>1</v>
      </c>
      <c r="S364" s="3" t="s">
        <v>231</v>
      </c>
      <c r="T364" s="3" t="s">
        <v>231</v>
      </c>
      <c r="U364" s="27" t="s">
        <v>231</v>
      </c>
      <c r="V364" s="27" t="s">
        <v>231</v>
      </c>
      <c r="W364" s="20"/>
    </row>
    <row r="365" spans="1:23" x14ac:dyDescent="0.3">
      <c r="A365" s="20">
        <v>364</v>
      </c>
      <c r="B365" t="s">
        <v>172</v>
      </c>
      <c r="C365" t="s">
        <v>835</v>
      </c>
      <c r="D365" s="5">
        <v>22.1065</v>
      </c>
      <c r="E365" s="5">
        <v>20.897469345160399</v>
      </c>
      <c r="F365" s="5">
        <v>22.279596977330002</v>
      </c>
      <c r="G365" s="5">
        <v>22.156591680281501</v>
      </c>
      <c r="H365" s="5">
        <v>20.5219925808161</v>
      </c>
      <c r="I365" s="5">
        <v>19.8157297369475</v>
      </c>
      <c r="J365" s="5">
        <v>21.540312876052901</v>
      </c>
      <c r="K365" s="3">
        <v>19.725098081287207</v>
      </c>
      <c r="L365" s="3">
        <v>18.721587444245735</v>
      </c>
      <c r="M365" s="3">
        <v>17.718076807204262</v>
      </c>
      <c r="N365" s="3">
        <v>16.71456617016279</v>
      </c>
      <c r="O365">
        <v>117</v>
      </c>
      <c r="P365">
        <v>118</v>
      </c>
      <c r="Q365">
        <v>3</v>
      </c>
      <c r="R365">
        <v>3</v>
      </c>
      <c r="S365" s="3">
        <v>10.26099629040805</v>
      </c>
      <c r="T365" s="3">
        <v>11.187595</v>
      </c>
      <c r="U365" s="27" t="s">
        <v>228</v>
      </c>
      <c r="V365" s="27" t="s">
        <v>228</v>
      </c>
      <c r="W365" s="20"/>
    </row>
    <row r="366" spans="1:23" x14ac:dyDescent="0.3">
      <c r="A366" s="20">
        <v>365</v>
      </c>
      <c r="B366" s="20" t="s">
        <v>836</v>
      </c>
      <c r="C366" s="20" t="s">
        <v>837</v>
      </c>
      <c r="D366" s="22" t="s">
        <v>231</v>
      </c>
      <c r="E366" s="22" t="s">
        <v>231</v>
      </c>
      <c r="F366" s="22" t="s">
        <v>231</v>
      </c>
      <c r="G366" s="22" t="s">
        <v>231</v>
      </c>
      <c r="H366" s="22" t="s">
        <v>231</v>
      </c>
      <c r="I366" s="22" t="s">
        <v>231</v>
      </c>
      <c r="J366" s="22" t="s">
        <v>231</v>
      </c>
      <c r="K366" s="21">
        <v>20.619505380624815</v>
      </c>
      <c r="L366" s="21">
        <v>19.615994743583343</v>
      </c>
      <c r="M366" s="21">
        <v>18.612484106541871</v>
      </c>
      <c r="N366" s="21">
        <v>17.608973469500398</v>
      </c>
      <c r="O366" s="20">
        <v>117</v>
      </c>
      <c r="P366" s="20">
        <v>118</v>
      </c>
      <c r="Q366" s="20">
        <v>3</v>
      </c>
      <c r="R366" s="20">
        <v>3</v>
      </c>
      <c r="S366" s="3" t="s">
        <v>231</v>
      </c>
      <c r="T366" s="3" t="s">
        <v>231</v>
      </c>
      <c r="U366" s="27" t="s">
        <v>231</v>
      </c>
      <c r="V366" s="27" t="s">
        <v>231</v>
      </c>
      <c r="W366" s="20"/>
    </row>
    <row r="367" spans="1:23" x14ac:dyDescent="0.3">
      <c r="A367" s="20">
        <v>366</v>
      </c>
      <c r="B367" s="20" t="s">
        <v>838</v>
      </c>
      <c r="C367" s="20" t="s">
        <v>839</v>
      </c>
      <c r="D367" s="22" t="s">
        <v>231</v>
      </c>
      <c r="E367" s="22" t="s">
        <v>231</v>
      </c>
      <c r="F367" s="22" t="s">
        <v>231</v>
      </c>
      <c r="G367" s="22" t="s">
        <v>231</v>
      </c>
      <c r="H367" s="22" t="s">
        <v>231</v>
      </c>
      <c r="I367" s="22" t="s">
        <v>231</v>
      </c>
      <c r="J367" s="22" t="s">
        <v>231</v>
      </c>
      <c r="K367" s="21">
        <v>18.830690781949599</v>
      </c>
      <c r="L367" s="21">
        <v>17.827180144908127</v>
      </c>
      <c r="M367" s="21">
        <v>16.823669507866654</v>
      </c>
      <c r="N367" s="21">
        <v>15.820158870825182</v>
      </c>
      <c r="O367" s="20">
        <v>117</v>
      </c>
      <c r="P367" s="20">
        <v>118</v>
      </c>
      <c r="Q367" s="20">
        <v>3</v>
      </c>
      <c r="R367" s="20">
        <v>3</v>
      </c>
      <c r="S367" s="3" t="s">
        <v>231</v>
      </c>
      <c r="T367" s="3" t="s">
        <v>231</v>
      </c>
      <c r="U367" s="27" t="s">
        <v>231</v>
      </c>
      <c r="V367" s="27" t="s">
        <v>231</v>
      </c>
      <c r="W367" s="20"/>
    </row>
    <row r="368" spans="1:23" x14ac:dyDescent="0.3">
      <c r="A368" s="20">
        <v>367</v>
      </c>
      <c r="B368" t="s">
        <v>173</v>
      </c>
      <c r="C368" t="s">
        <v>840</v>
      </c>
      <c r="D368" s="5">
        <v>23.803200000000004</v>
      </c>
      <c r="E368" s="5">
        <v>22.150676110753398</v>
      </c>
      <c r="F368" s="5">
        <v>23.964021843880499</v>
      </c>
      <c r="G368" s="5">
        <v>22.9993698802773</v>
      </c>
      <c r="H368" s="5">
        <v>25.437981779958001</v>
      </c>
      <c r="I368" s="5">
        <v>24.5249824067558</v>
      </c>
      <c r="J368" s="5">
        <v>22.319859402460501</v>
      </c>
      <c r="K368" s="3">
        <v>24.106972944462751</v>
      </c>
      <c r="L368" s="3">
        <v>24.423733038110043</v>
      </c>
      <c r="M368" s="3">
        <v>24.74049313175734</v>
      </c>
      <c r="N368" s="3">
        <v>25.057253225404637</v>
      </c>
      <c r="O368">
        <v>70</v>
      </c>
      <c r="P368">
        <v>75</v>
      </c>
      <c r="Q368">
        <v>1</v>
      </c>
      <c r="R368">
        <v>1</v>
      </c>
      <c r="S368" s="3">
        <v>12.718990889979001</v>
      </c>
      <c r="T368" s="3">
        <v>11.187595</v>
      </c>
      <c r="U368" s="27" t="s">
        <v>228</v>
      </c>
      <c r="V368" s="27" t="s">
        <v>228</v>
      </c>
      <c r="W368" s="20"/>
    </row>
    <row r="369" spans="1:23" x14ac:dyDescent="0.3">
      <c r="A369" s="20">
        <v>368</v>
      </c>
      <c r="B369" s="20" t="s">
        <v>841</v>
      </c>
      <c r="C369" s="20" t="s">
        <v>842</v>
      </c>
      <c r="D369" s="22" t="s">
        <v>231</v>
      </c>
      <c r="E369" s="22" t="s">
        <v>231</v>
      </c>
      <c r="F369" s="22" t="s">
        <v>231</v>
      </c>
      <c r="G369" s="22" t="s">
        <v>231</v>
      </c>
      <c r="H369" s="22" t="s">
        <v>231</v>
      </c>
      <c r="I369" s="22" t="s">
        <v>231</v>
      </c>
      <c r="J369" s="22" t="s">
        <v>231</v>
      </c>
      <c r="K369" s="21">
        <v>25.365938977177798</v>
      </c>
      <c r="L369" s="21">
        <v>25.682699070825091</v>
      </c>
      <c r="M369" s="21">
        <v>25.999459164472388</v>
      </c>
      <c r="N369" s="21">
        <v>26.316219258119684</v>
      </c>
      <c r="O369" s="20">
        <v>70</v>
      </c>
      <c r="P369" s="20">
        <v>75</v>
      </c>
      <c r="Q369" s="20">
        <v>1</v>
      </c>
      <c r="R369" s="20">
        <v>1</v>
      </c>
      <c r="S369" s="3" t="s">
        <v>231</v>
      </c>
      <c r="T369" s="3" t="s">
        <v>231</v>
      </c>
      <c r="U369" s="27" t="s">
        <v>231</v>
      </c>
      <c r="V369" s="27" t="s">
        <v>231</v>
      </c>
      <c r="W369" s="20"/>
    </row>
    <row r="370" spans="1:23" x14ac:dyDescent="0.3">
      <c r="A370" s="20">
        <v>369</v>
      </c>
      <c r="B370" s="20" t="s">
        <v>843</v>
      </c>
      <c r="C370" s="20" t="s">
        <v>844</v>
      </c>
      <c r="D370" s="22" t="s">
        <v>231</v>
      </c>
      <c r="E370" s="22" t="s">
        <v>231</v>
      </c>
      <c r="F370" s="22" t="s">
        <v>231</v>
      </c>
      <c r="G370" s="22" t="s">
        <v>231</v>
      </c>
      <c r="H370" s="22" t="s">
        <v>231</v>
      </c>
      <c r="I370" s="22" t="s">
        <v>231</v>
      </c>
      <c r="J370" s="22" t="s">
        <v>231</v>
      </c>
      <c r="K370" s="21">
        <v>22.848006911747703</v>
      </c>
      <c r="L370" s="21">
        <v>23.164767005394996</v>
      </c>
      <c r="M370" s="21">
        <v>23.481527099042292</v>
      </c>
      <c r="N370" s="21">
        <v>23.798287192689589</v>
      </c>
      <c r="O370" s="20">
        <v>70</v>
      </c>
      <c r="P370" s="20">
        <v>75</v>
      </c>
      <c r="Q370" s="20">
        <v>1</v>
      </c>
      <c r="R370" s="20">
        <v>1</v>
      </c>
      <c r="S370" s="3" t="s">
        <v>231</v>
      </c>
      <c r="T370" s="3" t="s">
        <v>231</v>
      </c>
      <c r="U370" s="27" t="s">
        <v>231</v>
      </c>
      <c r="V370" s="27" t="s">
        <v>231</v>
      </c>
      <c r="W370" s="20"/>
    </row>
    <row r="371" spans="1:23" x14ac:dyDescent="0.3">
      <c r="A371" s="20">
        <v>370</v>
      </c>
      <c r="B371" t="s">
        <v>174</v>
      </c>
      <c r="C371" t="s">
        <v>845</v>
      </c>
      <c r="D371" s="5">
        <v>18.034500000000001</v>
      </c>
      <c r="E371" s="5">
        <v>17.687976151043401</v>
      </c>
      <c r="F371" s="5">
        <v>16.5081687393319</v>
      </c>
      <c r="G371" s="5">
        <v>17.1231186775228</v>
      </c>
      <c r="H371" s="5">
        <v>16.346470523657899</v>
      </c>
      <c r="I371" s="5">
        <v>16.905552918842002</v>
      </c>
      <c r="J371" s="5">
        <v>16.358325219084701</v>
      </c>
      <c r="K371" s="3">
        <v>15.064539502691787</v>
      </c>
      <c r="L371" s="3">
        <v>13.858423014075225</v>
      </c>
      <c r="M371" s="3">
        <v>12.652306525458663</v>
      </c>
      <c r="N371" s="3">
        <v>11.446190036842097</v>
      </c>
      <c r="O371">
        <v>145</v>
      </c>
      <c r="P371">
        <v>136</v>
      </c>
      <c r="Q371">
        <v>4</v>
      </c>
      <c r="R371">
        <v>4</v>
      </c>
      <c r="S371" s="3">
        <v>8.1732352618289497</v>
      </c>
      <c r="T371" s="3">
        <v>11.187595</v>
      </c>
      <c r="U371" s="27" t="s">
        <v>228</v>
      </c>
      <c r="V371" s="27" t="s">
        <v>228</v>
      </c>
      <c r="W371" s="20"/>
    </row>
    <row r="372" spans="1:23" x14ac:dyDescent="0.3">
      <c r="A372" s="20">
        <v>371</v>
      </c>
      <c r="B372" s="20" t="s">
        <v>846</v>
      </c>
      <c r="C372" s="20" t="s">
        <v>847</v>
      </c>
      <c r="D372" s="22" t="s">
        <v>231</v>
      </c>
      <c r="E372" s="22" t="s">
        <v>231</v>
      </c>
      <c r="F372" s="22" t="s">
        <v>231</v>
      </c>
      <c r="G372" s="22" t="s">
        <v>231</v>
      </c>
      <c r="H372" s="22" t="s">
        <v>231</v>
      </c>
      <c r="I372" s="22" t="s">
        <v>231</v>
      </c>
      <c r="J372" s="22" t="s">
        <v>231</v>
      </c>
      <c r="K372" s="21">
        <v>15.503097535213602</v>
      </c>
      <c r="L372" s="21">
        <v>14.29698104659704</v>
      </c>
      <c r="M372" s="21">
        <v>13.090864557980478</v>
      </c>
      <c r="N372" s="21">
        <v>11.884748069363912</v>
      </c>
      <c r="O372" s="20">
        <v>145</v>
      </c>
      <c r="P372" s="20">
        <v>136</v>
      </c>
      <c r="Q372" s="20">
        <v>4</v>
      </c>
      <c r="R372" s="20">
        <v>4</v>
      </c>
      <c r="S372" s="3" t="s">
        <v>231</v>
      </c>
      <c r="T372" s="3" t="s">
        <v>231</v>
      </c>
      <c r="U372" s="27" t="s">
        <v>231</v>
      </c>
      <c r="V372" s="27" t="s">
        <v>231</v>
      </c>
      <c r="W372" s="20"/>
    </row>
    <row r="373" spans="1:23" x14ac:dyDescent="0.3">
      <c r="A373" s="20">
        <v>372</v>
      </c>
      <c r="B373" s="20" t="s">
        <v>848</v>
      </c>
      <c r="C373" s="20" t="s">
        <v>849</v>
      </c>
      <c r="D373" s="22" t="s">
        <v>231</v>
      </c>
      <c r="E373" s="22" t="s">
        <v>231</v>
      </c>
      <c r="F373" s="22" t="s">
        <v>231</v>
      </c>
      <c r="G373" s="22" t="s">
        <v>231</v>
      </c>
      <c r="H373" s="22" t="s">
        <v>231</v>
      </c>
      <c r="I373" s="22" t="s">
        <v>231</v>
      </c>
      <c r="J373" s="22" t="s">
        <v>231</v>
      </c>
      <c r="K373" s="21">
        <v>14.625981470169972</v>
      </c>
      <c r="L373" s="21">
        <v>13.41986498155341</v>
      </c>
      <c r="M373" s="21">
        <v>12.213748492936848</v>
      </c>
      <c r="N373" s="21">
        <v>11.007632004320282</v>
      </c>
      <c r="O373" s="20">
        <v>145</v>
      </c>
      <c r="P373" s="20">
        <v>136</v>
      </c>
      <c r="Q373" s="20">
        <v>4</v>
      </c>
      <c r="R373" s="20">
        <v>4</v>
      </c>
      <c r="S373" s="3" t="s">
        <v>231</v>
      </c>
      <c r="T373" s="3" t="s">
        <v>231</v>
      </c>
      <c r="U373" s="27" t="s">
        <v>231</v>
      </c>
      <c r="V373" s="27" t="s">
        <v>231</v>
      </c>
      <c r="W373" s="20"/>
    </row>
    <row r="374" spans="1:23" x14ac:dyDescent="0.3">
      <c r="A374" s="20">
        <v>373</v>
      </c>
      <c r="B374" t="s">
        <v>175</v>
      </c>
      <c r="C374" t="s">
        <v>850</v>
      </c>
      <c r="D374" s="5">
        <v>19.395</v>
      </c>
      <c r="E374" s="5">
        <v>15.918185860382399</v>
      </c>
      <c r="F374" s="5">
        <v>18.4649122807018</v>
      </c>
      <c r="G374" s="5">
        <v>17.5173010380623</v>
      </c>
      <c r="H374" s="5">
        <v>18.0191972076789</v>
      </c>
      <c r="I374" s="5">
        <v>19.536574284416201</v>
      </c>
      <c r="J374" s="5">
        <v>18.141861778540267</v>
      </c>
      <c r="K374" s="3">
        <v>19.008256644765297</v>
      </c>
      <c r="L374" s="3">
        <v>19.549599910155543</v>
      </c>
      <c r="M374" s="3">
        <v>20.090943175545789</v>
      </c>
      <c r="N374" s="3">
        <v>20.632286440936035</v>
      </c>
      <c r="O374">
        <v>106</v>
      </c>
      <c r="P374">
        <v>98</v>
      </c>
      <c r="Q374">
        <v>4</v>
      </c>
      <c r="R374">
        <v>4</v>
      </c>
      <c r="S374" s="3">
        <v>9.00959860383945</v>
      </c>
      <c r="T374" s="3">
        <v>11.187595</v>
      </c>
      <c r="U374" s="27" t="s">
        <v>228</v>
      </c>
      <c r="V374" s="27" t="s">
        <v>228</v>
      </c>
      <c r="W374" s="20"/>
    </row>
    <row r="375" spans="1:23" x14ac:dyDescent="0.3">
      <c r="A375" s="20">
        <v>374</v>
      </c>
      <c r="B375" s="20" t="s">
        <v>851</v>
      </c>
      <c r="C375" s="20" t="s">
        <v>852</v>
      </c>
      <c r="D375" s="22" t="s">
        <v>231</v>
      </c>
      <c r="E375" s="22" t="s">
        <v>231</v>
      </c>
      <c r="F375" s="22" t="s">
        <v>231</v>
      </c>
      <c r="G375" s="22" t="s">
        <v>231</v>
      </c>
      <c r="H375" s="22" t="s">
        <v>231</v>
      </c>
      <c r="I375" s="22" t="s">
        <v>231</v>
      </c>
      <c r="J375" s="22" t="s">
        <v>231</v>
      </c>
      <c r="K375" s="21">
        <v>20.285557800197122</v>
      </c>
      <c r="L375" s="21">
        <v>20.826901065587368</v>
      </c>
      <c r="M375" s="21">
        <v>21.368244330977614</v>
      </c>
      <c r="N375" s="21">
        <v>21.90958759636786</v>
      </c>
      <c r="O375" s="20">
        <v>106</v>
      </c>
      <c r="P375" s="20">
        <v>98</v>
      </c>
      <c r="Q375" s="20">
        <v>4</v>
      </c>
      <c r="R375" s="20">
        <v>4</v>
      </c>
      <c r="S375" s="3" t="s">
        <v>231</v>
      </c>
      <c r="T375" s="3" t="s">
        <v>231</v>
      </c>
      <c r="U375" s="27" t="s">
        <v>231</v>
      </c>
      <c r="V375" s="27" t="s">
        <v>231</v>
      </c>
      <c r="W375" s="20"/>
    </row>
    <row r="376" spans="1:23" x14ac:dyDescent="0.3">
      <c r="A376" s="20">
        <v>375</v>
      </c>
      <c r="B376" s="20" t="s">
        <v>853</v>
      </c>
      <c r="C376" s="20" t="s">
        <v>854</v>
      </c>
      <c r="D376" s="22" t="s">
        <v>231</v>
      </c>
      <c r="E376" s="22" t="s">
        <v>231</v>
      </c>
      <c r="F376" s="22" t="s">
        <v>231</v>
      </c>
      <c r="G376" s="22" t="s">
        <v>231</v>
      </c>
      <c r="H376" s="22" t="s">
        <v>231</v>
      </c>
      <c r="I376" s="22" t="s">
        <v>231</v>
      </c>
      <c r="J376" s="22" t="s">
        <v>231</v>
      </c>
      <c r="K376" s="21">
        <v>17.730955489333471</v>
      </c>
      <c r="L376" s="21">
        <v>18.272298754723717</v>
      </c>
      <c r="M376" s="21">
        <v>18.813642020113964</v>
      </c>
      <c r="N376" s="21">
        <v>19.35498528550421</v>
      </c>
      <c r="O376" s="20">
        <v>106</v>
      </c>
      <c r="P376" s="20">
        <v>98</v>
      </c>
      <c r="Q376" s="20">
        <v>4</v>
      </c>
      <c r="R376" s="20">
        <v>4</v>
      </c>
      <c r="S376" s="3" t="s">
        <v>231</v>
      </c>
      <c r="T376" s="3" t="s">
        <v>231</v>
      </c>
      <c r="U376" s="27" t="s">
        <v>231</v>
      </c>
      <c r="V376" s="27" t="s">
        <v>231</v>
      </c>
      <c r="W376" s="20"/>
    </row>
    <row r="377" spans="1:23" x14ac:dyDescent="0.3">
      <c r="A377" s="20">
        <v>376</v>
      </c>
      <c r="B377" t="s">
        <v>176</v>
      </c>
      <c r="C377" t="s">
        <v>855</v>
      </c>
      <c r="D377" s="5">
        <v>24.1448</v>
      </c>
      <c r="E377" s="5">
        <v>20.549535603715199</v>
      </c>
      <c r="F377" s="5">
        <v>21.103295075897801</v>
      </c>
      <c r="G377" s="5">
        <v>23.173803526448399</v>
      </c>
      <c r="H377" s="5">
        <v>23.281428028864401</v>
      </c>
      <c r="I377" s="5">
        <v>20.701230883998502</v>
      </c>
      <c r="J377" s="5">
        <v>24.618320610687</v>
      </c>
      <c r="K377" s="3">
        <v>23.626200880373222</v>
      </c>
      <c r="L377" s="3">
        <v>24.323413188270777</v>
      </c>
      <c r="M377" s="3">
        <v>25.020625496168332</v>
      </c>
      <c r="N377" s="3">
        <v>25.717837804065887</v>
      </c>
      <c r="O377">
        <v>71</v>
      </c>
      <c r="P377">
        <v>69</v>
      </c>
      <c r="Q377">
        <v>3</v>
      </c>
      <c r="R377">
        <v>3</v>
      </c>
      <c r="S377" s="3">
        <v>11.6407140144322</v>
      </c>
      <c r="T377" s="3">
        <v>11.187595</v>
      </c>
      <c r="U377" s="27" t="s">
        <v>228</v>
      </c>
      <c r="V377" s="27" t="s">
        <v>228</v>
      </c>
      <c r="W377" s="20"/>
    </row>
    <row r="378" spans="1:23" x14ac:dyDescent="0.3">
      <c r="A378" s="20">
        <v>377</v>
      </c>
      <c r="B378" s="20" t="s">
        <v>856</v>
      </c>
      <c r="C378" s="20" t="s">
        <v>857</v>
      </c>
      <c r="D378" s="22" t="s">
        <v>231</v>
      </c>
      <c r="E378" s="22" t="s">
        <v>231</v>
      </c>
      <c r="F378" s="22" t="s">
        <v>231</v>
      </c>
      <c r="G378" s="22" t="s">
        <v>231</v>
      </c>
      <c r="H378" s="22" t="s">
        <v>231</v>
      </c>
      <c r="I378" s="22" t="s">
        <v>231</v>
      </c>
      <c r="J378" s="22" t="s">
        <v>231</v>
      </c>
      <c r="K378" s="21">
        <v>25.401988835517518</v>
      </c>
      <c r="L378" s="21">
        <v>26.099201143415073</v>
      </c>
      <c r="M378" s="21">
        <v>26.796413451312628</v>
      </c>
      <c r="N378" s="21">
        <v>27.493625759210182</v>
      </c>
      <c r="O378" s="20">
        <v>71</v>
      </c>
      <c r="P378" s="20">
        <v>69</v>
      </c>
      <c r="Q378" s="20">
        <v>3</v>
      </c>
      <c r="R378" s="20">
        <v>3</v>
      </c>
      <c r="S378" s="3" t="s">
        <v>231</v>
      </c>
      <c r="T378" s="3" t="s">
        <v>231</v>
      </c>
      <c r="U378" s="27" t="s">
        <v>231</v>
      </c>
      <c r="V378" s="27" t="s">
        <v>231</v>
      </c>
      <c r="W378" s="20"/>
    </row>
    <row r="379" spans="1:23" x14ac:dyDescent="0.3">
      <c r="A379" s="20">
        <v>378</v>
      </c>
      <c r="B379" s="20" t="s">
        <v>858</v>
      </c>
      <c r="C379" s="20" t="s">
        <v>859</v>
      </c>
      <c r="D379" s="22" t="s">
        <v>231</v>
      </c>
      <c r="E379" s="22" t="s">
        <v>231</v>
      </c>
      <c r="F379" s="22" t="s">
        <v>231</v>
      </c>
      <c r="G379" s="22" t="s">
        <v>231</v>
      </c>
      <c r="H379" s="22" t="s">
        <v>231</v>
      </c>
      <c r="I379" s="22" t="s">
        <v>231</v>
      </c>
      <c r="J379" s="22" t="s">
        <v>231</v>
      </c>
      <c r="K379" s="21">
        <v>21.850412925228927</v>
      </c>
      <c r="L379" s="21">
        <v>22.547625233126482</v>
      </c>
      <c r="M379" s="21">
        <v>23.244837541024037</v>
      </c>
      <c r="N379" s="21">
        <v>23.942049848921592</v>
      </c>
      <c r="O379" s="20">
        <v>71</v>
      </c>
      <c r="P379" s="20">
        <v>69</v>
      </c>
      <c r="Q379" s="20">
        <v>3</v>
      </c>
      <c r="R379" s="20">
        <v>3</v>
      </c>
      <c r="S379" s="3" t="s">
        <v>231</v>
      </c>
      <c r="T379" s="3" t="s">
        <v>231</v>
      </c>
      <c r="U379" s="27" t="s">
        <v>231</v>
      </c>
      <c r="V379" s="27" t="s">
        <v>231</v>
      </c>
      <c r="W379" s="20"/>
    </row>
    <row r="380" spans="1:23" x14ac:dyDescent="0.3">
      <c r="A380" s="20">
        <v>379</v>
      </c>
      <c r="B380" t="s">
        <v>177</v>
      </c>
      <c r="C380" t="s">
        <v>860</v>
      </c>
      <c r="D380" s="5">
        <v>24.486199999999997</v>
      </c>
      <c r="E380" s="5">
        <v>23.750408363279998</v>
      </c>
      <c r="F380" s="5">
        <v>23.433796139519099</v>
      </c>
      <c r="G380" s="5">
        <v>23.866666666666699</v>
      </c>
      <c r="H380" s="5">
        <v>23.517241379310299</v>
      </c>
      <c r="I380" s="5">
        <v>23.283261802575101</v>
      </c>
      <c r="J380" s="5">
        <v>26.008968609865502</v>
      </c>
      <c r="K380" s="3">
        <v>25.111647304653129</v>
      </c>
      <c r="L380" s="3">
        <v>25.775297321805915</v>
      </c>
      <c r="M380" s="3">
        <v>26.438947338958702</v>
      </c>
      <c r="N380" s="3">
        <v>27.102597356111488</v>
      </c>
      <c r="O380">
        <v>57</v>
      </c>
      <c r="P380">
        <v>64</v>
      </c>
      <c r="Q380">
        <v>1</v>
      </c>
      <c r="R380">
        <v>1</v>
      </c>
      <c r="S380" s="3">
        <v>11.75862068965515</v>
      </c>
      <c r="T380" s="3">
        <v>11.187595</v>
      </c>
      <c r="U380" s="27" t="s">
        <v>228</v>
      </c>
      <c r="V380" s="27" t="s">
        <v>228</v>
      </c>
      <c r="W380" s="20"/>
    </row>
    <row r="381" spans="1:23" x14ac:dyDescent="0.3">
      <c r="A381" s="20">
        <v>380</v>
      </c>
      <c r="B381" s="20" t="s">
        <v>861</v>
      </c>
      <c r="C381" s="20" t="s">
        <v>862</v>
      </c>
      <c r="D381" s="22" t="s">
        <v>231</v>
      </c>
      <c r="E381" s="22" t="s">
        <v>231</v>
      </c>
      <c r="F381" s="22" t="s">
        <v>231</v>
      </c>
      <c r="G381" s="22" t="s">
        <v>231</v>
      </c>
      <c r="H381" s="22" t="s">
        <v>231</v>
      </c>
      <c r="I381" s="22" t="s">
        <v>231</v>
      </c>
      <c r="J381" s="22" t="s">
        <v>231</v>
      </c>
      <c r="K381" s="21">
        <v>26.074383044902358</v>
      </c>
      <c r="L381" s="21">
        <v>26.738033062055145</v>
      </c>
      <c r="M381" s="21">
        <v>27.401683079207931</v>
      </c>
      <c r="N381" s="21">
        <v>28.065333096360717</v>
      </c>
      <c r="O381" s="20">
        <v>57</v>
      </c>
      <c r="P381" s="20">
        <v>64</v>
      </c>
      <c r="Q381" s="20">
        <v>1</v>
      </c>
      <c r="R381" s="20">
        <v>1</v>
      </c>
      <c r="S381" s="3" t="s">
        <v>231</v>
      </c>
      <c r="T381" s="3" t="s">
        <v>231</v>
      </c>
      <c r="U381" s="27" t="s">
        <v>231</v>
      </c>
      <c r="V381" s="27" t="s">
        <v>231</v>
      </c>
      <c r="W381" s="20"/>
    </row>
    <row r="382" spans="1:23" x14ac:dyDescent="0.3">
      <c r="A382" s="20">
        <v>381</v>
      </c>
      <c r="B382" s="20" t="s">
        <v>863</v>
      </c>
      <c r="C382" s="20" t="s">
        <v>864</v>
      </c>
      <c r="D382" s="22" t="s">
        <v>231</v>
      </c>
      <c r="E382" s="22" t="s">
        <v>231</v>
      </c>
      <c r="F382" s="22" t="s">
        <v>231</v>
      </c>
      <c r="G382" s="22" t="s">
        <v>231</v>
      </c>
      <c r="H382" s="22" t="s">
        <v>231</v>
      </c>
      <c r="I382" s="22" t="s">
        <v>231</v>
      </c>
      <c r="J382" s="22" t="s">
        <v>231</v>
      </c>
      <c r="K382" s="21">
        <v>24.1489115644039</v>
      </c>
      <c r="L382" s="21">
        <v>24.812561581556686</v>
      </c>
      <c r="M382" s="21">
        <v>25.476211598709472</v>
      </c>
      <c r="N382" s="21">
        <v>26.139861615862259</v>
      </c>
      <c r="O382" s="20">
        <v>57</v>
      </c>
      <c r="P382" s="20">
        <v>64</v>
      </c>
      <c r="Q382" s="20">
        <v>1</v>
      </c>
      <c r="R382" s="20">
        <v>1</v>
      </c>
      <c r="S382" s="3" t="s">
        <v>231</v>
      </c>
      <c r="T382" s="3" t="s">
        <v>231</v>
      </c>
      <c r="U382" s="27" t="s">
        <v>231</v>
      </c>
      <c r="V382" s="27" t="s">
        <v>231</v>
      </c>
      <c r="W382" s="20"/>
    </row>
    <row r="383" spans="1:23" x14ac:dyDescent="0.3">
      <c r="A383" s="20">
        <v>382</v>
      </c>
      <c r="B383" t="s">
        <v>178</v>
      </c>
      <c r="C383" t="s">
        <v>865</v>
      </c>
      <c r="D383" s="5">
        <v>25.915600000000001</v>
      </c>
      <c r="E383" s="5">
        <v>23.538788522848002</v>
      </c>
      <c r="F383" s="5">
        <v>25.559423172551</v>
      </c>
      <c r="G383" s="5">
        <v>24.816086316821998</v>
      </c>
      <c r="H383" s="5">
        <v>22.671867381765001</v>
      </c>
      <c r="I383" s="5">
        <v>25.553914327917301</v>
      </c>
      <c r="J383" s="5">
        <v>26.337448559670801</v>
      </c>
      <c r="K383" s="3">
        <v>25.600923030957723</v>
      </c>
      <c r="L383" s="3">
        <v>26.030563053421787</v>
      </c>
      <c r="M383" s="3">
        <v>26.46020307588585</v>
      </c>
      <c r="N383" s="3">
        <v>26.889843098349914</v>
      </c>
      <c r="O383">
        <v>53</v>
      </c>
      <c r="P383">
        <v>65</v>
      </c>
      <c r="Q383">
        <v>2</v>
      </c>
      <c r="R383">
        <v>2</v>
      </c>
      <c r="S383" s="3">
        <v>11.3359336908825</v>
      </c>
      <c r="T383" s="3">
        <v>11.187595</v>
      </c>
      <c r="U383" s="27" t="s">
        <v>228</v>
      </c>
      <c r="V383" s="27" t="s">
        <v>228</v>
      </c>
      <c r="W383" s="20"/>
    </row>
    <row r="384" spans="1:23" x14ac:dyDescent="0.3">
      <c r="A384" s="20">
        <v>383</v>
      </c>
      <c r="B384" s="20" t="s">
        <v>866</v>
      </c>
      <c r="C384" s="20" t="s">
        <v>867</v>
      </c>
      <c r="D384" s="22" t="s">
        <v>231</v>
      </c>
      <c r="E384" s="22" t="s">
        <v>231</v>
      </c>
      <c r="F384" s="22" t="s">
        <v>231</v>
      </c>
      <c r="G384" s="22" t="s">
        <v>231</v>
      </c>
      <c r="H384" s="22" t="s">
        <v>231</v>
      </c>
      <c r="I384" s="22" t="s">
        <v>231</v>
      </c>
      <c r="J384" s="22" t="s">
        <v>231</v>
      </c>
      <c r="K384" s="21">
        <v>27.014019163080391</v>
      </c>
      <c r="L384" s="21">
        <v>27.443659185544455</v>
      </c>
      <c r="M384" s="21">
        <v>27.873299208008518</v>
      </c>
      <c r="N384" s="21">
        <v>28.302939230472582</v>
      </c>
      <c r="O384" s="20">
        <v>53</v>
      </c>
      <c r="P384" s="20">
        <v>65</v>
      </c>
      <c r="Q384" s="20">
        <v>2</v>
      </c>
      <c r="R384" s="20">
        <v>2</v>
      </c>
      <c r="S384" s="3" t="s">
        <v>231</v>
      </c>
      <c r="T384" s="3" t="s">
        <v>231</v>
      </c>
      <c r="U384" s="27" t="s">
        <v>231</v>
      </c>
      <c r="V384" s="27" t="s">
        <v>231</v>
      </c>
      <c r="W384" s="20"/>
    </row>
    <row r="385" spans="1:23" x14ac:dyDescent="0.3">
      <c r="A385" s="20">
        <v>384</v>
      </c>
      <c r="B385" s="20" t="s">
        <v>868</v>
      </c>
      <c r="C385" s="20" t="s">
        <v>869</v>
      </c>
      <c r="D385" s="22" t="s">
        <v>231</v>
      </c>
      <c r="E385" s="22" t="s">
        <v>231</v>
      </c>
      <c r="F385" s="22" t="s">
        <v>231</v>
      </c>
      <c r="G385" s="22" t="s">
        <v>231</v>
      </c>
      <c r="H385" s="22" t="s">
        <v>231</v>
      </c>
      <c r="I385" s="22" t="s">
        <v>231</v>
      </c>
      <c r="J385" s="22" t="s">
        <v>231</v>
      </c>
      <c r="K385" s="21">
        <v>24.187826898835056</v>
      </c>
      <c r="L385" s="21">
        <v>24.617466921299119</v>
      </c>
      <c r="M385" s="21">
        <v>25.047106943763183</v>
      </c>
      <c r="N385" s="21">
        <v>25.476746966227246</v>
      </c>
      <c r="O385" s="20">
        <v>53</v>
      </c>
      <c r="P385" s="20">
        <v>65</v>
      </c>
      <c r="Q385" s="20">
        <v>2</v>
      </c>
      <c r="R385" s="20">
        <v>2</v>
      </c>
      <c r="S385" s="3" t="s">
        <v>231</v>
      </c>
      <c r="T385" s="3" t="s">
        <v>231</v>
      </c>
      <c r="U385" s="27" t="s">
        <v>231</v>
      </c>
      <c r="V385" s="27" t="s">
        <v>231</v>
      </c>
      <c r="W385" s="20"/>
    </row>
    <row r="386" spans="1:23" x14ac:dyDescent="0.3">
      <c r="A386" s="20">
        <v>385</v>
      </c>
      <c r="B386" t="s">
        <v>179</v>
      </c>
      <c r="C386" t="s">
        <v>870</v>
      </c>
      <c r="D386" s="5">
        <v>22.019200000000001</v>
      </c>
      <c r="E386" s="5">
        <v>22.1461187214612</v>
      </c>
      <c r="F386" s="5">
        <v>22.484952708512498</v>
      </c>
      <c r="G386" s="5">
        <v>22.0504475183076</v>
      </c>
      <c r="H386" s="5">
        <v>22.647793505412199</v>
      </c>
      <c r="I386" s="5">
        <v>22.2408728493496</v>
      </c>
      <c r="J386" s="5">
        <v>24.8587570621469</v>
      </c>
      <c r="K386" s="3">
        <v>25.170140861983825</v>
      </c>
      <c r="L386" s="3">
        <v>26.753874182560658</v>
      </c>
      <c r="M386" s="3">
        <v>28.337607503137498</v>
      </c>
      <c r="N386" s="3">
        <v>29.921340823714331</v>
      </c>
      <c r="O386">
        <v>47</v>
      </c>
      <c r="P386">
        <v>45</v>
      </c>
      <c r="Q386">
        <v>3</v>
      </c>
      <c r="R386">
        <v>2</v>
      </c>
      <c r="S386" s="3">
        <v>11.3238967527061</v>
      </c>
      <c r="T386" s="3">
        <v>11.187595</v>
      </c>
      <c r="U386" s="27" t="s">
        <v>228</v>
      </c>
      <c r="V386" s="27" t="s">
        <v>228</v>
      </c>
      <c r="W386" s="20"/>
    </row>
    <row r="387" spans="1:23" x14ac:dyDescent="0.3">
      <c r="A387" s="20">
        <v>386</v>
      </c>
      <c r="B387" s="20" t="s">
        <v>871</v>
      </c>
      <c r="C387" s="20" t="s">
        <v>872</v>
      </c>
      <c r="D387" s="22" t="s">
        <v>231</v>
      </c>
      <c r="E387" s="22" t="s">
        <v>231</v>
      </c>
      <c r="F387" s="22" t="s">
        <v>231</v>
      </c>
      <c r="G387" s="22" t="s">
        <v>231</v>
      </c>
      <c r="H387" s="22" t="s">
        <v>231</v>
      </c>
      <c r="I387" s="22" t="s">
        <v>231</v>
      </c>
      <c r="J387" s="22" t="s">
        <v>231</v>
      </c>
      <c r="K387" s="21">
        <v>25.95630046259836</v>
      </c>
      <c r="L387" s="21">
        <v>27.540033783175193</v>
      </c>
      <c r="M387" s="21">
        <v>29.123767103752034</v>
      </c>
      <c r="N387" s="21">
        <v>30.707500424328867</v>
      </c>
      <c r="O387" s="20">
        <v>47</v>
      </c>
      <c r="P387" s="20">
        <v>45</v>
      </c>
      <c r="Q387" s="20">
        <v>3</v>
      </c>
      <c r="R387" s="20">
        <v>2</v>
      </c>
      <c r="S387" s="3" t="s">
        <v>231</v>
      </c>
      <c r="T387" s="3" t="s">
        <v>231</v>
      </c>
      <c r="U387" s="27" t="s">
        <v>231</v>
      </c>
      <c r="V387" s="27" t="s">
        <v>231</v>
      </c>
      <c r="W387" s="20"/>
    </row>
    <row r="388" spans="1:23" x14ac:dyDescent="0.3">
      <c r="A388" s="20">
        <v>387</v>
      </c>
      <c r="B388" s="20" t="s">
        <v>873</v>
      </c>
      <c r="C388" s="20" t="s">
        <v>874</v>
      </c>
      <c r="D388" s="22" t="s">
        <v>231</v>
      </c>
      <c r="E388" s="22" t="s">
        <v>231</v>
      </c>
      <c r="F388" s="22" t="s">
        <v>231</v>
      </c>
      <c r="G388" s="22" t="s">
        <v>231</v>
      </c>
      <c r="H388" s="22" t="s">
        <v>231</v>
      </c>
      <c r="I388" s="22" t="s">
        <v>231</v>
      </c>
      <c r="J388" s="22" t="s">
        <v>231</v>
      </c>
      <c r="K388" s="21">
        <v>24.383981261369289</v>
      </c>
      <c r="L388" s="21">
        <v>25.967714581946122</v>
      </c>
      <c r="M388" s="21">
        <v>27.551447902522963</v>
      </c>
      <c r="N388" s="21">
        <v>29.135181223099796</v>
      </c>
      <c r="O388" s="20">
        <v>47</v>
      </c>
      <c r="P388" s="20">
        <v>45</v>
      </c>
      <c r="Q388" s="20">
        <v>3</v>
      </c>
      <c r="R388" s="20">
        <v>2</v>
      </c>
      <c r="S388" s="3" t="s">
        <v>231</v>
      </c>
      <c r="T388" s="3" t="s">
        <v>231</v>
      </c>
      <c r="U388" s="27" t="s">
        <v>231</v>
      </c>
      <c r="V388" s="27" t="s">
        <v>231</v>
      </c>
      <c r="W388" s="20"/>
    </row>
    <row r="389" spans="1:23" x14ac:dyDescent="0.3">
      <c r="A389" s="20">
        <v>388</v>
      </c>
      <c r="B389" t="s">
        <v>180</v>
      </c>
      <c r="C389" t="s">
        <v>875</v>
      </c>
      <c r="D389" s="5">
        <v>25.2697</v>
      </c>
      <c r="E389" s="5">
        <v>24.4544770504138</v>
      </c>
      <c r="F389" s="5">
        <v>24.251278305332399</v>
      </c>
      <c r="G389" s="5">
        <v>24.359912216532599</v>
      </c>
      <c r="H389" s="5">
        <v>21.3204951856946</v>
      </c>
      <c r="I389" s="5">
        <v>25.5167498218104</v>
      </c>
      <c r="J389" s="5">
        <v>26</v>
      </c>
      <c r="K389" s="3">
        <v>24.848230853388287</v>
      </c>
      <c r="L389" s="3">
        <v>25.095036161953761</v>
      </c>
      <c r="M389" s="3">
        <v>25.341841470519235</v>
      </c>
      <c r="N389" s="3">
        <v>25.588646779084705</v>
      </c>
      <c r="O389">
        <v>65</v>
      </c>
      <c r="P389">
        <v>70</v>
      </c>
      <c r="Q389">
        <v>2</v>
      </c>
      <c r="R389">
        <v>2</v>
      </c>
      <c r="S389" s="3">
        <v>10.6602475928473</v>
      </c>
      <c r="T389" s="3">
        <v>11.187595</v>
      </c>
      <c r="U389" s="27" t="s">
        <v>228</v>
      </c>
      <c r="V389" s="27" t="s">
        <v>228</v>
      </c>
      <c r="W389" s="20"/>
    </row>
    <row r="390" spans="1:23" x14ac:dyDescent="0.3">
      <c r="A390" s="20">
        <v>389</v>
      </c>
      <c r="B390" s="20" t="s">
        <v>876</v>
      </c>
      <c r="C390" s="20" t="s">
        <v>877</v>
      </c>
      <c r="D390" s="22" t="s">
        <v>231</v>
      </c>
      <c r="E390" s="22" t="s">
        <v>231</v>
      </c>
      <c r="F390" s="22" t="s">
        <v>231</v>
      </c>
      <c r="G390" s="22" t="s">
        <v>231</v>
      </c>
      <c r="H390" s="22" t="s">
        <v>231</v>
      </c>
      <c r="I390" s="22" t="s">
        <v>231</v>
      </c>
      <c r="J390" s="22" t="s">
        <v>231</v>
      </c>
      <c r="K390" s="21">
        <v>26.473166779014793</v>
      </c>
      <c r="L390" s="21">
        <v>26.719972087580267</v>
      </c>
      <c r="M390" s="21">
        <v>26.966777396145741</v>
      </c>
      <c r="N390" s="21">
        <v>27.213582704711211</v>
      </c>
      <c r="O390" s="20">
        <v>65</v>
      </c>
      <c r="P390" s="20">
        <v>70</v>
      </c>
      <c r="Q390" s="20">
        <v>2</v>
      </c>
      <c r="R390" s="20">
        <v>2</v>
      </c>
      <c r="S390" s="3" t="s">
        <v>231</v>
      </c>
      <c r="T390" s="3" t="s">
        <v>231</v>
      </c>
      <c r="U390" s="27" t="s">
        <v>231</v>
      </c>
      <c r="V390" s="27" t="s">
        <v>231</v>
      </c>
      <c r="W390" s="20"/>
    </row>
    <row r="391" spans="1:23" x14ac:dyDescent="0.3">
      <c r="A391" s="20">
        <v>390</v>
      </c>
      <c r="B391" s="20" t="s">
        <v>878</v>
      </c>
      <c r="C391" s="20" t="s">
        <v>879</v>
      </c>
      <c r="D391" s="22" t="s">
        <v>231</v>
      </c>
      <c r="E391" s="22" t="s">
        <v>231</v>
      </c>
      <c r="F391" s="22" t="s">
        <v>231</v>
      </c>
      <c r="G391" s="22" t="s">
        <v>231</v>
      </c>
      <c r="H391" s="22" t="s">
        <v>231</v>
      </c>
      <c r="I391" s="22" t="s">
        <v>231</v>
      </c>
      <c r="J391" s="22" t="s">
        <v>231</v>
      </c>
      <c r="K391" s="21">
        <v>23.223294927761781</v>
      </c>
      <c r="L391" s="21">
        <v>23.470100236327255</v>
      </c>
      <c r="M391" s="21">
        <v>23.716905544892729</v>
      </c>
      <c r="N391" s="21">
        <v>23.963710853458199</v>
      </c>
      <c r="O391" s="20">
        <v>65</v>
      </c>
      <c r="P391" s="20">
        <v>70</v>
      </c>
      <c r="Q391" s="20">
        <v>2</v>
      </c>
      <c r="R391" s="20">
        <v>2</v>
      </c>
      <c r="S391" s="3" t="s">
        <v>231</v>
      </c>
      <c r="T391" s="3" t="s">
        <v>231</v>
      </c>
      <c r="U391" s="27" t="s">
        <v>231</v>
      </c>
      <c r="V391" s="27" t="s">
        <v>231</v>
      </c>
      <c r="W391" s="20"/>
    </row>
    <row r="392" spans="1:23" x14ac:dyDescent="0.3">
      <c r="A392" s="20">
        <v>391</v>
      </c>
      <c r="B392" t="s">
        <v>181</v>
      </c>
      <c r="C392" t="s">
        <v>880</v>
      </c>
      <c r="D392" s="5">
        <v>23.7058</v>
      </c>
      <c r="E392" s="5">
        <v>22.397281433425999</v>
      </c>
      <c r="F392" s="5">
        <v>22.056074766355099</v>
      </c>
      <c r="G392" s="5">
        <v>23.465171192443901</v>
      </c>
      <c r="H392" s="5">
        <v>20.784434836318699</v>
      </c>
      <c r="I392" s="5">
        <v>21.810699588477402</v>
      </c>
      <c r="J392" s="5">
        <v>22.408026755852799</v>
      </c>
      <c r="K392" s="3">
        <v>20.564274992496028</v>
      </c>
      <c r="L392" s="3">
        <v>19.432670594002431</v>
      </c>
      <c r="M392" s="3">
        <v>18.301066195508835</v>
      </c>
      <c r="N392" s="3">
        <v>17.169461797015238</v>
      </c>
      <c r="O392">
        <v>109</v>
      </c>
      <c r="P392">
        <v>114</v>
      </c>
      <c r="Q392">
        <v>2</v>
      </c>
      <c r="R392">
        <v>1</v>
      </c>
      <c r="S392" s="3">
        <v>10.392217418159349</v>
      </c>
      <c r="T392" s="3">
        <v>11.187595</v>
      </c>
      <c r="U392" s="27" t="s">
        <v>228</v>
      </c>
      <c r="V392" s="27" t="s">
        <v>228</v>
      </c>
      <c r="W392" s="20"/>
    </row>
    <row r="393" spans="1:23" x14ac:dyDescent="0.3">
      <c r="A393" s="20">
        <v>392</v>
      </c>
      <c r="B393" s="20" t="s">
        <v>881</v>
      </c>
      <c r="C393" s="20" t="s">
        <v>882</v>
      </c>
      <c r="D393" s="22" t="s">
        <v>231</v>
      </c>
      <c r="E393" s="22" t="s">
        <v>231</v>
      </c>
      <c r="F393" s="22" t="s">
        <v>231</v>
      </c>
      <c r="G393" s="22" t="s">
        <v>231</v>
      </c>
      <c r="H393" s="22" t="s">
        <v>231</v>
      </c>
      <c r="I393" s="22" t="s">
        <v>231</v>
      </c>
      <c r="J393" s="22" t="s">
        <v>231</v>
      </c>
      <c r="K393" s="21">
        <v>21.483628843178721</v>
      </c>
      <c r="L393" s="21">
        <v>20.352024444685124</v>
      </c>
      <c r="M393" s="21">
        <v>19.220420046191528</v>
      </c>
      <c r="N393" s="21">
        <v>18.088815647697931</v>
      </c>
      <c r="O393" s="20">
        <v>109</v>
      </c>
      <c r="P393" s="20">
        <v>114</v>
      </c>
      <c r="Q393" s="20">
        <v>2</v>
      </c>
      <c r="R393" s="20">
        <v>1</v>
      </c>
      <c r="S393" s="3" t="s">
        <v>231</v>
      </c>
      <c r="T393" s="3" t="s">
        <v>231</v>
      </c>
      <c r="U393" s="27" t="s">
        <v>231</v>
      </c>
      <c r="V393" s="27" t="s">
        <v>231</v>
      </c>
      <c r="W393" s="20"/>
    </row>
    <row r="394" spans="1:23" x14ac:dyDescent="0.3">
      <c r="A394" s="20">
        <v>393</v>
      </c>
      <c r="B394" s="20" t="s">
        <v>883</v>
      </c>
      <c r="C394" s="20" t="s">
        <v>884</v>
      </c>
      <c r="D394" s="22" t="s">
        <v>231</v>
      </c>
      <c r="E394" s="22" t="s">
        <v>231</v>
      </c>
      <c r="F394" s="22" t="s">
        <v>231</v>
      </c>
      <c r="G394" s="22" t="s">
        <v>231</v>
      </c>
      <c r="H394" s="22" t="s">
        <v>231</v>
      </c>
      <c r="I394" s="22" t="s">
        <v>231</v>
      </c>
      <c r="J394" s="22" t="s">
        <v>231</v>
      </c>
      <c r="K394" s="21">
        <v>19.644921141813334</v>
      </c>
      <c r="L394" s="21">
        <v>18.513316743319738</v>
      </c>
      <c r="M394" s="21">
        <v>17.381712344826141</v>
      </c>
      <c r="N394" s="21">
        <v>16.250107946332545</v>
      </c>
      <c r="O394" s="20">
        <v>109</v>
      </c>
      <c r="P394" s="20">
        <v>114</v>
      </c>
      <c r="Q394" s="20">
        <v>2</v>
      </c>
      <c r="R394" s="20">
        <v>1</v>
      </c>
      <c r="S394" s="3" t="s">
        <v>231</v>
      </c>
      <c r="T394" s="3" t="s">
        <v>231</v>
      </c>
      <c r="U394" s="27" t="s">
        <v>231</v>
      </c>
      <c r="V394" s="27" t="s">
        <v>231</v>
      </c>
      <c r="W394" s="20"/>
    </row>
    <row r="395" spans="1:23" x14ac:dyDescent="0.3">
      <c r="A395" s="20">
        <v>394</v>
      </c>
      <c r="B395" t="s">
        <v>182</v>
      </c>
      <c r="C395" t="s">
        <v>885</v>
      </c>
      <c r="D395" s="5">
        <v>20.827299999999997</v>
      </c>
      <c r="E395" s="5">
        <v>19.8589065255732</v>
      </c>
      <c r="F395" s="5">
        <v>19.494708091498801</v>
      </c>
      <c r="G395" s="5">
        <v>19.6621621621622</v>
      </c>
      <c r="H395" s="5">
        <v>20</v>
      </c>
      <c r="I395" s="5">
        <v>20.245614035087701</v>
      </c>
      <c r="J395" s="5">
        <v>19.366197183098599</v>
      </c>
      <c r="K395" s="3">
        <v>19.035077300620266</v>
      </c>
      <c r="L395" s="3">
        <v>18.480828514055197</v>
      </c>
      <c r="M395" s="3">
        <v>17.926579727490132</v>
      </c>
      <c r="N395" s="3">
        <v>17.372330940925067</v>
      </c>
      <c r="O395">
        <v>121</v>
      </c>
      <c r="P395">
        <v>112</v>
      </c>
      <c r="Q395">
        <v>3</v>
      </c>
      <c r="R395">
        <v>4</v>
      </c>
      <c r="S395" s="3">
        <v>10</v>
      </c>
      <c r="T395" s="3">
        <v>11.187595</v>
      </c>
      <c r="U395" s="27" t="s">
        <v>228</v>
      </c>
      <c r="V395" s="27" t="s">
        <v>228</v>
      </c>
      <c r="W395" s="20"/>
    </row>
    <row r="396" spans="1:23" x14ac:dyDescent="0.3">
      <c r="A396" s="20">
        <v>395</v>
      </c>
      <c r="B396" s="20" t="s">
        <v>886</v>
      </c>
      <c r="C396" s="20" t="s">
        <v>887</v>
      </c>
      <c r="D396" s="22" t="s">
        <v>231</v>
      </c>
      <c r="E396" s="22" t="s">
        <v>231</v>
      </c>
      <c r="F396" s="22" t="s">
        <v>231</v>
      </c>
      <c r="G396" s="22" t="s">
        <v>231</v>
      </c>
      <c r="H396" s="22" t="s">
        <v>231</v>
      </c>
      <c r="I396" s="22" t="s">
        <v>231</v>
      </c>
      <c r="J396" s="22" t="s">
        <v>231</v>
      </c>
      <c r="K396" s="21">
        <v>19.500890556822092</v>
      </c>
      <c r="L396" s="21">
        <v>18.946641770257024</v>
      </c>
      <c r="M396" s="21">
        <v>18.392392983691959</v>
      </c>
      <c r="N396" s="21">
        <v>17.838144197126894</v>
      </c>
      <c r="O396" s="20">
        <v>121</v>
      </c>
      <c r="P396" s="20">
        <v>112</v>
      </c>
      <c r="Q396" s="20">
        <v>3</v>
      </c>
      <c r="R396" s="20">
        <v>4</v>
      </c>
      <c r="S396" s="3" t="s">
        <v>231</v>
      </c>
      <c r="T396" s="3" t="s">
        <v>231</v>
      </c>
      <c r="U396" s="27" t="s">
        <v>231</v>
      </c>
      <c r="V396" s="27" t="s">
        <v>231</v>
      </c>
      <c r="W396" s="20"/>
    </row>
    <row r="397" spans="1:23" x14ac:dyDescent="0.3">
      <c r="A397" s="20">
        <v>396</v>
      </c>
      <c r="B397" s="20" t="s">
        <v>888</v>
      </c>
      <c r="C397" s="20" t="s">
        <v>889</v>
      </c>
      <c r="D397" s="22" t="s">
        <v>231</v>
      </c>
      <c r="E397" s="22" t="s">
        <v>231</v>
      </c>
      <c r="F397" s="22" t="s">
        <v>231</v>
      </c>
      <c r="G397" s="22" t="s">
        <v>231</v>
      </c>
      <c r="H397" s="22" t="s">
        <v>231</v>
      </c>
      <c r="I397" s="22" t="s">
        <v>231</v>
      </c>
      <c r="J397" s="22" t="s">
        <v>231</v>
      </c>
      <c r="K397" s="21">
        <v>18.569264044418439</v>
      </c>
      <c r="L397" s="21">
        <v>18.015015257853371</v>
      </c>
      <c r="M397" s="21">
        <v>17.460766471288306</v>
      </c>
      <c r="N397" s="21">
        <v>16.906517684723241</v>
      </c>
      <c r="O397" s="20">
        <v>121</v>
      </c>
      <c r="P397" s="20">
        <v>112</v>
      </c>
      <c r="Q397" s="20">
        <v>3</v>
      </c>
      <c r="R397" s="20">
        <v>4</v>
      </c>
      <c r="S397" s="3" t="s">
        <v>231</v>
      </c>
      <c r="T397" s="3" t="s">
        <v>231</v>
      </c>
      <c r="U397" s="27" t="s">
        <v>231</v>
      </c>
      <c r="V397" s="27" t="s">
        <v>231</v>
      </c>
      <c r="W397" s="20"/>
    </row>
    <row r="398" spans="1:23" x14ac:dyDescent="0.3">
      <c r="A398" s="20">
        <v>397</v>
      </c>
      <c r="B398" t="s">
        <v>183</v>
      </c>
      <c r="C398" t="s">
        <v>890</v>
      </c>
      <c r="D398" s="5">
        <v>22.177700000000002</v>
      </c>
      <c r="E398" s="5">
        <v>21.782686873876202</v>
      </c>
      <c r="F398" s="5">
        <v>22.032583397982901</v>
      </c>
      <c r="G398" s="5">
        <v>25.2920264093448</v>
      </c>
      <c r="H398" s="5">
        <v>23.939541686982</v>
      </c>
      <c r="I398" s="5">
        <v>26.157697121401799</v>
      </c>
      <c r="J398" s="5">
        <v>23.953488372092998</v>
      </c>
      <c r="K398" s="3">
        <v>28.188587305054398</v>
      </c>
      <c r="L398" s="3">
        <v>31.043526502481996</v>
      </c>
      <c r="M398" s="3">
        <v>33.898465699909593</v>
      </c>
      <c r="N398" s="3">
        <v>36.753404897337191</v>
      </c>
      <c r="O398">
        <v>19</v>
      </c>
      <c r="P398">
        <v>14</v>
      </c>
      <c r="Q398">
        <v>2</v>
      </c>
      <c r="R398">
        <v>2</v>
      </c>
      <c r="S398" s="3">
        <v>11.969770843491</v>
      </c>
      <c r="T398" s="3">
        <v>11.187595</v>
      </c>
      <c r="U398" s="27" t="s">
        <v>228</v>
      </c>
      <c r="V398" s="27" t="s">
        <v>228</v>
      </c>
      <c r="W398" s="20"/>
    </row>
    <row r="399" spans="1:23" x14ac:dyDescent="0.3">
      <c r="A399" s="20">
        <v>398</v>
      </c>
      <c r="B399" s="20" t="s">
        <v>891</v>
      </c>
      <c r="C399" s="20" t="s">
        <v>892</v>
      </c>
      <c r="D399" s="22" t="s">
        <v>231</v>
      </c>
      <c r="E399" s="22" t="s">
        <v>231</v>
      </c>
      <c r="F399" s="22" t="s">
        <v>231</v>
      </c>
      <c r="G399" s="22" t="s">
        <v>231</v>
      </c>
      <c r="H399" s="22" t="s">
        <v>231</v>
      </c>
      <c r="I399" s="22" t="s">
        <v>231</v>
      </c>
      <c r="J399" s="22" t="s">
        <v>231</v>
      </c>
      <c r="K399" s="21">
        <v>29.440034441245661</v>
      </c>
      <c r="L399" s="21">
        <v>32.294973638673262</v>
      </c>
      <c r="M399" s="21">
        <v>35.14991283610086</v>
      </c>
      <c r="N399" s="21">
        <v>38.004852033528458</v>
      </c>
      <c r="O399" s="20">
        <v>19</v>
      </c>
      <c r="P399" s="20">
        <v>14</v>
      </c>
      <c r="Q399" s="20">
        <v>2</v>
      </c>
      <c r="R399" s="20">
        <v>2</v>
      </c>
      <c r="S399" s="3" t="s">
        <v>231</v>
      </c>
      <c r="T399" s="3" t="s">
        <v>231</v>
      </c>
      <c r="U399" s="27" t="s">
        <v>231</v>
      </c>
      <c r="V399" s="27" t="s">
        <v>231</v>
      </c>
      <c r="W399" s="20"/>
    </row>
    <row r="400" spans="1:23" x14ac:dyDescent="0.3">
      <c r="A400" s="20">
        <v>399</v>
      </c>
      <c r="B400" s="20" t="s">
        <v>893</v>
      </c>
      <c r="C400" s="20" t="s">
        <v>894</v>
      </c>
      <c r="D400" s="22" t="s">
        <v>231</v>
      </c>
      <c r="E400" s="22" t="s">
        <v>231</v>
      </c>
      <c r="F400" s="22" t="s">
        <v>231</v>
      </c>
      <c r="G400" s="22" t="s">
        <v>231</v>
      </c>
      <c r="H400" s="22" t="s">
        <v>231</v>
      </c>
      <c r="I400" s="22" t="s">
        <v>231</v>
      </c>
      <c r="J400" s="22" t="s">
        <v>231</v>
      </c>
      <c r="K400" s="21">
        <v>26.937140168863134</v>
      </c>
      <c r="L400" s="21">
        <v>29.792079366290732</v>
      </c>
      <c r="M400" s="21">
        <v>32.647018563718326</v>
      </c>
      <c r="N400" s="21">
        <v>35.501957761145924</v>
      </c>
      <c r="O400" s="20">
        <v>19</v>
      </c>
      <c r="P400" s="20">
        <v>14</v>
      </c>
      <c r="Q400" s="20">
        <v>2</v>
      </c>
      <c r="R400" s="20">
        <v>2</v>
      </c>
      <c r="S400" s="3" t="s">
        <v>231</v>
      </c>
      <c r="T400" s="3" t="s">
        <v>231</v>
      </c>
      <c r="U400" s="27" t="s">
        <v>231</v>
      </c>
      <c r="V400" s="27" t="s">
        <v>231</v>
      </c>
      <c r="W400" s="20"/>
    </row>
    <row r="401" spans="1:23" x14ac:dyDescent="0.3">
      <c r="A401" s="20">
        <v>400</v>
      </c>
      <c r="B401" t="s">
        <v>184</v>
      </c>
      <c r="C401" t="s">
        <v>895</v>
      </c>
      <c r="D401" s="5">
        <v>24.1721</v>
      </c>
      <c r="E401" s="5">
        <v>25.498455490030899</v>
      </c>
      <c r="F401" s="5">
        <v>23.817161186848399</v>
      </c>
      <c r="G401" s="5">
        <v>25.593808380037402</v>
      </c>
      <c r="H401" s="5">
        <v>24.220430107526902</v>
      </c>
      <c r="I401" s="5">
        <v>26.0075228371843</v>
      </c>
      <c r="J401" s="5">
        <v>27.197802197802201</v>
      </c>
      <c r="K401" s="3">
        <v>28.215561526979201</v>
      </c>
      <c r="L401" s="3">
        <v>30.090177247450868</v>
      </c>
      <c r="M401" s="3">
        <v>31.964792967922534</v>
      </c>
      <c r="N401" s="3">
        <v>33.839408688394201</v>
      </c>
      <c r="O401">
        <v>29</v>
      </c>
      <c r="P401">
        <v>31</v>
      </c>
      <c r="Q401">
        <v>1</v>
      </c>
      <c r="R401">
        <v>1</v>
      </c>
      <c r="S401" s="3">
        <v>12.110215053763451</v>
      </c>
      <c r="T401" s="3">
        <v>11.187595</v>
      </c>
      <c r="U401" s="27" t="s">
        <v>228</v>
      </c>
      <c r="V401" s="27" t="s">
        <v>228</v>
      </c>
      <c r="W401" s="20"/>
    </row>
    <row r="402" spans="1:23" x14ac:dyDescent="0.3">
      <c r="A402" s="20">
        <v>401</v>
      </c>
      <c r="B402" s="20" t="s">
        <v>896</v>
      </c>
      <c r="C402" s="20" t="s">
        <v>897</v>
      </c>
      <c r="D402" s="22" t="s">
        <v>231</v>
      </c>
      <c r="E402" s="22" t="s">
        <v>231</v>
      </c>
      <c r="F402" s="22" t="s">
        <v>231</v>
      </c>
      <c r="G402" s="22" t="s">
        <v>231</v>
      </c>
      <c r="H402" s="22" t="s">
        <v>231</v>
      </c>
      <c r="I402" s="22" t="s">
        <v>231</v>
      </c>
      <c r="J402" s="22" t="s">
        <v>231</v>
      </c>
      <c r="K402" s="21">
        <v>29.175224292988577</v>
      </c>
      <c r="L402" s="21">
        <v>31.049840013460244</v>
      </c>
      <c r="M402" s="21">
        <v>32.924455733931914</v>
      </c>
      <c r="N402" s="21">
        <v>34.799071454403581</v>
      </c>
      <c r="O402" s="20">
        <v>29</v>
      </c>
      <c r="P402" s="20">
        <v>31</v>
      </c>
      <c r="Q402" s="20">
        <v>1</v>
      </c>
      <c r="R402" s="20">
        <v>1</v>
      </c>
      <c r="S402" s="3" t="s">
        <v>231</v>
      </c>
      <c r="T402" s="3" t="s">
        <v>231</v>
      </c>
      <c r="U402" s="27" t="s">
        <v>231</v>
      </c>
      <c r="V402" s="27" t="s">
        <v>231</v>
      </c>
      <c r="W402" s="20"/>
    </row>
    <row r="403" spans="1:23" x14ac:dyDescent="0.3">
      <c r="A403" s="20">
        <v>402</v>
      </c>
      <c r="B403" s="20" t="s">
        <v>898</v>
      </c>
      <c r="C403" s="20" t="s">
        <v>899</v>
      </c>
      <c r="D403" s="22" t="s">
        <v>231</v>
      </c>
      <c r="E403" s="22" t="s">
        <v>231</v>
      </c>
      <c r="F403" s="22" t="s">
        <v>231</v>
      </c>
      <c r="G403" s="22" t="s">
        <v>231</v>
      </c>
      <c r="H403" s="22" t="s">
        <v>231</v>
      </c>
      <c r="I403" s="22" t="s">
        <v>231</v>
      </c>
      <c r="J403" s="22" t="s">
        <v>231</v>
      </c>
      <c r="K403" s="21">
        <v>27.255898760969824</v>
      </c>
      <c r="L403" s="21">
        <v>29.130514481441491</v>
      </c>
      <c r="M403" s="21">
        <v>31.005130201913158</v>
      </c>
      <c r="N403" s="21">
        <v>32.879745922384821</v>
      </c>
      <c r="O403" s="20">
        <v>29</v>
      </c>
      <c r="P403" s="20">
        <v>31</v>
      </c>
      <c r="Q403" s="20">
        <v>1</v>
      </c>
      <c r="R403" s="20">
        <v>1</v>
      </c>
      <c r="S403" s="3" t="s">
        <v>231</v>
      </c>
      <c r="T403" s="3" t="s">
        <v>231</v>
      </c>
      <c r="U403" s="27" t="s">
        <v>231</v>
      </c>
      <c r="V403" s="27" t="s">
        <v>231</v>
      </c>
      <c r="W403" s="20"/>
    </row>
    <row r="404" spans="1:23" x14ac:dyDescent="0.3">
      <c r="A404" s="20">
        <v>403</v>
      </c>
      <c r="B404" t="s">
        <v>185</v>
      </c>
      <c r="C404" t="s">
        <v>900</v>
      </c>
      <c r="D404" s="5">
        <v>22.763499999999997</v>
      </c>
      <c r="E404" s="5">
        <v>22.949834785220801</v>
      </c>
      <c r="F404" s="5">
        <v>23.741007194244599</v>
      </c>
      <c r="G404" s="5">
        <v>21.796015462384801</v>
      </c>
      <c r="H404" s="5">
        <v>22.310405643738999</v>
      </c>
      <c r="I404" s="5">
        <v>21.9292803970223</v>
      </c>
      <c r="J404" s="5">
        <v>22.377622377622401</v>
      </c>
      <c r="K404" s="3">
        <v>21.228901262460365</v>
      </c>
      <c r="L404" s="3">
        <v>20.401871789711734</v>
      </c>
      <c r="M404" s="3">
        <v>19.5748423169631</v>
      </c>
      <c r="N404" s="3">
        <v>18.747812844214469</v>
      </c>
      <c r="O404">
        <v>102</v>
      </c>
      <c r="P404">
        <v>107</v>
      </c>
      <c r="Q404">
        <v>3</v>
      </c>
      <c r="R404">
        <v>2</v>
      </c>
      <c r="S404" s="3">
        <v>11.1552028218695</v>
      </c>
      <c r="T404" s="3">
        <v>11.187595</v>
      </c>
      <c r="U404" s="27" t="s">
        <v>228</v>
      </c>
      <c r="V404" s="27" t="s">
        <v>228</v>
      </c>
      <c r="W404" s="20"/>
    </row>
    <row r="405" spans="1:23" x14ac:dyDescent="0.3">
      <c r="A405" s="20">
        <v>404</v>
      </c>
      <c r="B405" s="20" t="s">
        <v>901</v>
      </c>
      <c r="C405" s="20" t="s">
        <v>902</v>
      </c>
      <c r="D405" s="22" t="s">
        <v>231</v>
      </c>
      <c r="E405" s="22" t="s">
        <v>231</v>
      </c>
      <c r="F405" s="22" t="s">
        <v>231</v>
      </c>
      <c r="G405" s="22" t="s">
        <v>231</v>
      </c>
      <c r="H405" s="22" t="s">
        <v>231</v>
      </c>
      <c r="I405" s="22" t="s">
        <v>231</v>
      </c>
      <c r="J405" s="22" t="s">
        <v>231</v>
      </c>
      <c r="K405" s="21">
        <v>21.827622759544525</v>
      </c>
      <c r="L405" s="21">
        <v>21.000593286795894</v>
      </c>
      <c r="M405" s="21">
        <v>20.17356381404726</v>
      </c>
      <c r="N405" s="21">
        <v>19.346534341298629</v>
      </c>
      <c r="O405" s="20">
        <v>102</v>
      </c>
      <c r="P405" s="20">
        <v>107</v>
      </c>
      <c r="Q405" s="20">
        <v>3</v>
      </c>
      <c r="R405" s="20">
        <v>2</v>
      </c>
      <c r="S405" s="3" t="s">
        <v>231</v>
      </c>
      <c r="T405" s="3" t="s">
        <v>231</v>
      </c>
      <c r="U405" s="27" t="s">
        <v>231</v>
      </c>
      <c r="V405" s="27" t="s">
        <v>231</v>
      </c>
      <c r="W405" s="20"/>
    </row>
    <row r="406" spans="1:23" x14ac:dyDescent="0.3">
      <c r="A406" s="20">
        <v>405</v>
      </c>
      <c r="B406" s="20" t="s">
        <v>903</v>
      </c>
      <c r="C406" s="20" t="s">
        <v>904</v>
      </c>
      <c r="D406" s="22" t="s">
        <v>231</v>
      </c>
      <c r="E406" s="22" t="s">
        <v>231</v>
      </c>
      <c r="F406" s="22" t="s">
        <v>231</v>
      </c>
      <c r="G406" s="22" t="s">
        <v>231</v>
      </c>
      <c r="H406" s="22" t="s">
        <v>231</v>
      </c>
      <c r="I406" s="22" t="s">
        <v>231</v>
      </c>
      <c r="J406" s="22" t="s">
        <v>231</v>
      </c>
      <c r="K406" s="21">
        <v>20.630179765376205</v>
      </c>
      <c r="L406" s="21">
        <v>19.803150292627574</v>
      </c>
      <c r="M406" s="21">
        <v>18.97612081987894</v>
      </c>
      <c r="N406" s="21">
        <v>18.149091347130309</v>
      </c>
      <c r="O406" s="20">
        <v>102</v>
      </c>
      <c r="P406" s="20">
        <v>107</v>
      </c>
      <c r="Q406" s="20">
        <v>3</v>
      </c>
      <c r="R406" s="20">
        <v>2</v>
      </c>
      <c r="S406" s="3" t="s">
        <v>231</v>
      </c>
      <c r="T406" s="3" t="s">
        <v>231</v>
      </c>
      <c r="U406" s="27" t="s">
        <v>231</v>
      </c>
      <c r="V406" s="27" t="s">
        <v>231</v>
      </c>
      <c r="W406" s="20"/>
    </row>
    <row r="407" spans="1:23" x14ac:dyDescent="0.3">
      <c r="A407" s="20">
        <v>406</v>
      </c>
      <c r="B407" t="s">
        <v>186</v>
      </c>
      <c r="C407" t="s">
        <v>905</v>
      </c>
      <c r="D407" s="5">
        <v>19.806600000000003</v>
      </c>
      <c r="E407" s="5">
        <v>20.1277955271566</v>
      </c>
      <c r="F407" s="5">
        <v>18.846436443791301</v>
      </c>
      <c r="G407" s="5">
        <v>18.2045779685265</v>
      </c>
      <c r="H407" s="5">
        <v>18.8727272727273</v>
      </c>
      <c r="I407" s="5">
        <v>17.415942576501699</v>
      </c>
      <c r="J407" s="5">
        <v>18.879013298117233</v>
      </c>
      <c r="K407" s="3">
        <v>16.54094339203985</v>
      </c>
      <c r="L407" s="3">
        <v>15.080064008968968</v>
      </c>
      <c r="M407" s="3">
        <v>13.619184625898086</v>
      </c>
      <c r="N407" s="3">
        <v>12.158305242827204</v>
      </c>
      <c r="O407">
        <v>141</v>
      </c>
      <c r="P407">
        <v>135</v>
      </c>
      <c r="Q407">
        <v>4</v>
      </c>
      <c r="R407">
        <v>3</v>
      </c>
      <c r="S407" s="3">
        <v>9.4363636363636498</v>
      </c>
      <c r="T407" s="3">
        <v>11.187595</v>
      </c>
      <c r="U407" s="27" t="s">
        <v>228</v>
      </c>
      <c r="V407" s="27" t="s">
        <v>228</v>
      </c>
      <c r="W407" s="20"/>
    </row>
    <row r="408" spans="1:23" x14ac:dyDescent="0.3">
      <c r="A408" s="20">
        <v>407</v>
      </c>
      <c r="B408" s="20" t="s">
        <v>906</v>
      </c>
      <c r="C408" s="20" t="s">
        <v>907</v>
      </c>
      <c r="D408" s="22" t="s">
        <v>231</v>
      </c>
      <c r="E408" s="22" t="s">
        <v>231</v>
      </c>
      <c r="F408" s="22" t="s">
        <v>231</v>
      </c>
      <c r="G408" s="22" t="s">
        <v>231</v>
      </c>
      <c r="H408" s="22" t="s">
        <v>231</v>
      </c>
      <c r="I408" s="22" t="s">
        <v>231</v>
      </c>
      <c r="J408" s="22" t="s">
        <v>231</v>
      </c>
      <c r="K408" s="21">
        <v>17.245054639533095</v>
      </c>
      <c r="L408" s="21">
        <v>15.784175256462213</v>
      </c>
      <c r="M408" s="21">
        <v>14.323295873391331</v>
      </c>
      <c r="N408" s="21">
        <v>12.862416490320449</v>
      </c>
      <c r="O408" s="20">
        <v>141</v>
      </c>
      <c r="P408" s="20">
        <v>135</v>
      </c>
      <c r="Q408" s="20">
        <v>4</v>
      </c>
      <c r="R408" s="20">
        <v>3</v>
      </c>
      <c r="S408" s="3" t="s">
        <v>231</v>
      </c>
      <c r="T408" s="3" t="s">
        <v>231</v>
      </c>
      <c r="U408" s="27" t="s">
        <v>231</v>
      </c>
      <c r="V408" s="27" t="s">
        <v>231</v>
      </c>
      <c r="W408" s="20"/>
    </row>
    <row r="409" spans="1:23" x14ac:dyDescent="0.3">
      <c r="A409" s="20">
        <v>408</v>
      </c>
      <c r="B409" s="20" t="s">
        <v>908</v>
      </c>
      <c r="C409" s="20" t="s">
        <v>909</v>
      </c>
      <c r="D409" s="22" t="s">
        <v>231</v>
      </c>
      <c r="E409" s="22" t="s">
        <v>231</v>
      </c>
      <c r="F409" s="22" t="s">
        <v>231</v>
      </c>
      <c r="G409" s="22" t="s">
        <v>231</v>
      </c>
      <c r="H409" s="22" t="s">
        <v>231</v>
      </c>
      <c r="I409" s="22" t="s">
        <v>231</v>
      </c>
      <c r="J409" s="22" t="s">
        <v>231</v>
      </c>
      <c r="K409" s="21">
        <v>15.836832144546605</v>
      </c>
      <c r="L409" s="21">
        <v>14.375952761475723</v>
      </c>
      <c r="M409" s="21">
        <v>12.915073378404841</v>
      </c>
      <c r="N409" s="21">
        <v>11.454193995333959</v>
      </c>
      <c r="O409" s="20">
        <v>141</v>
      </c>
      <c r="P409" s="20">
        <v>135</v>
      </c>
      <c r="Q409" s="20">
        <v>4</v>
      </c>
      <c r="R409" s="20">
        <v>3</v>
      </c>
      <c r="S409" s="3" t="s">
        <v>231</v>
      </c>
      <c r="T409" s="3" t="s">
        <v>231</v>
      </c>
      <c r="U409" s="27" t="s">
        <v>231</v>
      </c>
      <c r="V409" s="27" t="s">
        <v>231</v>
      </c>
      <c r="W409" s="20"/>
    </row>
    <row r="410" spans="1:23" x14ac:dyDescent="0.3">
      <c r="A410" s="20">
        <v>409</v>
      </c>
      <c r="B410" t="s">
        <v>187</v>
      </c>
      <c r="C410" t="s">
        <v>910</v>
      </c>
      <c r="D410" s="5">
        <v>20.237200000000001</v>
      </c>
      <c r="E410" s="5">
        <v>19.329791581528401</v>
      </c>
      <c r="F410" s="5">
        <v>22.003929273084498</v>
      </c>
      <c r="G410" s="5">
        <v>21.888755502200901</v>
      </c>
      <c r="H410" s="5">
        <v>25.9109311740891</v>
      </c>
      <c r="I410" s="5">
        <v>22.852306390182001</v>
      </c>
      <c r="J410" s="5">
        <v>23.0031948881789</v>
      </c>
      <c r="K410" s="3">
        <v>27.677156139072821</v>
      </c>
      <c r="L410" s="3">
        <v>31.114929765895582</v>
      </c>
      <c r="M410" s="3">
        <v>34.552703392718328</v>
      </c>
      <c r="N410" s="3">
        <v>37.990477019541089</v>
      </c>
      <c r="O410">
        <v>16</v>
      </c>
      <c r="P410">
        <v>12</v>
      </c>
      <c r="Q410">
        <v>3</v>
      </c>
      <c r="R410">
        <v>3</v>
      </c>
      <c r="S410" s="3">
        <v>12.95546558704455</v>
      </c>
      <c r="T410" s="3">
        <v>11.187595</v>
      </c>
      <c r="U410" s="27" t="s">
        <v>228</v>
      </c>
      <c r="V410" s="27" t="s">
        <v>228</v>
      </c>
      <c r="W410" s="20"/>
    </row>
    <row r="411" spans="1:23" x14ac:dyDescent="0.3">
      <c r="A411" s="20">
        <v>410</v>
      </c>
      <c r="B411" s="20" t="s">
        <v>911</v>
      </c>
      <c r="C411" s="20" t="s">
        <v>912</v>
      </c>
      <c r="D411" s="22" t="s">
        <v>231</v>
      </c>
      <c r="E411" s="22" t="s">
        <v>231</v>
      </c>
      <c r="F411" s="22" t="s">
        <v>231</v>
      </c>
      <c r="G411" s="22" t="s">
        <v>231</v>
      </c>
      <c r="H411" s="22" t="s">
        <v>231</v>
      </c>
      <c r="I411" s="22" t="s">
        <v>231</v>
      </c>
      <c r="J411" s="22" t="s">
        <v>231</v>
      </c>
      <c r="K411" s="21">
        <v>29.292788167627844</v>
      </c>
      <c r="L411" s="21">
        <v>32.730561794450601</v>
      </c>
      <c r="M411" s="21">
        <v>36.168335421273348</v>
      </c>
      <c r="N411" s="21">
        <v>39.606109048096108</v>
      </c>
      <c r="O411" s="20">
        <v>16</v>
      </c>
      <c r="P411" s="20">
        <v>12</v>
      </c>
      <c r="Q411" s="20">
        <v>3</v>
      </c>
      <c r="R411" s="20">
        <v>3</v>
      </c>
      <c r="S411" s="3" t="s">
        <v>231</v>
      </c>
      <c r="T411" s="3" t="s">
        <v>231</v>
      </c>
      <c r="U411" s="27" t="s">
        <v>231</v>
      </c>
      <c r="V411" s="27" t="s">
        <v>231</v>
      </c>
      <c r="W411" s="20"/>
    </row>
    <row r="412" spans="1:23" x14ac:dyDescent="0.3">
      <c r="A412" s="20">
        <v>411</v>
      </c>
      <c r="B412" s="20" t="s">
        <v>913</v>
      </c>
      <c r="C412" s="20" t="s">
        <v>914</v>
      </c>
      <c r="D412" s="22" t="s">
        <v>231</v>
      </c>
      <c r="E412" s="22" t="s">
        <v>231</v>
      </c>
      <c r="F412" s="22" t="s">
        <v>231</v>
      </c>
      <c r="G412" s="22" t="s">
        <v>231</v>
      </c>
      <c r="H412" s="22" t="s">
        <v>231</v>
      </c>
      <c r="I412" s="22" t="s">
        <v>231</v>
      </c>
      <c r="J412" s="22" t="s">
        <v>231</v>
      </c>
      <c r="K412" s="21">
        <v>26.061524110517798</v>
      </c>
      <c r="L412" s="21">
        <v>29.499297737340559</v>
      </c>
      <c r="M412" s="21">
        <v>32.937071364163309</v>
      </c>
      <c r="N412" s="21">
        <v>36.37484499098607</v>
      </c>
      <c r="O412" s="20">
        <v>16</v>
      </c>
      <c r="P412" s="20">
        <v>12</v>
      </c>
      <c r="Q412" s="20">
        <v>3</v>
      </c>
      <c r="R412" s="20">
        <v>3</v>
      </c>
      <c r="S412" s="3" t="s">
        <v>231</v>
      </c>
      <c r="T412" s="3" t="s">
        <v>231</v>
      </c>
      <c r="U412" s="27" t="s">
        <v>231</v>
      </c>
      <c r="V412" s="27" t="s">
        <v>231</v>
      </c>
      <c r="W412" s="20"/>
    </row>
    <row r="413" spans="1:23" x14ac:dyDescent="0.3">
      <c r="A413" s="20">
        <v>412</v>
      </c>
      <c r="B413" t="s">
        <v>188</v>
      </c>
      <c r="C413" t="s">
        <v>915</v>
      </c>
      <c r="D413" s="5">
        <v>20.6325</v>
      </c>
      <c r="E413" s="5">
        <v>21.195113898976601</v>
      </c>
      <c r="F413" s="5">
        <v>21.246458923512701</v>
      </c>
      <c r="G413" s="5">
        <v>22.743912143880301</v>
      </c>
      <c r="H413" s="5">
        <v>22.155881878328199</v>
      </c>
      <c r="I413" s="5">
        <v>22.050353792989998</v>
      </c>
      <c r="J413" s="5">
        <v>21.3299874529486</v>
      </c>
      <c r="K413" s="3">
        <v>22.969360858828029</v>
      </c>
      <c r="L413" s="3">
        <v>23.811204067707031</v>
      </c>
      <c r="M413" s="3">
        <v>24.653047276586033</v>
      </c>
      <c r="N413" s="3">
        <v>25.494890485465035</v>
      </c>
      <c r="O413">
        <v>75</v>
      </c>
      <c r="P413">
        <v>71</v>
      </c>
      <c r="Q413">
        <v>4</v>
      </c>
      <c r="R413">
        <v>4</v>
      </c>
      <c r="S413" s="3">
        <v>11.077940939164099</v>
      </c>
      <c r="T413" s="3">
        <v>11.187595</v>
      </c>
      <c r="U413" s="27" t="s">
        <v>228</v>
      </c>
      <c r="V413" s="27" t="s">
        <v>228</v>
      </c>
      <c r="W413" s="20"/>
    </row>
    <row r="414" spans="1:23" x14ac:dyDescent="0.3">
      <c r="A414" s="20">
        <v>413</v>
      </c>
      <c r="B414" s="20" t="s">
        <v>916</v>
      </c>
      <c r="C414" s="20" t="s">
        <v>917</v>
      </c>
      <c r="D414" s="22" t="s">
        <v>231</v>
      </c>
      <c r="E414" s="22" t="s">
        <v>231</v>
      </c>
      <c r="F414" s="22" t="s">
        <v>231</v>
      </c>
      <c r="G414" s="22" t="s">
        <v>231</v>
      </c>
      <c r="H414" s="22" t="s">
        <v>231</v>
      </c>
      <c r="I414" s="22" t="s">
        <v>231</v>
      </c>
      <c r="J414" s="22" t="s">
        <v>231</v>
      </c>
      <c r="K414" s="21">
        <v>23.631331768909074</v>
      </c>
      <c r="L414" s="21">
        <v>24.473174977788076</v>
      </c>
      <c r="M414" s="21">
        <v>25.315018186667078</v>
      </c>
      <c r="N414" s="21">
        <v>26.15686139554608</v>
      </c>
      <c r="O414" s="20">
        <v>75</v>
      </c>
      <c r="P414" s="20">
        <v>71</v>
      </c>
      <c r="Q414" s="20">
        <v>4</v>
      </c>
      <c r="R414" s="20">
        <v>4</v>
      </c>
      <c r="S414" s="3" t="s">
        <v>231</v>
      </c>
      <c r="T414" s="3" t="s">
        <v>231</v>
      </c>
      <c r="U414" s="27" t="s">
        <v>231</v>
      </c>
      <c r="V414" s="27" t="s">
        <v>231</v>
      </c>
      <c r="W414" s="20"/>
    </row>
    <row r="415" spans="1:23" x14ac:dyDescent="0.3">
      <c r="A415" s="20">
        <v>414</v>
      </c>
      <c r="B415" s="20" t="s">
        <v>918</v>
      </c>
      <c r="C415" s="20" t="s">
        <v>919</v>
      </c>
      <c r="D415" s="22" t="s">
        <v>231</v>
      </c>
      <c r="E415" s="22" t="s">
        <v>231</v>
      </c>
      <c r="F415" s="22" t="s">
        <v>231</v>
      </c>
      <c r="G415" s="22" t="s">
        <v>231</v>
      </c>
      <c r="H415" s="22" t="s">
        <v>231</v>
      </c>
      <c r="I415" s="22" t="s">
        <v>231</v>
      </c>
      <c r="J415" s="22" t="s">
        <v>231</v>
      </c>
      <c r="K415" s="21">
        <v>22.307389948746984</v>
      </c>
      <c r="L415" s="21">
        <v>23.149233157625986</v>
      </c>
      <c r="M415" s="21">
        <v>23.991076366504988</v>
      </c>
      <c r="N415" s="21">
        <v>24.83291957538399</v>
      </c>
      <c r="O415" s="20">
        <v>75</v>
      </c>
      <c r="P415" s="20">
        <v>71</v>
      </c>
      <c r="Q415" s="20">
        <v>4</v>
      </c>
      <c r="R415" s="20">
        <v>4</v>
      </c>
      <c r="S415" s="3" t="s">
        <v>231</v>
      </c>
      <c r="T415" s="3" t="s">
        <v>231</v>
      </c>
      <c r="U415" s="27" t="s">
        <v>231</v>
      </c>
      <c r="V415" s="27" t="s">
        <v>231</v>
      </c>
      <c r="W415" s="20"/>
    </row>
    <row r="416" spans="1:23" x14ac:dyDescent="0.3">
      <c r="A416" s="20">
        <v>415</v>
      </c>
      <c r="B416" t="s">
        <v>189</v>
      </c>
      <c r="C416" t="s">
        <v>920</v>
      </c>
      <c r="D416" s="5">
        <v>19.5122</v>
      </c>
      <c r="E416" s="5">
        <v>19.067796610169498</v>
      </c>
      <c r="F416" s="5">
        <v>17.813765182186199</v>
      </c>
      <c r="G416" s="5">
        <v>20.356768100734499</v>
      </c>
      <c r="H416" s="5">
        <v>19.363538295577101</v>
      </c>
      <c r="I416" s="5">
        <v>19.4905869324474</v>
      </c>
      <c r="J416" s="5">
        <v>19.7044334975369</v>
      </c>
      <c r="K416" s="3">
        <v>20.179986071628129</v>
      </c>
      <c r="L416" s="3">
        <v>20.711158098313021</v>
      </c>
      <c r="M416" s="3">
        <v>21.242330124997917</v>
      </c>
      <c r="N416" s="3">
        <v>21.773502151682813</v>
      </c>
      <c r="O416">
        <v>100</v>
      </c>
      <c r="P416">
        <v>91</v>
      </c>
      <c r="Q416">
        <v>4</v>
      </c>
      <c r="R416">
        <v>4</v>
      </c>
      <c r="S416" s="3">
        <v>9.6817691477885504</v>
      </c>
      <c r="T416" s="3">
        <v>11.187595</v>
      </c>
      <c r="U416" s="27" t="s">
        <v>228</v>
      </c>
      <c r="V416" s="27" t="s">
        <v>228</v>
      </c>
      <c r="W416" s="20"/>
    </row>
    <row r="417" spans="1:23" x14ac:dyDescent="0.3">
      <c r="A417" s="20">
        <v>416</v>
      </c>
      <c r="B417" s="20" t="s">
        <v>921</v>
      </c>
      <c r="C417" s="20" t="s">
        <v>922</v>
      </c>
      <c r="D417" s="22" t="s">
        <v>231</v>
      </c>
      <c r="E417" s="22" t="s">
        <v>231</v>
      </c>
      <c r="F417" s="22" t="s">
        <v>231</v>
      </c>
      <c r="G417" s="22" t="s">
        <v>231</v>
      </c>
      <c r="H417" s="22" t="s">
        <v>231</v>
      </c>
      <c r="I417" s="22" t="s">
        <v>231</v>
      </c>
      <c r="J417" s="22" t="s">
        <v>231</v>
      </c>
      <c r="K417" s="21">
        <v>20.970056191445426</v>
      </c>
      <c r="L417" s="21">
        <v>21.501228218130318</v>
      </c>
      <c r="M417" s="21">
        <v>22.032400244815214</v>
      </c>
      <c r="N417" s="21">
        <v>22.56357227150011</v>
      </c>
      <c r="O417" s="20">
        <v>100</v>
      </c>
      <c r="P417" s="20">
        <v>91</v>
      </c>
      <c r="Q417" s="20">
        <v>4</v>
      </c>
      <c r="R417" s="20">
        <v>4</v>
      </c>
      <c r="S417" s="3" t="s">
        <v>231</v>
      </c>
      <c r="T417" s="3" t="s">
        <v>231</v>
      </c>
      <c r="U417" s="27" t="s">
        <v>231</v>
      </c>
      <c r="V417" s="27" t="s">
        <v>231</v>
      </c>
      <c r="W417" s="20"/>
    </row>
    <row r="418" spans="1:23" x14ac:dyDescent="0.3">
      <c r="A418" s="20">
        <v>417</v>
      </c>
      <c r="B418" s="20" t="s">
        <v>923</v>
      </c>
      <c r="C418" s="20" t="s">
        <v>924</v>
      </c>
      <c r="D418" s="22" t="s">
        <v>231</v>
      </c>
      <c r="E418" s="22" t="s">
        <v>231</v>
      </c>
      <c r="F418" s="22" t="s">
        <v>231</v>
      </c>
      <c r="G418" s="22" t="s">
        <v>231</v>
      </c>
      <c r="H418" s="22" t="s">
        <v>231</v>
      </c>
      <c r="I418" s="22" t="s">
        <v>231</v>
      </c>
      <c r="J418" s="22" t="s">
        <v>231</v>
      </c>
      <c r="K418" s="21">
        <v>19.389915951810831</v>
      </c>
      <c r="L418" s="21">
        <v>19.921087978495724</v>
      </c>
      <c r="M418" s="21">
        <v>20.452260005180619</v>
      </c>
      <c r="N418" s="21">
        <v>20.983432031865515</v>
      </c>
      <c r="O418" s="20">
        <v>100</v>
      </c>
      <c r="P418" s="20">
        <v>91</v>
      </c>
      <c r="Q418" s="20">
        <v>4</v>
      </c>
      <c r="R418" s="20">
        <v>4</v>
      </c>
      <c r="S418" s="3" t="s">
        <v>231</v>
      </c>
      <c r="T418" s="3" t="s">
        <v>231</v>
      </c>
      <c r="U418" s="27" t="s">
        <v>231</v>
      </c>
      <c r="V418" s="27" t="s">
        <v>231</v>
      </c>
      <c r="W418" s="20"/>
    </row>
    <row r="419" spans="1:23" x14ac:dyDescent="0.3">
      <c r="A419" s="20">
        <v>418</v>
      </c>
      <c r="B419" t="s">
        <v>190</v>
      </c>
      <c r="C419" t="s">
        <v>925</v>
      </c>
      <c r="D419" s="5">
        <v>21.820899999999998</v>
      </c>
      <c r="E419" s="5">
        <v>19.7291361639824</v>
      </c>
      <c r="F419" s="5">
        <v>19.947786875519199</v>
      </c>
      <c r="G419" s="5">
        <v>20.667654095932601</v>
      </c>
      <c r="H419" s="5">
        <v>19.568690095846598</v>
      </c>
      <c r="I419" s="5">
        <v>19.313760169791301</v>
      </c>
      <c r="J419" s="5">
        <v>19.279661016949198</v>
      </c>
      <c r="K419" s="3">
        <v>17.522724709715675</v>
      </c>
      <c r="L419" s="3">
        <v>15.945625955659793</v>
      </c>
      <c r="M419" s="3">
        <v>14.368527201603911</v>
      </c>
      <c r="N419" s="3">
        <v>12.791428447548029</v>
      </c>
      <c r="O419">
        <v>133</v>
      </c>
      <c r="P419">
        <v>134</v>
      </c>
      <c r="Q419">
        <v>4</v>
      </c>
      <c r="R419">
        <v>4</v>
      </c>
      <c r="S419" s="3">
        <v>9.7843450479232992</v>
      </c>
      <c r="T419" s="3">
        <v>11.187595</v>
      </c>
      <c r="U419" s="27" t="s">
        <v>228</v>
      </c>
      <c r="V419" s="27" t="s">
        <v>228</v>
      </c>
      <c r="W419" s="20"/>
    </row>
    <row r="420" spans="1:23" x14ac:dyDescent="0.3">
      <c r="A420" s="20">
        <v>419</v>
      </c>
      <c r="B420" s="20" t="s">
        <v>926</v>
      </c>
      <c r="C420" s="20" t="s">
        <v>927</v>
      </c>
      <c r="D420" s="22" t="s">
        <v>231</v>
      </c>
      <c r="E420" s="22" t="s">
        <v>231</v>
      </c>
      <c r="F420" s="22" t="s">
        <v>231</v>
      </c>
      <c r="G420" s="22" t="s">
        <v>231</v>
      </c>
      <c r="H420" s="22" t="s">
        <v>231</v>
      </c>
      <c r="I420" s="22" t="s">
        <v>231</v>
      </c>
      <c r="J420" s="22" t="s">
        <v>231</v>
      </c>
      <c r="K420" s="21">
        <v>18.168975851592389</v>
      </c>
      <c r="L420" s="21">
        <v>16.591877097536507</v>
      </c>
      <c r="M420" s="21">
        <v>15.014778343480625</v>
      </c>
      <c r="N420" s="21">
        <v>13.437679589424743</v>
      </c>
      <c r="O420" s="20">
        <v>133</v>
      </c>
      <c r="P420" s="20">
        <v>134</v>
      </c>
      <c r="Q420" s="20">
        <v>4</v>
      </c>
      <c r="R420" s="20">
        <v>4</v>
      </c>
      <c r="S420" s="3" t="s">
        <v>231</v>
      </c>
      <c r="T420" s="3" t="s">
        <v>231</v>
      </c>
      <c r="U420" s="27" t="s">
        <v>231</v>
      </c>
      <c r="V420" s="27" t="s">
        <v>231</v>
      </c>
      <c r="W420" s="20"/>
    </row>
    <row r="421" spans="1:23" x14ac:dyDescent="0.3">
      <c r="A421" s="20">
        <v>420</v>
      </c>
      <c r="B421" s="20" t="s">
        <v>928</v>
      </c>
      <c r="C421" s="20" t="s">
        <v>929</v>
      </c>
      <c r="D421" s="22" t="s">
        <v>231</v>
      </c>
      <c r="E421" s="22" t="s">
        <v>231</v>
      </c>
      <c r="F421" s="22" t="s">
        <v>231</v>
      </c>
      <c r="G421" s="22" t="s">
        <v>231</v>
      </c>
      <c r="H421" s="22" t="s">
        <v>231</v>
      </c>
      <c r="I421" s="22" t="s">
        <v>231</v>
      </c>
      <c r="J421" s="22" t="s">
        <v>231</v>
      </c>
      <c r="K421" s="21">
        <v>16.876473567838961</v>
      </c>
      <c r="L421" s="21">
        <v>15.299374813783079</v>
      </c>
      <c r="M421" s="21">
        <v>13.722276059727196</v>
      </c>
      <c r="N421" s="21">
        <v>12.145177305671314</v>
      </c>
      <c r="O421" s="20">
        <v>133</v>
      </c>
      <c r="P421" s="20">
        <v>134</v>
      </c>
      <c r="Q421" s="20">
        <v>4</v>
      </c>
      <c r="R421" s="20">
        <v>4</v>
      </c>
      <c r="S421" s="3" t="s">
        <v>231</v>
      </c>
      <c r="T421" s="3" t="s">
        <v>231</v>
      </c>
      <c r="U421" s="27" t="s">
        <v>231</v>
      </c>
      <c r="V421" s="27" t="s">
        <v>231</v>
      </c>
      <c r="W421" s="20"/>
    </row>
    <row r="422" spans="1:23" x14ac:dyDescent="0.3">
      <c r="A422" s="20">
        <v>421</v>
      </c>
      <c r="B422" t="s">
        <v>191</v>
      </c>
      <c r="C422" t="s">
        <v>930</v>
      </c>
      <c r="D422" s="5">
        <v>23.102600000000002</v>
      </c>
      <c r="E422" s="5">
        <v>21.6275659824047</v>
      </c>
      <c r="F422" s="5">
        <v>23.197715917202</v>
      </c>
      <c r="G422" s="5">
        <v>24.075471698113201</v>
      </c>
      <c r="H422" s="5">
        <v>18.3946488294314</v>
      </c>
      <c r="I422" s="5">
        <v>20.232333010648599</v>
      </c>
      <c r="J422" s="5">
        <v>20.952380952380999</v>
      </c>
      <c r="K422" s="3">
        <v>17.641103169735331</v>
      </c>
      <c r="L422" s="3">
        <v>15.133332753109556</v>
      </c>
      <c r="M422" s="3">
        <v>12.625562336483796</v>
      </c>
      <c r="N422" s="3">
        <v>10.117791919858021</v>
      </c>
      <c r="O422">
        <v>138</v>
      </c>
      <c r="P422">
        <v>141</v>
      </c>
      <c r="Q422">
        <v>3</v>
      </c>
      <c r="R422">
        <v>2</v>
      </c>
      <c r="S422" s="3">
        <v>9.1973244147157001</v>
      </c>
      <c r="T422" s="3">
        <v>11.187595</v>
      </c>
      <c r="U422" s="27" t="s">
        <v>228</v>
      </c>
      <c r="V422" s="27" t="s">
        <v>228</v>
      </c>
      <c r="W422" s="20"/>
    </row>
    <row r="423" spans="1:23" x14ac:dyDescent="0.3">
      <c r="A423" s="20">
        <v>422</v>
      </c>
      <c r="B423" s="20" t="s">
        <v>931</v>
      </c>
      <c r="C423" s="20" t="s">
        <v>932</v>
      </c>
      <c r="D423" s="22" t="s">
        <v>231</v>
      </c>
      <c r="E423" s="22" t="s">
        <v>231</v>
      </c>
      <c r="F423" s="22" t="s">
        <v>231</v>
      </c>
      <c r="G423" s="22" t="s">
        <v>231</v>
      </c>
      <c r="H423" s="22" t="s">
        <v>231</v>
      </c>
      <c r="I423" s="22" t="s">
        <v>231</v>
      </c>
      <c r="J423" s="22" t="s">
        <v>231</v>
      </c>
      <c r="K423" s="21">
        <v>19.402781896132964</v>
      </c>
      <c r="L423" s="21">
        <v>16.89501147950719</v>
      </c>
      <c r="M423" s="21">
        <v>14.387241062881428</v>
      </c>
      <c r="N423" s="21">
        <v>11.879470646255653</v>
      </c>
      <c r="O423" s="20">
        <v>138</v>
      </c>
      <c r="P423" s="20">
        <v>141</v>
      </c>
      <c r="Q423" s="20">
        <v>3</v>
      </c>
      <c r="R423" s="20">
        <v>2</v>
      </c>
      <c r="S423" s="3" t="s">
        <v>231</v>
      </c>
      <c r="T423" s="3" t="s">
        <v>231</v>
      </c>
      <c r="U423" s="27" t="s">
        <v>231</v>
      </c>
      <c r="V423" s="27" t="s">
        <v>231</v>
      </c>
      <c r="W423" s="20"/>
    </row>
    <row r="424" spans="1:23" x14ac:dyDescent="0.3">
      <c r="A424" s="20">
        <v>423</v>
      </c>
      <c r="B424" s="20" t="s">
        <v>933</v>
      </c>
      <c r="C424" s="20" t="s">
        <v>934</v>
      </c>
      <c r="D424" s="22" t="s">
        <v>231</v>
      </c>
      <c r="E424" s="22" t="s">
        <v>231</v>
      </c>
      <c r="F424" s="22" t="s">
        <v>231</v>
      </c>
      <c r="G424" s="22" t="s">
        <v>231</v>
      </c>
      <c r="H424" s="22" t="s">
        <v>231</v>
      </c>
      <c r="I424" s="22" t="s">
        <v>231</v>
      </c>
      <c r="J424" s="22" t="s">
        <v>231</v>
      </c>
      <c r="K424" s="21">
        <v>15.879424443337699</v>
      </c>
      <c r="L424" s="21">
        <v>13.371654026711925</v>
      </c>
      <c r="M424" s="21">
        <v>10.863883610086164</v>
      </c>
      <c r="N424" s="21">
        <v>8.3561131934603896</v>
      </c>
      <c r="O424" s="20">
        <v>138</v>
      </c>
      <c r="P424" s="20">
        <v>141</v>
      </c>
      <c r="Q424" s="20">
        <v>3</v>
      </c>
      <c r="R424" s="20">
        <v>2</v>
      </c>
      <c r="S424" s="3" t="s">
        <v>231</v>
      </c>
      <c r="T424" s="3" t="s">
        <v>231</v>
      </c>
      <c r="U424" s="27" t="s">
        <v>231</v>
      </c>
      <c r="V424" s="27" t="s">
        <v>231</v>
      </c>
      <c r="W424" s="20"/>
    </row>
    <row r="425" spans="1:23" x14ac:dyDescent="0.3">
      <c r="A425" s="20">
        <v>424</v>
      </c>
      <c r="B425" t="s">
        <v>192</v>
      </c>
      <c r="C425" t="s">
        <v>935</v>
      </c>
      <c r="D425" s="5">
        <v>25.905299999999997</v>
      </c>
      <c r="E425" s="5">
        <v>24.0682414698163</v>
      </c>
      <c r="F425" s="5">
        <v>24.636929460580902</v>
      </c>
      <c r="G425" s="5">
        <v>23.560209424083801</v>
      </c>
      <c r="H425" s="5">
        <v>26.314317673378099</v>
      </c>
      <c r="I425" s="5">
        <v>26.5223665223665</v>
      </c>
      <c r="J425" s="5">
        <v>25.608011444921299</v>
      </c>
      <c r="K425" s="3">
        <v>26.857849518084372</v>
      </c>
      <c r="L425" s="3">
        <v>27.874487146916373</v>
      </c>
      <c r="M425" s="3">
        <v>28.891124775748374</v>
      </c>
      <c r="N425" s="3">
        <v>29.907762404580374</v>
      </c>
      <c r="O425">
        <v>35</v>
      </c>
      <c r="P425">
        <v>46</v>
      </c>
      <c r="Q425">
        <v>2</v>
      </c>
      <c r="R425">
        <v>3</v>
      </c>
      <c r="S425" s="3">
        <v>13.15715883668905</v>
      </c>
      <c r="T425" s="3">
        <v>11.187595</v>
      </c>
      <c r="U425" s="27" t="s">
        <v>228</v>
      </c>
      <c r="V425" s="27" t="s">
        <v>228</v>
      </c>
      <c r="W425" s="20"/>
    </row>
    <row r="426" spans="1:23" x14ac:dyDescent="0.3">
      <c r="A426" s="20">
        <v>425</v>
      </c>
      <c r="B426" s="20" t="s">
        <v>936</v>
      </c>
      <c r="C426" s="20" t="s">
        <v>937</v>
      </c>
      <c r="D426" s="22" t="s">
        <v>231</v>
      </c>
      <c r="E426" s="22" t="s">
        <v>231</v>
      </c>
      <c r="F426" s="22" t="s">
        <v>231</v>
      </c>
      <c r="G426" s="22" t="s">
        <v>231</v>
      </c>
      <c r="H426" s="22" t="s">
        <v>231</v>
      </c>
      <c r="I426" s="22" t="s">
        <v>231</v>
      </c>
      <c r="J426" s="22" t="s">
        <v>231</v>
      </c>
      <c r="K426" s="21">
        <v>27.98897410805413</v>
      </c>
      <c r="L426" s="21">
        <v>29.005611736886131</v>
      </c>
      <c r="M426" s="21">
        <v>30.022249365718132</v>
      </c>
      <c r="N426" s="21">
        <v>31.038886994550133</v>
      </c>
      <c r="O426" s="20">
        <v>35</v>
      </c>
      <c r="P426" s="20">
        <v>46</v>
      </c>
      <c r="Q426" s="20">
        <v>2</v>
      </c>
      <c r="R426" s="20">
        <v>3</v>
      </c>
      <c r="S426" s="3" t="s">
        <v>231</v>
      </c>
      <c r="T426" s="3" t="s">
        <v>231</v>
      </c>
      <c r="U426" s="27" t="s">
        <v>231</v>
      </c>
      <c r="V426" s="27" t="s">
        <v>231</v>
      </c>
      <c r="W426" s="20"/>
    </row>
    <row r="427" spans="1:23" x14ac:dyDescent="0.3">
      <c r="A427" s="20">
        <v>426</v>
      </c>
      <c r="B427" s="20" t="s">
        <v>938</v>
      </c>
      <c r="C427" s="20" t="s">
        <v>939</v>
      </c>
      <c r="D427" s="22" t="s">
        <v>231</v>
      </c>
      <c r="E427" s="22" t="s">
        <v>231</v>
      </c>
      <c r="F427" s="22" t="s">
        <v>231</v>
      </c>
      <c r="G427" s="22" t="s">
        <v>231</v>
      </c>
      <c r="H427" s="22" t="s">
        <v>231</v>
      </c>
      <c r="I427" s="22" t="s">
        <v>231</v>
      </c>
      <c r="J427" s="22" t="s">
        <v>231</v>
      </c>
      <c r="K427" s="21">
        <v>25.726724928114614</v>
      </c>
      <c r="L427" s="21">
        <v>26.743362556946614</v>
      </c>
      <c r="M427" s="21">
        <v>27.760000185778615</v>
      </c>
      <c r="N427" s="21">
        <v>28.776637814610616</v>
      </c>
      <c r="O427" s="20">
        <v>35</v>
      </c>
      <c r="P427" s="20">
        <v>46</v>
      </c>
      <c r="Q427" s="20">
        <v>2</v>
      </c>
      <c r="R427" s="20">
        <v>3</v>
      </c>
      <c r="S427" s="3" t="s">
        <v>231</v>
      </c>
      <c r="T427" s="3" t="s">
        <v>231</v>
      </c>
      <c r="U427" s="27" t="s">
        <v>231</v>
      </c>
      <c r="V427" s="27" t="s">
        <v>231</v>
      </c>
      <c r="W427" s="20"/>
    </row>
    <row r="428" spans="1:23" x14ac:dyDescent="0.3">
      <c r="A428" s="20">
        <v>427</v>
      </c>
      <c r="B428" t="s">
        <v>193</v>
      </c>
      <c r="C428" t="s">
        <v>940</v>
      </c>
      <c r="D428" s="5">
        <v>22.094600000000003</v>
      </c>
      <c r="E428" s="5">
        <v>20.330417881438301</v>
      </c>
      <c r="F428" s="5">
        <v>20.389972144846801</v>
      </c>
      <c r="G428" s="5">
        <v>21.341107871720101</v>
      </c>
      <c r="H428" s="5">
        <v>20.697211155378501</v>
      </c>
      <c r="I428" s="5">
        <v>20.944881889763799</v>
      </c>
      <c r="J428" s="5">
        <v>21.809744779582399</v>
      </c>
      <c r="K428" s="3">
        <v>21.281873154441382</v>
      </c>
      <c r="L428" s="3">
        <v>21.403729342072264</v>
      </c>
      <c r="M428" s="3">
        <v>21.525585529703147</v>
      </c>
      <c r="N428" s="3">
        <v>21.647441717334029</v>
      </c>
      <c r="O428">
        <v>95</v>
      </c>
      <c r="P428">
        <v>92</v>
      </c>
      <c r="Q428">
        <v>4</v>
      </c>
      <c r="R428">
        <v>4</v>
      </c>
      <c r="S428" s="3">
        <v>10.34860557768925</v>
      </c>
      <c r="T428" s="3">
        <v>11.187595</v>
      </c>
      <c r="U428" s="27" t="s">
        <v>228</v>
      </c>
      <c r="V428" s="27" t="s">
        <v>228</v>
      </c>
      <c r="W428" s="20"/>
    </row>
    <row r="429" spans="1:23" x14ac:dyDescent="0.3">
      <c r="A429" s="20">
        <v>428</v>
      </c>
      <c r="B429" s="20" t="s">
        <v>941</v>
      </c>
      <c r="C429" s="20" t="s">
        <v>942</v>
      </c>
      <c r="D429" s="22" t="s">
        <v>231</v>
      </c>
      <c r="E429" s="22" t="s">
        <v>231</v>
      </c>
      <c r="F429" s="22" t="s">
        <v>231</v>
      </c>
      <c r="G429" s="22" t="s">
        <v>231</v>
      </c>
      <c r="H429" s="22" t="s">
        <v>231</v>
      </c>
      <c r="I429" s="22" t="s">
        <v>231</v>
      </c>
      <c r="J429" s="22" t="s">
        <v>231</v>
      </c>
      <c r="K429" s="21">
        <v>22.011011864913588</v>
      </c>
      <c r="L429" s="21">
        <v>22.13286805254447</v>
      </c>
      <c r="M429" s="21">
        <v>22.254724240175353</v>
      </c>
      <c r="N429" s="21">
        <v>22.376580427806235</v>
      </c>
      <c r="O429" s="20">
        <v>95</v>
      </c>
      <c r="P429" s="20">
        <v>92</v>
      </c>
      <c r="Q429" s="20">
        <v>4</v>
      </c>
      <c r="R429" s="20">
        <v>4</v>
      </c>
      <c r="S429" s="3" t="s">
        <v>231</v>
      </c>
      <c r="T429" s="3" t="s">
        <v>231</v>
      </c>
      <c r="U429" s="27" t="s">
        <v>231</v>
      </c>
      <c r="V429" s="27" t="s">
        <v>231</v>
      </c>
      <c r="W429" s="20"/>
    </row>
    <row r="430" spans="1:23" x14ac:dyDescent="0.3">
      <c r="A430" s="20">
        <v>429</v>
      </c>
      <c r="B430" s="20" t="s">
        <v>943</v>
      </c>
      <c r="C430" s="20" t="s">
        <v>944</v>
      </c>
      <c r="D430" s="22" t="s">
        <v>231</v>
      </c>
      <c r="E430" s="22" t="s">
        <v>231</v>
      </c>
      <c r="F430" s="22" t="s">
        <v>231</v>
      </c>
      <c r="G430" s="22" t="s">
        <v>231</v>
      </c>
      <c r="H430" s="22" t="s">
        <v>231</v>
      </c>
      <c r="I430" s="22" t="s">
        <v>231</v>
      </c>
      <c r="J430" s="22" t="s">
        <v>231</v>
      </c>
      <c r="K430" s="21">
        <v>20.552734443969175</v>
      </c>
      <c r="L430" s="21">
        <v>20.674590631600058</v>
      </c>
      <c r="M430" s="21">
        <v>20.79644681923094</v>
      </c>
      <c r="N430" s="21">
        <v>20.918303006861823</v>
      </c>
      <c r="O430" s="20">
        <v>95</v>
      </c>
      <c r="P430" s="20">
        <v>92</v>
      </c>
      <c r="Q430" s="20">
        <v>4</v>
      </c>
      <c r="R430" s="20">
        <v>4</v>
      </c>
      <c r="S430" s="3" t="s">
        <v>231</v>
      </c>
      <c r="T430" s="3" t="s">
        <v>231</v>
      </c>
      <c r="U430" s="27" t="s">
        <v>231</v>
      </c>
      <c r="V430" s="27" t="s">
        <v>231</v>
      </c>
      <c r="W430" s="20"/>
    </row>
    <row r="431" spans="1:23" x14ac:dyDescent="0.3">
      <c r="A431" s="20">
        <v>430</v>
      </c>
      <c r="B431" t="s">
        <v>194</v>
      </c>
      <c r="C431" t="s">
        <v>945</v>
      </c>
      <c r="D431" s="5">
        <v>15.918400000000002</v>
      </c>
      <c r="E431" s="5">
        <v>17.268830373545601</v>
      </c>
      <c r="F431" s="5">
        <v>17.936117936117899</v>
      </c>
      <c r="G431" s="5">
        <v>17.243472981177899</v>
      </c>
      <c r="H431" s="5">
        <v>17.487373737373701</v>
      </c>
      <c r="I431" s="5">
        <v>16.753246753246799</v>
      </c>
      <c r="J431" s="5">
        <v>17.821782178217799</v>
      </c>
      <c r="K431" s="3">
        <v>18.412782249224232</v>
      </c>
      <c r="L431" s="3">
        <v>19.167947706486245</v>
      </c>
      <c r="M431" s="3">
        <v>19.923113163748258</v>
      </c>
      <c r="N431" s="3">
        <v>20.678278621010271</v>
      </c>
      <c r="O431">
        <v>113</v>
      </c>
      <c r="P431">
        <v>97</v>
      </c>
      <c r="Q431">
        <v>4</v>
      </c>
      <c r="R431">
        <v>4</v>
      </c>
      <c r="S431" s="3">
        <v>8.7436868686868507</v>
      </c>
      <c r="T431" s="3">
        <v>11.187595</v>
      </c>
      <c r="U431" s="27" t="s">
        <v>228</v>
      </c>
      <c r="V431" s="27" t="s">
        <v>228</v>
      </c>
      <c r="W431" s="20"/>
    </row>
    <row r="432" spans="1:23" x14ac:dyDescent="0.3">
      <c r="A432" s="20">
        <v>431</v>
      </c>
      <c r="B432" s="20" t="s">
        <v>946</v>
      </c>
      <c r="C432" s="20" t="s">
        <v>947</v>
      </c>
      <c r="D432" s="22" t="s">
        <v>231</v>
      </c>
      <c r="E432" s="22" t="s">
        <v>231</v>
      </c>
      <c r="F432" s="22" t="s">
        <v>231</v>
      </c>
      <c r="G432" s="22" t="s">
        <v>231</v>
      </c>
      <c r="H432" s="22" t="s">
        <v>231</v>
      </c>
      <c r="I432" s="22" t="s">
        <v>231</v>
      </c>
      <c r="J432" s="22" t="s">
        <v>231</v>
      </c>
      <c r="K432" s="21">
        <v>19.060315407233741</v>
      </c>
      <c r="L432" s="21">
        <v>19.815480864495754</v>
      </c>
      <c r="M432" s="21">
        <v>20.570646321757767</v>
      </c>
      <c r="N432" s="21">
        <v>21.32581177901978</v>
      </c>
      <c r="O432" s="20">
        <v>113</v>
      </c>
      <c r="P432" s="20">
        <v>97</v>
      </c>
      <c r="Q432" s="20">
        <v>4</v>
      </c>
      <c r="R432" s="20">
        <v>4</v>
      </c>
      <c r="S432" s="3" t="s">
        <v>231</v>
      </c>
      <c r="T432" s="3" t="s">
        <v>231</v>
      </c>
      <c r="U432" s="27" t="s">
        <v>231</v>
      </c>
      <c r="V432" s="27" t="s">
        <v>231</v>
      </c>
      <c r="W432" s="20"/>
    </row>
    <row r="433" spans="1:23" x14ac:dyDescent="0.3">
      <c r="A433" s="20">
        <v>432</v>
      </c>
      <c r="B433" s="20" t="s">
        <v>948</v>
      </c>
      <c r="C433" s="20" t="s">
        <v>949</v>
      </c>
      <c r="D433" s="22" t="s">
        <v>231</v>
      </c>
      <c r="E433" s="22" t="s">
        <v>231</v>
      </c>
      <c r="F433" s="22" t="s">
        <v>231</v>
      </c>
      <c r="G433" s="22" t="s">
        <v>231</v>
      </c>
      <c r="H433" s="22" t="s">
        <v>231</v>
      </c>
      <c r="I433" s="22" t="s">
        <v>231</v>
      </c>
      <c r="J433" s="22" t="s">
        <v>231</v>
      </c>
      <c r="K433" s="21">
        <v>17.765249091214724</v>
      </c>
      <c r="L433" s="21">
        <v>18.520414548476737</v>
      </c>
      <c r="M433" s="21">
        <v>19.27558000573875</v>
      </c>
      <c r="N433" s="21">
        <v>20.030745463000763</v>
      </c>
      <c r="O433" s="20">
        <v>113</v>
      </c>
      <c r="P433" s="20">
        <v>97</v>
      </c>
      <c r="Q433" s="20">
        <v>4</v>
      </c>
      <c r="R433" s="20">
        <v>4</v>
      </c>
      <c r="S433" s="3" t="s">
        <v>231</v>
      </c>
      <c r="T433" s="3" t="s">
        <v>231</v>
      </c>
      <c r="U433" s="27" t="s">
        <v>231</v>
      </c>
      <c r="V433" s="27" t="s">
        <v>231</v>
      </c>
      <c r="W433" s="20"/>
    </row>
    <row r="434" spans="1:23" x14ac:dyDescent="0.3">
      <c r="A434" s="20">
        <v>433</v>
      </c>
      <c r="B434" t="s">
        <v>195</v>
      </c>
      <c r="C434" t="s">
        <v>950</v>
      </c>
      <c r="D434" s="5">
        <v>23.1403</v>
      </c>
      <c r="E434" s="5">
        <v>22.3542415031777</v>
      </c>
      <c r="F434" s="5">
        <v>22.827253218884099</v>
      </c>
      <c r="G434" s="5">
        <v>25.6282722513089</v>
      </c>
      <c r="H434" s="5">
        <v>25.056433408577899</v>
      </c>
      <c r="I434" s="5">
        <v>23.892806770098701</v>
      </c>
      <c r="J434" s="5">
        <v>24.5614035087719</v>
      </c>
      <c r="K434" s="3">
        <v>26.658897025319323</v>
      </c>
      <c r="L434" s="3">
        <v>28.368373689100697</v>
      </c>
      <c r="M434" s="3">
        <v>30.077850352882077</v>
      </c>
      <c r="N434" s="3">
        <v>31.787327016663458</v>
      </c>
      <c r="O434">
        <v>32</v>
      </c>
      <c r="P434">
        <v>35</v>
      </c>
      <c r="Q434">
        <v>1</v>
      </c>
      <c r="R434">
        <v>2</v>
      </c>
      <c r="S434" s="3">
        <v>12.528216704288949</v>
      </c>
      <c r="T434" s="3">
        <v>11.187595</v>
      </c>
      <c r="U434" s="27" t="s">
        <v>228</v>
      </c>
      <c r="V434" s="27" t="s">
        <v>228</v>
      </c>
      <c r="W434" s="20"/>
    </row>
    <row r="435" spans="1:23" x14ac:dyDescent="0.3">
      <c r="A435" s="20">
        <v>434</v>
      </c>
      <c r="B435" s="20" t="s">
        <v>951</v>
      </c>
      <c r="C435" s="20" t="s">
        <v>952</v>
      </c>
      <c r="D435" s="22" t="s">
        <v>231</v>
      </c>
      <c r="E435" s="22" t="s">
        <v>231</v>
      </c>
      <c r="F435" s="22" t="s">
        <v>231</v>
      </c>
      <c r="G435" s="22" t="s">
        <v>231</v>
      </c>
      <c r="H435" s="22" t="s">
        <v>231</v>
      </c>
      <c r="I435" s="22" t="s">
        <v>231</v>
      </c>
      <c r="J435" s="22" t="s">
        <v>231</v>
      </c>
      <c r="K435" s="21">
        <v>27.687325725644069</v>
      </c>
      <c r="L435" s="21">
        <v>29.396802389425442</v>
      </c>
      <c r="M435" s="21">
        <v>31.106279053206823</v>
      </c>
      <c r="N435" s="21">
        <v>32.815755716988207</v>
      </c>
      <c r="O435" s="20">
        <v>32</v>
      </c>
      <c r="P435" s="20">
        <v>35</v>
      </c>
      <c r="Q435" s="20">
        <v>1</v>
      </c>
      <c r="R435" s="20">
        <v>2</v>
      </c>
      <c r="S435" s="3" t="s">
        <v>231</v>
      </c>
      <c r="T435" s="3" t="s">
        <v>231</v>
      </c>
      <c r="U435" s="27" t="s">
        <v>231</v>
      </c>
      <c r="V435" s="27" t="s">
        <v>231</v>
      </c>
      <c r="W435" s="20"/>
    </row>
    <row r="436" spans="1:23" x14ac:dyDescent="0.3">
      <c r="A436" s="20">
        <v>435</v>
      </c>
      <c r="B436" s="20" t="s">
        <v>953</v>
      </c>
      <c r="C436" s="20" t="s">
        <v>954</v>
      </c>
      <c r="D436" s="22" t="s">
        <v>231</v>
      </c>
      <c r="E436" s="22" t="s">
        <v>231</v>
      </c>
      <c r="F436" s="22" t="s">
        <v>231</v>
      </c>
      <c r="G436" s="22" t="s">
        <v>231</v>
      </c>
      <c r="H436" s="22" t="s">
        <v>231</v>
      </c>
      <c r="I436" s="22" t="s">
        <v>231</v>
      </c>
      <c r="J436" s="22" t="s">
        <v>231</v>
      </c>
      <c r="K436" s="21">
        <v>25.630468324994578</v>
      </c>
      <c r="L436" s="21">
        <v>27.339944988775951</v>
      </c>
      <c r="M436" s="21">
        <v>29.049421652557331</v>
      </c>
      <c r="N436" s="21">
        <v>30.758898316338712</v>
      </c>
      <c r="O436" s="20">
        <v>32</v>
      </c>
      <c r="P436" s="20">
        <v>35</v>
      </c>
      <c r="Q436" s="20">
        <v>1</v>
      </c>
      <c r="R436" s="20">
        <v>2</v>
      </c>
      <c r="S436" s="3" t="s">
        <v>231</v>
      </c>
      <c r="T436" s="3" t="s">
        <v>231</v>
      </c>
      <c r="U436" s="27" t="s">
        <v>231</v>
      </c>
      <c r="V436" s="27" t="s">
        <v>231</v>
      </c>
      <c r="W436" s="20"/>
    </row>
    <row r="437" spans="1:23" x14ac:dyDescent="0.3">
      <c r="A437" s="20">
        <v>436</v>
      </c>
      <c r="B437" t="s">
        <v>196</v>
      </c>
      <c r="C437" t="s">
        <v>955</v>
      </c>
      <c r="D437" s="5">
        <v>18.202299999999997</v>
      </c>
      <c r="E437" s="5">
        <v>16.675191815856799</v>
      </c>
      <c r="F437" s="5">
        <v>18.967181467181501</v>
      </c>
      <c r="G437" s="5">
        <v>17.987946221604101</v>
      </c>
      <c r="H437" s="5">
        <v>15.9304511278195</v>
      </c>
      <c r="I437" s="5">
        <v>18.632643235435701</v>
      </c>
      <c r="J437" s="5">
        <v>20.625</v>
      </c>
      <c r="K437" s="3">
        <v>20.472989324144894</v>
      </c>
      <c r="L437" s="3">
        <v>21.927060107663447</v>
      </c>
      <c r="M437" s="3">
        <v>23.381130891182</v>
      </c>
      <c r="N437" s="3">
        <v>24.83520167470056</v>
      </c>
      <c r="O437">
        <v>92</v>
      </c>
      <c r="P437">
        <v>76</v>
      </c>
      <c r="Q437">
        <v>4</v>
      </c>
      <c r="R437">
        <v>4</v>
      </c>
      <c r="S437" s="3">
        <v>7.9652255639097502</v>
      </c>
      <c r="T437" s="3">
        <v>11.187595</v>
      </c>
      <c r="U437" s="27" t="s">
        <v>228</v>
      </c>
      <c r="V437" s="27" t="s">
        <v>228</v>
      </c>
      <c r="W437" s="20"/>
    </row>
    <row r="438" spans="1:23" x14ac:dyDescent="0.3">
      <c r="A438" s="20">
        <v>437</v>
      </c>
      <c r="B438" s="20" t="s">
        <v>956</v>
      </c>
      <c r="C438" s="20" t="s">
        <v>957</v>
      </c>
      <c r="D438" s="22" t="s">
        <v>231</v>
      </c>
      <c r="E438" s="22" t="s">
        <v>231</v>
      </c>
      <c r="F438" s="22" t="s">
        <v>231</v>
      </c>
      <c r="G438" s="22" t="s">
        <v>231</v>
      </c>
      <c r="H438" s="22" t="s">
        <v>231</v>
      </c>
      <c r="I438" s="22" t="s">
        <v>231</v>
      </c>
      <c r="J438" s="22" t="s">
        <v>231</v>
      </c>
      <c r="K438" s="21">
        <v>21.964842015368195</v>
      </c>
      <c r="L438" s="21">
        <v>23.418912798886748</v>
      </c>
      <c r="M438" s="21">
        <v>24.8729835824053</v>
      </c>
      <c r="N438" s="21">
        <v>26.327054365923861</v>
      </c>
      <c r="O438" s="20">
        <v>92</v>
      </c>
      <c r="P438" s="20">
        <v>76</v>
      </c>
      <c r="Q438" s="20">
        <v>4</v>
      </c>
      <c r="R438" s="20">
        <v>4</v>
      </c>
      <c r="S438" s="3" t="s">
        <v>231</v>
      </c>
      <c r="T438" s="3" t="s">
        <v>231</v>
      </c>
      <c r="U438" s="27" t="s">
        <v>231</v>
      </c>
      <c r="V438" s="27" t="s">
        <v>231</v>
      </c>
      <c r="W438" s="20"/>
    </row>
    <row r="439" spans="1:23" x14ac:dyDescent="0.3">
      <c r="A439" s="20">
        <v>438</v>
      </c>
      <c r="B439" s="20" t="s">
        <v>958</v>
      </c>
      <c r="C439" s="20" t="s">
        <v>959</v>
      </c>
      <c r="D439" s="22" t="s">
        <v>231</v>
      </c>
      <c r="E439" s="22" t="s">
        <v>231</v>
      </c>
      <c r="F439" s="22" t="s">
        <v>231</v>
      </c>
      <c r="G439" s="22" t="s">
        <v>231</v>
      </c>
      <c r="H439" s="22" t="s">
        <v>231</v>
      </c>
      <c r="I439" s="22" t="s">
        <v>231</v>
      </c>
      <c r="J439" s="22" t="s">
        <v>231</v>
      </c>
      <c r="K439" s="21">
        <v>18.981136632921594</v>
      </c>
      <c r="L439" s="21">
        <v>20.435207416440146</v>
      </c>
      <c r="M439" s="21">
        <v>21.889278199958699</v>
      </c>
      <c r="N439" s="21">
        <v>23.343348983477259</v>
      </c>
      <c r="O439" s="20">
        <v>92</v>
      </c>
      <c r="P439" s="20">
        <v>76</v>
      </c>
      <c r="Q439" s="20">
        <v>4</v>
      </c>
      <c r="R439" s="20">
        <v>4</v>
      </c>
      <c r="S439" s="3" t="s">
        <v>231</v>
      </c>
      <c r="T439" s="3" t="s">
        <v>231</v>
      </c>
      <c r="U439" s="27" t="s">
        <v>231</v>
      </c>
      <c r="V439" s="27" t="s">
        <v>231</v>
      </c>
      <c r="W439" s="20"/>
    </row>
    <row r="440" spans="1:23" x14ac:dyDescent="0.3">
      <c r="A440" s="20">
        <v>439</v>
      </c>
      <c r="B440" t="s">
        <v>197</v>
      </c>
      <c r="C440" t="s">
        <v>960</v>
      </c>
      <c r="D440" s="5">
        <v>26.171900000000004</v>
      </c>
      <c r="E440" s="5">
        <v>25.4681647940075</v>
      </c>
      <c r="F440" s="5">
        <v>25.237410071942399</v>
      </c>
      <c r="G440" s="5">
        <v>26.704042490410199</v>
      </c>
      <c r="H440" s="5">
        <v>28.111587982832599</v>
      </c>
      <c r="I440" s="5">
        <v>27.220369809032999</v>
      </c>
      <c r="J440" s="5">
        <v>28.421052631578899</v>
      </c>
      <c r="K440" s="3">
        <v>30.51375702834871</v>
      </c>
      <c r="L440" s="3">
        <v>32.857893246290246</v>
      </c>
      <c r="M440" s="3">
        <v>35.202029464231785</v>
      </c>
      <c r="N440" s="3">
        <v>37.54616568217331</v>
      </c>
      <c r="O440">
        <v>9</v>
      </c>
      <c r="P440">
        <v>13</v>
      </c>
      <c r="Q440">
        <v>1</v>
      </c>
      <c r="R440">
        <v>1</v>
      </c>
      <c r="S440" s="3">
        <v>14.0557939914163</v>
      </c>
      <c r="T440" s="3">
        <v>11.187595</v>
      </c>
      <c r="U440" s="27" t="s">
        <v>228</v>
      </c>
      <c r="V440" s="27" t="s">
        <v>228</v>
      </c>
      <c r="W440" s="20"/>
    </row>
    <row r="441" spans="1:23" x14ac:dyDescent="0.3">
      <c r="A441" s="20">
        <v>440</v>
      </c>
      <c r="B441" s="20" t="s">
        <v>961</v>
      </c>
      <c r="C441" s="20" t="s">
        <v>962</v>
      </c>
      <c r="D441" s="22" t="s">
        <v>231</v>
      </c>
      <c r="E441" s="22" t="s">
        <v>231</v>
      </c>
      <c r="F441" s="22" t="s">
        <v>231</v>
      </c>
      <c r="G441" s="22" t="s">
        <v>231</v>
      </c>
      <c r="H441" s="22" t="s">
        <v>231</v>
      </c>
      <c r="I441" s="22" t="s">
        <v>231</v>
      </c>
      <c r="J441" s="22" t="s">
        <v>231</v>
      </c>
      <c r="K441" s="21">
        <v>31.263714375355708</v>
      </c>
      <c r="L441" s="21">
        <v>33.607850593297243</v>
      </c>
      <c r="M441" s="21">
        <v>35.951986811238783</v>
      </c>
      <c r="N441" s="21">
        <v>38.296123029180308</v>
      </c>
      <c r="O441" s="20">
        <v>9</v>
      </c>
      <c r="P441" s="20">
        <v>13</v>
      </c>
      <c r="Q441" s="20">
        <v>1</v>
      </c>
      <c r="R441" s="20">
        <v>1</v>
      </c>
      <c r="S441" s="3" t="s">
        <v>231</v>
      </c>
      <c r="T441" s="3" t="s">
        <v>231</v>
      </c>
      <c r="U441" s="27" t="s">
        <v>231</v>
      </c>
      <c r="V441" s="27" t="s">
        <v>231</v>
      </c>
      <c r="W441" s="20"/>
    </row>
    <row r="442" spans="1:23" x14ac:dyDescent="0.3">
      <c r="A442" s="20">
        <v>441</v>
      </c>
      <c r="B442" s="20" t="s">
        <v>963</v>
      </c>
      <c r="C442" s="20" t="s">
        <v>964</v>
      </c>
      <c r="D442" s="22" t="s">
        <v>231</v>
      </c>
      <c r="E442" s="22" t="s">
        <v>231</v>
      </c>
      <c r="F442" s="22" t="s">
        <v>231</v>
      </c>
      <c r="G442" s="22" t="s">
        <v>231</v>
      </c>
      <c r="H442" s="22" t="s">
        <v>231</v>
      </c>
      <c r="I442" s="22" t="s">
        <v>231</v>
      </c>
      <c r="J442" s="22" t="s">
        <v>231</v>
      </c>
      <c r="K442" s="21">
        <v>29.763799681341712</v>
      </c>
      <c r="L442" s="21">
        <v>32.107935899283248</v>
      </c>
      <c r="M442" s="21">
        <v>34.452072117224787</v>
      </c>
      <c r="N442" s="21">
        <v>36.796208335166313</v>
      </c>
      <c r="O442" s="20">
        <v>9</v>
      </c>
      <c r="P442" s="20">
        <v>13</v>
      </c>
      <c r="Q442" s="20">
        <v>1</v>
      </c>
      <c r="R442" s="20">
        <v>1</v>
      </c>
      <c r="S442" s="3" t="s">
        <v>231</v>
      </c>
      <c r="T442" s="3" t="s">
        <v>231</v>
      </c>
      <c r="U442" s="27" t="s">
        <v>231</v>
      </c>
      <c r="V442" s="27" t="s">
        <v>231</v>
      </c>
      <c r="W442" s="20"/>
    </row>
    <row r="443" spans="1:23" x14ac:dyDescent="0.3">
      <c r="A443" s="20">
        <v>442</v>
      </c>
      <c r="B443" t="s">
        <v>198</v>
      </c>
      <c r="C443" t="s">
        <v>965</v>
      </c>
      <c r="D443" s="5">
        <v>24.219800000000003</v>
      </c>
      <c r="E443" s="5">
        <v>22.4694293478261</v>
      </c>
      <c r="F443" s="5">
        <v>23.343593066580301</v>
      </c>
      <c r="G443" s="5">
        <v>23.363607892264302</v>
      </c>
      <c r="H443" s="5">
        <v>22.324902723735399</v>
      </c>
      <c r="I443" s="5">
        <v>19.658119658119698</v>
      </c>
      <c r="J443" s="5">
        <v>22.563242114754299</v>
      </c>
      <c r="K443" s="3">
        <v>19.245121088489917</v>
      </c>
      <c r="L443" s="3">
        <v>17.171883421299654</v>
      </c>
      <c r="M443" s="3">
        <v>15.098645754109391</v>
      </c>
      <c r="N443" s="3">
        <v>13.025408086919128</v>
      </c>
      <c r="O443">
        <v>129</v>
      </c>
      <c r="P443">
        <v>133</v>
      </c>
      <c r="Q443">
        <v>3</v>
      </c>
      <c r="R443">
        <v>3</v>
      </c>
      <c r="S443" s="3">
        <v>11.162451361867699</v>
      </c>
      <c r="T443" s="3">
        <v>11.187595</v>
      </c>
      <c r="U443" s="27" t="s">
        <v>228</v>
      </c>
      <c r="V443" s="27" t="s">
        <v>228</v>
      </c>
      <c r="W443" s="20"/>
    </row>
    <row r="444" spans="1:23" x14ac:dyDescent="0.3">
      <c r="A444" s="20">
        <v>443</v>
      </c>
      <c r="B444" s="20" t="s">
        <v>966</v>
      </c>
      <c r="C444" s="20" t="s">
        <v>967</v>
      </c>
      <c r="D444" s="22" t="s">
        <v>231</v>
      </c>
      <c r="E444" s="22" t="s">
        <v>231</v>
      </c>
      <c r="F444" s="22" t="s">
        <v>231</v>
      </c>
      <c r="G444" s="22" t="s">
        <v>231</v>
      </c>
      <c r="H444" s="22" t="s">
        <v>231</v>
      </c>
      <c r="I444" s="22" t="s">
        <v>231</v>
      </c>
      <c r="J444" s="22" t="s">
        <v>231</v>
      </c>
      <c r="K444" s="21">
        <v>20.449622230767211</v>
      </c>
      <c r="L444" s="21">
        <v>18.376384563576948</v>
      </c>
      <c r="M444" s="21">
        <v>16.303146896386686</v>
      </c>
      <c r="N444" s="21">
        <v>14.229909229196421</v>
      </c>
      <c r="O444" s="20">
        <v>129</v>
      </c>
      <c r="P444" s="20">
        <v>133</v>
      </c>
      <c r="Q444" s="20">
        <v>3</v>
      </c>
      <c r="R444" s="20">
        <v>3</v>
      </c>
      <c r="S444" s="3" t="s">
        <v>231</v>
      </c>
      <c r="T444" s="3" t="s">
        <v>231</v>
      </c>
      <c r="U444" s="27" t="s">
        <v>231</v>
      </c>
      <c r="V444" s="27" t="s">
        <v>231</v>
      </c>
      <c r="W444" s="20"/>
    </row>
    <row r="445" spans="1:23" x14ac:dyDescent="0.3">
      <c r="A445" s="20">
        <v>444</v>
      </c>
      <c r="B445" s="20" t="s">
        <v>968</v>
      </c>
      <c r="C445" s="20" t="s">
        <v>969</v>
      </c>
      <c r="D445" s="22" t="s">
        <v>231</v>
      </c>
      <c r="E445" s="22" t="s">
        <v>231</v>
      </c>
      <c r="F445" s="22" t="s">
        <v>231</v>
      </c>
      <c r="G445" s="22" t="s">
        <v>231</v>
      </c>
      <c r="H445" s="22" t="s">
        <v>231</v>
      </c>
      <c r="I445" s="22" t="s">
        <v>231</v>
      </c>
      <c r="J445" s="22" t="s">
        <v>231</v>
      </c>
      <c r="K445" s="21">
        <v>18.040619946212622</v>
      </c>
      <c r="L445" s="21">
        <v>15.967382279022361</v>
      </c>
      <c r="M445" s="21">
        <v>13.894144611832099</v>
      </c>
      <c r="N445" s="21">
        <v>11.820906944641836</v>
      </c>
      <c r="O445" s="20">
        <v>129</v>
      </c>
      <c r="P445" s="20">
        <v>133</v>
      </c>
      <c r="Q445" s="20">
        <v>3</v>
      </c>
      <c r="R445" s="20">
        <v>3</v>
      </c>
      <c r="S445" s="3" t="s">
        <v>231</v>
      </c>
      <c r="T445" s="3" t="s">
        <v>231</v>
      </c>
      <c r="U445" s="27" t="s">
        <v>231</v>
      </c>
      <c r="V445" s="27" t="s">
        <v>231</v>
      </c>
      <c r="W445" s="20"/>
    </row>
    <row r="446" spans="1:23" x14ac:dyDescent="0.3">
      <c r="A446" s="20">
        <v>445</v>
      </c>
      <c r="B446" t="s">
        <v>199</v>
      </c>
      <c r="C446" t="s">
        <v>970</v>
      </c>
      <c r="D446" s="5">
        <v>22.227900000000002</v>
      </c>
      <c r="E446" s="5">
        <v>18.914728682170502</v>
      </c>
      <c r="F446" s="5">
        <v>22.3469387755102</v>
      </c>
      <c r="G446" s="5">
        <v>20.764462809917401</v>
      </c>
      <c r="H446" s="5">
        <v>23.970432946145699</v>
      </c>
      <c r="I446" s="5">
        <v>23.851203501094101</v>
      </c>
      <c r="J446" s="5">
        <v>21.2264150943396</v>
      </c>
      <c r="K446" s="3">
        <v>24.327479326728277</v>
      </c>
      <c r="L446" s="3">
        <v>25.844037931151345</v>
      </c>
      <c r="M446" s="3">
        <v>27.360596535574413</v>
      </c>
      <c r="N446" s="3">
        <v>28.877155139997473</v>
      </c>
      <c r="O446">
        <v>56</v>
      </c>
      <c r="P446">
        <v>48</v>
      </c>
      <c r="Q446">
        <v>4</v>
      </c>
      <c r="R446">
        <v>4</v>
      </c>
      <c r="S446" s="3">
        <v>11.98521647307285</v>
      </c>
      <c r="T446" s="3">
        <v>11.187595</v>
      </c>
      <c r="U446" s="27" t="s">
        <v>228</v>
      </c>
      <c r="V446" s="27" t="s">
        <v>228</v>
      </c>
      <c r="W446" s="20"/>
    </row>
    <row r="447" spans="1:23" x14ac:dyDescent="0.3">
      <c r="A447" s="20">
        <v>446</v>
      </c>
      <c r="B447" s="20" t="s">
        <v>971</v>
      </c>
      <c r="C447" s="20" t="s">
        <v>972</v>
      </c>
      <c r="D447" s="22"/>
      <c r="E447" s="22"/>
      <c r="F447" s="22"/>
      <c r="G447" s="22"/>
      <c r="H447" s="22"/>
      <c r="I447" s="22"/>
      <c r="J447" s="22"/>
      <c r="K447" s="21">
        <v>26.091388751239037</v>
      </c>
      <c r="L447" s="21">
        <v>27.607947355662105</v>
      </c>
      <c r="M447" s="21">
        <v>29.124505960085173</v>
      </c>
      <c r="N447" s="21">
        <v>30.641064564508234</v>
      </c>
      <c r="O447" s="20">
        <v>56</v>
      </c>
      <c r="P447" s="20">
        <v>48</v>
      </c>
      <c r="Q447" s="20">
        <v>4</v>
      </c>
      <c r="R447" s="20">
        <v>4</v>
      </c>
      <c r="S447" s="3" t="s">
        <v>231</v>
      </c>
      <c r="T447" s="3" t="s">
        <v>231</v>
      </c>
      <c r="U447" s="27" t="s">
        <v>231</v>
      </c>
      <c r="V447" s="27" t="s">
        <v>231</v>
      </c>
      <c r="W447" s="20"/>
    </row>
    <row r="448" spans="1:23" x14ac:dyDescent="0.3">
      <c r="A448" s="20">
        <v>447</v>
      </c>
      <c r="B448" s="20" t="s">
        <v>973</v>
      </c>
      <c r="C448" s="20" t="s">
        <v>974</v>
      </c>
      <c r="D448" s="22"/>
      <c r="E448" s="22"/>
      <c r="F448" s="22"/>
      <c r="G448" s="22"/>
      <c r="H448" s="22"/>
      <c r="I448" s="22"/>
      <c r="J448" s="22"/>
      <c r="K448" s="21">
        <v>22.563569902217516</v>
      </c>
      <c r="L448" s="21">
        <v>24.080128506640584</v>
      </c>
      <c r="M448" s="21">
        <v>25.596687111063652</v>
      </c>
      <c r="N448" s="21">
        <v>27.113245715486713</v>
      </c>
      <c r="O448" s="20">
        <v>56</v>
      </c>
      <c r="P448" s="20">
        <v>48</v>
      </c>
      <c r="Q448" s="20">
        <v>4</v>
      </c>
      <c r="R448" s="20">
        <v>4</v>
      </c>
      <c r="S448" s="3" t="s">
        <v>231</v>
      </c>
      <c r="T448" s="3" t="s">
        <v>231</v>
      </c>
      <c r="U448" s="27" t="s">
        <v>231</v>
      </c>
      <c r="V448" s="27" t="s">
        <v>231</v>
      </c>
      <c r="W448" s="20"/>
    </row>
    <row r="449" spans="1:23" x14ac:dyDescent="0.3">
      <c r="A449" s="20">
        <v>448</v>
      </c>
      <c r="B449" t="s">
        <v>975</v>
      </c>
      <c r="C449" t="s">
        <v>976</v>
      </c>
      <c r="D449" s="5">
        <v>22.6</v>
      </c>
      <c r="E449" s="5">
        <v>21.88571</v>
      </c>
      <c r="F449" s="5">
        <v>22.13757</v>
      </c>
      <c r="G449" s="5">
        <v>22.62921</v>
      </c>
      <c r="H449" s="5">
        <v>22.37519</v>
      </c>
      <c r="I449" s="5">
        <v>22.585699999999999</v>
      </c>
      <c r="J449" s="5">
        <v>22.961169999999999</v>
      </c>
      <c r="K449" s="3">
        <v>23.231277744285876</v>
      </c>
      <c r="L449" s="3">
        <v>23.717246548483075</v>
      </c>
      <c r="M449" s="3">
        <v>24.203215352680274</v>
      </c>
      <c r="N449" s="3">
        <v>24.689184156877467</v>
      </c>
      <c r="O449" s="3"/>
      <c r="S449" s="3">
        <v>11.187595</v>
      </c>
      <c r="T449" s="3">
        <v>11.187595</v>
      </c>
      <c r="U449" s="27" t="s">
        <v>228</v>
      </c>
      <c r="V449" s="27" t="s">
        <v>228</v>
      </c>
      <c r="W449" s="20"/>
    </row>
    <row r="450" spans="1:23" x14ac:dyDescent="0.3">
      <c r="A450" s="20">
        <v>449</v>
      </c>
      <c r="B450" s="20" t="s">
        <v>977</v>
      </c>
      <c r="C450" s="20" t="s">
        <v>978</v>
      </c>
      <c r="D450" s="22"/>
      <c r="E450" s="22"/>
      <c r="F450" s="22"/>
      <c r="G450" s="22"/>
      <c r="H450" s="22"/>
      <c r="I450" s="22"/>
      <c r="J450" s="22"/>
      <c r="K450" s="21">
        <v>23.535850346886598</v>
      </c>
      <c r="L450" s="21">
        <v>24.021819151083797</v>
      </c>
      <c r="M450" s="21">
        <v>24.507787955280996</v>
      </c>
      <c r="N450" s="21">
        <v>24.993756759478188</v>
      </c>
      <c r="O450" s="21"/>
      <c r="P450" s="20"/>
      <c r="Q450" s="20"/>
      <c r="R450" s="20"/>
      <c r="S450" s="27" t="s">
        <v>231</v>
      </c>
      <c r="W450" s="20"/>
    </row>
    <row r="451" spans="1:23" x14ac:dyDescent="0.3">
      <c r="A451" s="20">
        <v>450</v>
      </c>
      <c r="B451" s="20" t="s">
        <v>979</v>
      </c>
      <c r="C451" s="20" t="s">
        <v>980</v>
      </c>
      <c r="D451" s="22"/>
      <c r="E451" s="22"/>
      <c r="F451" s="22"/>
      <c r="G451" s="22"/>
      <c r="H451" s="22"/>
      <c r="I451" s="22"/>
      <c r="J451" s="22"/>
      <c r="K451" s="21">
        <v>22.926705141685154</v>
      </c>
      <c r="L451" s="21">
        <v>23.412673945882354</v>
      </c>
      <c r="M451" s="21">
        <v>23.898642750079553</v>
      </c>
      <c r="N451" s="21">
        <v>24.384611554276745</v>
      </c>
      <c r="O451" s="21"/>
      <c r="P451" s="20"/>
      <c r="Q451" s="20"/>
      <c r="R451" s="20"/>
      <c r="S451" s="27" t="s">
        <v>231</v>
      </c>
      <c r="W451" s="20"/>
    </row>
    <row r="453" spans="1:23" x14ac:dyDescent="0.3">
      <c r="O453" s="25"/>
      <c r="P453" s="25"/>
    </row>
  </sheetData>
  <autoFilter ref="A1:R451" xr:uid="{7EB86208-A693-4642-BCBC-77BBA267FE70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F9EE-338A-4DE4-A3D5-886C87AF8F37}">
  <dimension ref="A1:V451"/>
  <sheetViews>
    <sheetView zoomScaleNormal="100" workbookViewId="0">
      <selection activeCell="H3" sqref="H3"/>
    </sheetView>
  </sheetViews>
  <sheetFormatPr defaultRowHeight="14" x14ac:dyDescent="0.3"/>
  <cols>
    <col min="1" max="1" width="5.75" bestFit="1" customWidth="1"/>
    <col min="2" max="2" width="27" customWidth="1"/>
    <col min="3" max="3" width="11.33203125" bestFit="1" customWidth="1"/>
    <col min="4" max="14" width="9.33203125" bestFit="1" customWidth="1"/>
    <col min="15" max="16" width="11.08203125" bestFit="1" customWidth="1"/>
    <col min="17" max="17" width="16" customWidth="1"/>
    <col min="18" max="18" width="15.25" customWidth="1"/>
    <col min="19" max="19" width="8.08203125" bestFit="1" customWidth="1"/>
    <col min="20" max="20" width="11.83203125" bestFit="1" customWidth="1"/>
    <col min="21" max="21" width="13.5" bestFit="1" customWidth="1"/>
    <col min="22" max="22" width="15.33203125" bestFit="1" customWidth="1"/>
  </cols>
  <sheetData>
    <row r="1" spans="1:22" ht="42" x14ac:dyDescent="0.3">
      <c r="A1" t="s">
        <v>203</v>
      </c>
      <c r="B1" s="1" t="s">
        <v>29</v>
      </c>
      <c r="C1" s="1" t="s">
        <v>218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3" t="s">
        <v>219</v>
      </c>
      <c r="P1" s="23" t="s">
        <v>220</v>
      </c>
      <c r="Q1" s="24" t="s">
        <v>221</v>
      </c>
      <c r="R1" s="24" t="s">
        <v>222</v>
      </c>
      <c r="S1" s="26" t="s">
        <v>223</v>
      </c>
      <c r="T1" s="26" t="s">
        <v>224</v>
      </c>
      <c r="U1" s="26" t="s">
        <v>225</v>
      </c>
      <c r="V1" s="26" t="s">
        <v>226</v>
      </c>
    </row>
    <row r="2" spans="1:22" s="20" customFormat="1" x14ac:dyDescent="0.3">
      <c r="A2" s="20">
        <v>1</v>
      </c>
      <c r="B2" t="s">
        <v>30</v>
      </c>
      <c r="C2" t="s">
        <v>227</v>
      </c>
      <c r="D2" s="5">
        <v>42.169199999999996</v>
      </c>
      <c r="E2" s="5">
        <v>40.561322568243</v>
      </c>
      <c r="F2" s="5">
        <v>43.466299862448402</v>
      </c>
      <c r="G2" s="5">
        <v>44.286636539702997</v>
      </c>
      <c r="H2" s="5">
        <v>44.581949894355603</v>
      </c>
      <c r="I2" s="5">
        <v>44.853580748042901</v>
      </c>
      <c r="J2" s="5">
        <v>44.259818731117797</v>
      </c>
      <c r="K2" s="3">
        <v>48.019246987905021</v>
      </c>
      <c r="L2" s="3">
        <v>50.871645236104726</v>
      </c>
      <c r="M2" s="3">
        <v>53.724043484304417</v>
      </c>
      <c r="N2" s="3">
        <v>56.576441732504122</v>
      </c>
      <c r="O2">
        <v>3</v>
      </c>
      <c r="P2">
        <v>5</v>
      </c>
      <c r="Q2">
        <v>1</v>
      </c>
      <c r="R2">
        <v>1</v>
      </c>
      <c r="S2" s="3">
        <v>22.290974947177801</v>
      </c>
      <c r="T2" s="3">
        <v>17.160675000000001</v>
      </c>
      <c r="U2" s="27" t="s">
        <v>228</v>
      </c>
      <c r="V2" s="27" t="s">
        <v>228</v>
      </c>
    </row>
    <row r="3" spans="1:22" s="20" customFormat="1" x14ac:dyDescent="0.3">
      <c r="A3" s="20">
        <v>2</v>
      </c>
      <c r="B3" s="20" t="s">
        <v>229</v>
      </c>
      <c r="C3" s="20" t="s">
        <v>230</v>
      </c>
      <c r="D3" s="22" t="s">
        <v>231</v>
      </c>
      <c r="E3" s="22" t="s">
        <v>231</v>
      </c>
      <c r="F3" s="22" t="s">
        <v>231</v>
      </c>
      <c r="G3" s="22" t="s">
        <v>231</v>
      </c>
      <c r="H3" s="22" t="s">
        <v>231</v>
      </c>
      <c r="I3" s="22" t="s">
        <v>231</v>
      </c>
      <c r="J3" s="22" t="s">
        <v>231</v>
      </c>
      <c r="K3" s="21">
        <v>49.036304791857219</v>
      </c>
      <c r="L3" s="21">
        <v>51.888703040056924</v>
      </c>
      <c r="M3" s="21">
        <v>54.741101288256615</v>
      </c>
      <c r="N3" s="21">
        <v>57.593499536456321</v>
      </c>
      <c r="O3" s="20">
        <v>3</v>
      </c>
      <c r="P3" s="20">
        <v>5</v>
      </c>
      <c r="Q3" s="20">
        <v>1</v>
      </c>
      <c r="R3" s="20">
        <v>1</v>
      </c>
      <c r="S3" s="3" t="s">
        <v>231</v>
      </c>
      <c r="T3" s="3" t="s">
        <v>231</v>
      </c>
      <c r="U3" s="27" t="s">
        <v>231</v>
      </c>
      <c r="V3" s="27" t="s">
        <v>231</v>
      </c>
    </row>
    <row r="4" spans="1:22" s="20" customFormat="1" x14ac:dyDescent="0.3">
      <c r="A4" s="20">
        <v>3</v>
      </c>
      <c r="B4" s="20" t="s">
        <v>232</v>
      </c>
      <c r="C4" s="20" t="s">
        <v>233</v>
      </c>
      <c r="D4" s="22" t="s">
        <v>231</v>
      </c>
      <c r="E4" s="22" t="s">
        <v>231</v>
      </c>
      <c r="F4" s="22" t="s">
        <v>231</v>
      </c>
      <c r="G4" s="22" t="s">
        <v>231</v>
      </c>
      <c r="H4" s="22" t="s">
        <v>231</v>
      </c>
      <c r="I4" s="22" t="s">
        <v>231</v>
      </c>
      <c r="J4" s="22" t="s">
        <v>231</v>
      </c>
      <c r="K4" s="21">
        <v>47.002189183952822</v>
      </c>
      <c r="L4" s="21">
        <v>49.854587432152528</v>
      </c>
      <c r="M4" s="21">
        <v>52.706985680352219</v>
      </c>
      <c r="N4" s="21">
        <v>55.559383928551924</v>
      </c>
      <c r="O4" s="20">
        <v>3</v>
      </c>
      <c r="P4" s="20">
        <v>5</v>
      </c>
      <c r="Q4" s="20">
        <v>1</v>
      </c>
      <c r="R4" s="20">
        <v>1</v>
      </c>
      <c r="S4" s="3" t="s">
        <v>231</v>
      </c>
      <c r="T4" s="3" t="s">
        <v>231</v>
      </c>
      <c r="U4" s="27" t="s">
        <v>231</v>
      </c>
      <c r="V4" s="27" t="s">
        <v>231</v>
      </c>
    </row>
    <row r="5" spans="1:22" s="20" customFormat="1" x14ac:dyDescent="0.3">
      <c r="A5" s="20">
        <v>4</v>
      </c>
      <c r="B5" t="s">
        <v>31</v>
      </c>
      <c r="C5" t="s">
        <v>234</v>
      </c>
      <c r="D5" s="5">
        <v>34.274300000000004</v>
      </c>
      <c r="E5" s="5">
        <v>33.005952380952401</v>
      </c>
      <c r="F5" s="5">
        <v>35.154725397267903</v>
      </c>
      <c r="G5" s="5">
        <v>32.852476864452903</v>
      </c>
      <c r="H5" s="5">
        <v>33.453515323203703</v>
      </c>
      <c r="I5" s="5">
        <v>35.045023119980499</v>
      </c>
      <c r="J5" s="5">
        <v>34.663341645885303</v>
      </c>
      <c r="K5" s="3">
        <v>35.076241682553665</v>
      </c>
      <c r="L5" s="3">
        <v>35.708594225264648</v>
      </c>
      <c r="M5" s="3">
        <v>36.340946767975637</v>
      </c>
      <c r="N5" s="3">
        <v>36.973299310686627</v>
      </c>
      <c r="O5">
        <v>91</v>
      </c>
      <c r="P5">
        <v>95</v>
      </c>
      <c r="Q5">
        <v>4</v>
      </c>
      <c r="R5">
        <v>4</v>
      </c>
      <c r="S5" s="3">
        <v>16.726757661601852</v>
      </c>
      <c r="T5" s="3">
        <v>17.160675000000001</v>
      </c>
      <c r="U5" s="27" t="s">
        <v>228</v>
      </c>
      <c r="V5" s="27" t="s">
        <v>228</v>
      </c>
    </row>
    <row r="6" spans="1:22" s="20" customFormat="1" x14ac:dyDescent="0.3">
      <c r="A6" s="20">
        <v>5</v>
      </c>
      <c r="B6" s="20" t="s">
        <v>235</v>
      </c>
      <c r="C6" s="20" t="s">
        <v>236</v>
      </c>
      <c r="D6" s="22" t="s">
        <v>231</v>
      </c>
      <c r="E6" s="22" t="s">
        <v>231</v>
      </c>
      <c r="F6" s="22" t="s">
        <v>231</v>
      </c>
      <c r="G6" s="22" t="s">
        <v>231</v>
      </c>
      <c r="H6" s="22" t="s">
        <v>231</v>
      </c>
      <c r="I6" s="22" t="s">
        <v>231</v>
      </c>
      <c r="J6" s="22" t="s">
        <v>231</v>
      </c>
      <c r="K6" s="21">
        <v>36.054374241096369</v>
      </c>
      <c r="L6" s="21">
        <v>36.686726783807352</v>
      </c>
      <c r="M6" s="21">
        <v>37.319079326518342</v>
      </c>
      <c r="N6" s="21">
        <v>37.951431869229332</v>
      </c>
      <c r="O6" s="20">
        <v>91</v>
      </c>
      <c r="P6" s="20">
        <v>95</v>
      </c>
      <c r="Q6" s="20">
        <v>4</v>
      </c>
      <c r="R6" s="20">
        <v>4</v>
      </c>
      <c r="S6" s="3" t="s">
        <v>231</v>
      </c>
      <c r="T6" s="3" t="s">
        <v>231</v>
      </c>
      <c r="U6" s="27" t="s">
        <v>231</v>
      </c>
      <c r="V6" s="27" t="s">
        <v>231</v>
      </c>
    </row>
    <row r="7" spans="1:22" s="20" customFormat="1" x14ac:dyDescent="0.3">
      <c r="A7" s="20">
        <v>6</v>
      </c>
      <c r="B7" s="20" t="s">
        <v>237</v>
      </c>
      <c r="C7" s="20" t="s">
        <v>238</v>
      </c>
      <c r="D7" s="22" t="s">
        <v>231</v>
      </c>
      <c r="E7" s="22" t="s">
        <v>231</v>
      </c>
      <c r="F7" s="22" t="s">
        <v>231</v>
      </c>
      <c r="G7" s="22" t="s">
        <v>231</v>
      </c>
      <c r="H7" s="22" t="s">
        <v>231</v>
      </c>
      <c r="I7" s="22" t="s">
        <v>231</v>
      </c>
      <c r="J7" s="22" t="s">
        <v>231</v>
      </c>
      <c r="K7" s="21">
        <v>34.098109124010961</v>
      </c>
      <c r="L7" s="21">
        <v>34.730461666721943</v>
      </c>
      <c r="M7" s="21">
        <v>35.362814209432933</v>
      </c>
      <c r="N7" s="21">
        <v>35.995166752143923</v>
      </c>
      <c r="O7" s="20">
        <v>91</v>
      </c>
      <c r="P7" s="20">
        <v>95</v>
      </c>
      <c r="Q7" s="20">
        <v>4</v>
      </c>
      <c r="R7" s="20">
        <v>4</v>
      </c>
      <c r="S7" s="3" t="s">
        <v>231</v>
      </c>
      <c r="T7" s="3" t="s">
        <v>231</v>
      </c>
      <c r="U7" s="27" t="s">
        <v>231</v>
      </c>
      <c r="V7" s="27" t="s">
        <v>231</v>
      </c>
    </row>
    <row r="8" spans="1:22" s="20" customFormat="1" x14ac:dyDescent="0.3">
      <c r="A8" s="20">
        <v>7</v>
      </c>
      <c r="B8" t="s">
        <v>32</v>
      </c>
      <c r="C8" t="s">
        <v>239</v>
      </c>
      <c r="D8" s="5">
        <v>33.592399999999998</v>
      </c>
      <c r="E8" s="5">
        <v>31.8687430478309</v>
      </c>
      <c r="F8" s="5">
        <v>34.841810172206699</v>
      </c>
      <c r="G8" s="5">
        <v>31.272015655577299</v>
      </c>
      <c r="H8" s="5">
        <v>31.771428571428601</v>
      </c>
      <c r="I8" s="5">
        <v>34.671125975473799</v>
      </c>
      <c r="J8" s="5">
        <v>33.114754098360699</v>
      </c>
      <c r="K8" s="3">
        <v>33.332512797148702</v>
      </c>
      <c r="L8" s="3">
        <v>33.528467229373931</v>
      </c>
      <c r="M8" s="3">
        <v>33.724421661599159</v>
      </c>
      <c r="N8" s="3">
        <v>33.920376093824387</v>
      </c>
      <c r="O8">
        <v>110</v>
      </c>
      <c r="P8">
        <v>111</v>
      </c>
      <c r="Q8">
        <v>1</v>
      </c>
      <c r="R8">
        <v>1</v>
      </c>
      <c r="S8" s="3">
        <v>15.8857142857143</v>
      </c>
      <c r="T8" s="3">
        <v>17.160675000000001</v>
      </c>
      <c r="U8" s="27" t="s">
        <v>228</v>
      </c>
      <c r="V8" s="27" t="s">
        <v>228</v>
      </c>
    </row>
    <row r="9" spans="1:22" s="20" customFormat="1" x14ac:dyDescent="0.3">
      <c r="A9" s="20">
        <v>8</v>
      </c>
      <c r="B9" s="20" t="s">
        <v>240</v>
      </c>
      <c r="C9" s="20" t="s">
        <v>241</v>
      </c>
      <c r="D9" s="22" t="s">
        <v>231</v>
      </c>
      <c r="E9" s="22" t="s">
        <v>231</v>
      </c>
      <c r="F9" s="22" t="s">
        <v>231</v>
      </c>
      <c r="G9" s="22" t="s">
        <v>231</v>
      </c>
      <c r="H9" s="22" t="s">
        <v>231</v>
      </c>
      <c r="I9" s="22" t="s">
        <v>231</v>
      </c>
      <c r="J9" s="22" t="s">
        <v>231</v>
      </c>
      <c r="K9" s="21">
        <v>34.855062769241073</v>
      </c>
      <c r="L9" s="21">
        <v>35.051017201466301</v>
      </c>
      <c r="M9" s="21">
        <v>35.24697163369153</v>
      </c>
      <c r="N9" s="21">
        <v>35.442926065916758</v>
      </c>
      <c r="O9" s="20">
        <v>110</v>
      </c>
      <c r="P9" s="20">
        <v>111</v>
      </c>
      <c r="Q9" s="20">
        <v>1</v>
      </c>
      <c r="R9" s="20">
        <v>1</v>
      </c>
      <c r="S9" s="3" t="s">
        <v>231</v>
      </c>
      <c r="T9" s="3" t="s">
        <v>231</v>
      </c>
      <c r="U9" s="27" t="s">
        <v>231</v>
      </c>
      <c r="V9" s="27" t="s">
        <v>231</v>
      </c>
    </row>
    <row r="10" spans="1:22" s="20" customFormat="1" x14ac:dyDescent="0.3">
      <c r="A10" s="20">
        <v>9</v>
      </c>
      <c r="B10" s="20" t="s">
        <v>242</v>
      </c>
      <c r="C10" s="20" t="s">
        <v>243</v>
      </c>
      <c r="D10" s="22" t="s">
        <v>231</v>
      </c>
      <c r="E10" s="22" t="s">
        <v>231</v>
      </c>
      <c r="F10" s="22" t="s">
        <v>231</v>
      </c>
      <c r="G10" s="22" t="s">
        <v>231</v>
      </c>
      <c r="H10" s="22" t="s">
        <v>231</v>
      </c>
      <c r="I10" s="22" t="s">
        <v>231</v>
      </c>
      <c r="J10" s="22" t="s">
        <v>231</v>
      </c>
      <c r="K10" s="21">
        <v>31.809962825056331</v>
      </c>
      <c r="L10" s="21">
        <v>32.00591725728156</v>
      </c>
      <c r="M10" s="21">
        <v>32.201871689506788</v>
      </c>
      <c r="N10" s="21">
        <v>32.397826121732017</v>
      </c>
      <c r="O10" s="20">
        <v>110</v>
      </c>
      <c r="P10" s="20">
        <v>111</v>
      </c>
      <c r="Q10" s="20">
        <v>1</v>
      </c>
      <c r="R10" s="20">
        <v>1</v>
      </c>
      <c r="S10" s="3" t="s">
        <v>231</v>
      </c>
      <c r="T10" s="3" t="s">
        <v>231</v>
      </c>
      <c r="U10" s="27" t="s">
        <v>231</v>
      </c>
      <c r="V10" s="27" t="s">
        <v>231</v>
      </c>
    </row>
    <row r="11" spans="1:22" s="20" customFormat="1" x14ac:dyDescent="0.3">
      <c r="A11" s="20">
        <v>10</v>
      </c>
      <c r="B11" t="s">
        <v>33</v>
      </c>
      <c r="C11" t="s">
        <v>244</v>
      </c>
      <c r="D11" s="5">
        <v>29.196100000000001</v>
      </c>
      <c r="E11" s="5">
        <v>26.923076923076898</v>
      </c>
      <c r="F11" s="5">
        <v>28.408370323398898</v>
      </c>
      <c r="G11" s="5">
        <v>27.740355174525401</v>
      </c>
      <c r="H11" s="5">
        <v>25.3058954393771</v>
      </c>
      <c r="I11" s="5">
        <v>25.595238095238098</v>
      </c>
      <c r="J11" s="5">
        <v>27.194839325936069</v>
      </c>
      <c r="K11" s="3">
        <v>23.833134708455141</v>
      </c>
      <c r="L11" s="3">
        <v>21.732665019808657</v>
      </c>
      <c r="M11" s="3">
        <v>19.632195331162166</v>
      </c>
      <c r="N11" s="3">
        <v>17.531725642515674</v>
      </c>
      <c r="O11">
        <v>149</v>
      </c>
      <c r="P11">
        <v>149</v>
      </c>
      <c r="Q11">
        <v>4</v>
      </c>
      <c r="R11">
        <v>4</v>
      </c>
      <c r="S11" s="3">
        <v>12.65294771968855</v>
      </c>
      <c r="T11" s="3">
        <v>17.160675000000001</v>
      </c>
      <c r="U11" s="27" t="s">
        <v>228</v>
      </c>
      <c r="V11" s="27" t="s">
        <v>228</v>
      </c>
    </row>
    <row r="12" spans="1:22" s="20" customFormat="1" x14ac:dyDescent="0.3">
      <c r="A12" s="20">
        <v>11</v>
      </c>
      <c r="B12" s="20" t="s">
        <v>245</v>
      </c>
      <c r="C12" s="20" t="s">
        <v>246</v>
      </c>
      <c r="D12" s="22" t="s">
        <v>231</v>
      </c>
      <c r="E12" s="22" t="s">
        <v>231</v>
      </c>
      <c r="F12" s="22" t="s">
        <v>231</v>
      </c>
      <c r="G12" s="22" t="s">
        <v>231</v>
      </c>
      <c r="H12" s="22" t="s">
        <v>231</v>
      </c>
      <c r="I12" s="22" t="s">
        <v>231</v>
      </c>
      <c r="J12" s="22" t="s">
        <v>231</v>
      </c>
      <c r="K12" s="21">
        <v>24.985537131837322</v>
      </c>
      <c r="L12" s="21">
        <v>22.885067443190838</v>
      </c>
      <c r="M12" s="21">
        <v>20.784597754544347</v>
      </c>
      <c r="N12" s="21">
        <v>18.684128065897855</v>
      </c>
      <c r="O12" s="20">
        <v>149</v>
      </c>
      <c r="P12" s="20">
        <v>149</v>
      </c>
      <c r="Q12" s="20">
        <v>4</v>
      </c>
      <c r="R12" s="20">
        <v>4</v>
      </c>
      <c r="S12" s="3" t="s">
        <v>231</v>
      </c>
      <c r="T12" s="3" t="s">
        <v>231</v>
      </c>
      <c r="U12" s="27" t="s">
        <v>231</v>
      </c>
      <c r="V12" s="27" t="s">
        <v>231</v>
      </c>
    </row>
    <row r="13" spans="1:22" s="20" customFormat="1" x14ac:dyDescent="0.3">
      <c r="A13" s="20">
        <v>12</v>
      </c>
      <c r="B13" s="20" t="s">
        <v>247</v>
      </c>
      <c r="C13" s="20" t="s">
        <v>248</v>
      </c>
      <c r="D13" s="22" t="s">
        <v>231</v>
      </c>
      <c r="E13" s="22" t="s">
        <v>231</v>
      </c>
      <c r="F13" s="22" t="s">
        <v>231</v>
      </c>
      <c r="G13" s="22" t="s">
        <v>231</v>
      </c>
      <c r="H13" s="22" t="s">
        <v>231</v>
      </c>
      <c r="I13" s="22" t="s">
        <v>231</v>
      </c>
      <c r="J13" s="22" t="s">
        <v>231</v>
      </c>
      <c r="K13" s="21">
        <v>22.68073228507296</v>
      </c>
      <c r="L13" s="21">
        <v>20.580262596426476</v>
      </c>
      <c r="M13" s="21">
        <v>18.479792907779984</v>
      </c>
      <c r="N13" s="21">
        <v>16.379323219133493</v>
      </c>
      <c r="O13" s="20">
        <v>149</v>
      </c>
      <c r="P13" s="20">
        <v>149</v>
      </c>
      <c r="Q13" s="20">
        <v>4</v>
      </c>
      <c r="R13" s="20">
        <v>4</v>
      </c>
      <c r="S13" s="3" t="s">
        <v>231</v>
      </c>
      <c r="T13" s="3" t="s">
        <v>231</v>
      </c>
      <c r="U13" s="27" t="s">
        <v>231</v>
      </c>
      <c r="V13" s="27" t="s">
        <v>231</v>
      </c>
    </row>
    <row r="14" spans="1:22" s="20" customFormat="1" x14ac:dyDescent="0.3">
      <c r="A14" s="20">
        <v>13</v>
      </c>
      <c r="B14" t="s">
        <v>45</v>
      </c>
      <c r="C14" t="s">
        <v>249</v>
      </c>
      <c r="D14" s="5">
        <v>32.7898</v>
      </c>
      <c r="E14" s="5">
        <v>33.573806881243101</v>
      </c>
      <c r="F14" s="5">
        <v>33.000554631170303</v>
      </c>
      <c r="G14" s="5">
        <v>33.2291666666667</v>
      </c>
      <c r="H14" s="5">
        <v>34.058355437665803</v>
      </c>
      <c r="I14" s="5">
        <v>35.741626794258401</v>
      </c>
      <c r="J14" s="5">
        <v>35.308056872037902</v>
      </c>
      <c r="K14" s="3">
        <v>37.657522373475842</v>
      </c>
      <c r="L14" s="3">
        <v>39.96948181615722</v>
      </c>
      <c r="M14" s="3">
        <v>42.281441258838605</v>
      </c>
      <c r="N14" s="3">
        <v>44.593400701519982</v>
      </c>
      <c r="O14">
        <v>60</v>
      </c>
      <c r="P14">
        <v>50</v>
      </c>
      <c r="Q14">
        <v>3</v>
      </c>
      <c r="R14">
        <v>3</v>
      </c>
      <c r="S14" s="3">
        <v>17.029177718832901</v>
      </c>
      <c r="T14" s="3">
        <v>17.160675000000001</v>
      </c>
      <c r="U14" s="27" t="s">
        <v>228</v>
      </c>
      <c r="V14" s="27" t="s">
        <v>228</v>
      </c>
    </row>
    <row r="15" spans="1:22" s="20" customFormat="1" x14ac:dyDescent="0.3">
      <c r="A15" s="20">
        <v>14</v>
      </c>
      <c r="B15" s="20" t="s">
        <v>250</v>
      </c>
      <c r="C15" s="20" t="s">
        <v>251</v>
      </c>
      <c r="D15" s="22" t="s">
        <v>231</v>
      </c>
      <c r="E15" s="22" t="s">
        <v>231</v>
      </c>
      <c r="F15" s="22" t="s">
        <v>231</v>
      </c>
      <c r="G15" s="22" t="s">
        <v>231</v>
      </c>
      <c r="H15" s="22" t="s">
        <v>231</v>
      </c>
      <c r="I15" s="22" t="s">
        <v>231</v>
      </c>
      <c r="J15" s="22" t="s">
        <v>231</v>
      </c>
      <c r="K15" s="21">
        <v>38.270039019868754</v>
      </c>
      <c r="L15" s="21">
        <v>40.581998462550132</v>
      </c>
      <c r="M15" s="21">
        <v>42.893957905231517</v>
      </c>
      <c r="N15" s="21">
        <v>45.205917347912894</v>
      </c>
      <c r="O15" s="20">
        <v>60</v>
      </c>
      <c r="P15" s="20">
        <v>50</v>
      </c>
      <c r="Q15" s="20">
        <v>3</v>
      </c>
      <c r="R15" s="20">
        <v>3</v>
      </c>
      <c r="S15" s="3" t="s">
        <v>231</v>
      </c>
      <c r="T15" s="3" t="s">
        <v>231</v>
      </c>
      <c r="U15" s="27" t="s">
        <v>231</v>
      </c>
      <c r="V15" s="27" t="s">
        <v>231</v>
      </c>
    </row>
    <row r="16" spans="1:22" s="20" customFormat="1" x14ac:dyDescent="0.3">
      <c r="A16" s="20">
        <v>15</v>
      </c>
      <c r="B16" s="20" t="s">
        <v>252</v>
      </c>
      <c r="C16" s="20" t="s">
        <v>253</v>
      </c>
      <c r="D16" s="22" t="s">
        <v>231</v>
      </c>
      <c r="E16" s="22" t="s">
        <v>231</v>
      </c>
      <c r="F16" s="22" t="s">
        <v>231</v>
      </c>
      <c r="G16" s="22" t="s">
        <v>231</v>
      </c>
      <c r="H16" s="22" t="s">
        <v>231</v>
      </c>
      <c r="I16" s="22" t="s">
        <v>231</v>
      </c>
      <c r="J16" s="22" t="s">
        <v>231</v>
      </c>
      <c r="K16" s="21">
        <v>37.04500572708293</v>
      </c>
      <c r="L16" s="21">
        <v>39.356965169764308</v>
      </c>
      <c r="M16" s="21">
        <v>41.668924612445693</v>
      </c>
      <c r="N16" s="21">
        <v>43.980884055127071</v>
      </c>
      <c r="O16" s="20">
        <v>60</v>
      </c>
      <c r="P16" s="20">
        <v>50</v>
      </c>
      <c r="Q16" s="20">
        <v>3</v>
      </c>
      <c r="R16" s="20">
        <v>3</v>
      </c>
      <c r="S16" s="3" t="s">
        <v>231</v>
      </c>
      <c r="T16" s="3" t="s">
        <v>231</v>
      </c>
      <c r="U16" s="27" t="s">
        <v>231</v>
      </c>
      <c r="V16" s="27" t="s">
        <v>231</v>
      </c>
    </row>
    <row r="17" spans="1:22" s="20" customFormat="1" x14ac:dyDescent="0.3">
      <c r="A17" s="20">
        <v>16</v>
      </c>
      <c r="B17" t="s">
        <v>47</v>
      </c>
      <c r="C17" t="s">
        <v>254</v>
      </c>
      <c r="D17" s="5">
        <v>38.091500000000003</v>
      </c>
      <c r="E17" s="5">
        <v>36.615969581748999</v>
      </c>
      <c r="F17" s="5">
        <v>38.339920948616601</v>
      </c>
      <c r="G17" s="5">
        <v>40.028591851322403</v>
      </c>
      <c r="H17" s="5">
        <v>36.781239961452002</v>
      </c>
      <c r="I17" s="5">
        <v>37.5908947202023</v>
      </c>
      <c r="J17" s="5">
        <v>35.9375</v>
      </c>
      <c r="K17" s="3">
        <v>35.892456440371504</v>
      </c>
      <c r="L17" s="3">
        <v>34.808976040663126</v>
      </c>
      <c r="M17" s="3">
        <v>33.725495640954733</v>
      </c>
      <c r="N17" s="3">
        <v>32.642015241246355</v>
      </c>
      <c r="O17">
        <v>100</v>
      </c>
      <c r="P17">
        <v>116</v>
      </c>
      <c r="Q17">
        <v>4</v>
      </c>
      <c r="R17">
        <v>3</v>
      </c>
      <c r="S17" s="3">
        <v>18.390619980726001</v>
      </c>
      <c r="T17" s="3">
        <v>17.160675000000001</v>
      </c>
      <c r="U17" s="27" t="s">
        <v>228</v>
      </c>
      <c r="V17" s="27" t="s">
        <v>228</v>
      </c>
    </row>
    <row r="18" spans="1:22" s="20" customFormat="1" x14ac:dyDescent="0.3">
      <c r="A18" s="20">
        <v>17</v>
      </c>
      <c r="B18" s="20" t="s">
        <v>255</v>
      </c>
      <c r="C18" s="20" t="s">
        <v>256</v>
      </c>
      <c r="D18" s="22" t="s">
        <v>231</v>
      </c>
      <c r="E18" s="22" t="s">
        <v>231</v>
      </c>
      <c r="F18" s="22" t="s">
        <v>231</v>
      </c>
      <c r="G18" s="22" t="s">
        <v>231</v>
      </c>
      <c r="H18" s="22" t="s">
        <v>231</v>
      </c>
      <c r="I18" s="22" t="s">
        <v>231</v>
      </c>
      <c r="J18" s="22" t="s">
        <v>231</v>
      </c>
      <c r="K18" s="21">
        <v>37.250594164684607</v>
      </c>
      <c r="L18" s="21">
        <v>36.167113764976229</v>
      </c>
      <c r="M18" s="21">
        <v>35.083633365267836</v>
      </c>
      <c r="N18" s="21">
        <v>34.000152965559458</v>
      </c>
      <c r="O18" s="20">
        <v>100</v>
      </c>
      <c r="P18" s="20">
        <v>116</v>
      </c>
      <c r="Q18" s="20">
        <v>4</v>
      </c>
      <c r="R18" s="20">
        <v>3</v>
      </c>
      <c r="S18" s="3" t="s">
        <v>231</v>
      </c>
      <c r="T18" s="3" t="s">
        <v>231</v>
      </c>
      <c r="U18" s="27" t="s">
        <v>231</v>
      </c>
      <c r="V18" s="27" t="s">
        <v>231</v>
      </c>
    </row>
    <row r="19" spans="1:22" s="20" customFormat="1" x14ac:dyDescent="0.3">
      <c r="A19" s="20">
        <v>18</v>
      </c>
      <c r="B19" s="20" t="s">
        <v>257</v>
      </c>
      <c r="C19" s="20" t="s">
        <v>258</v>
      </c>
      <c r="D19" s="22" t="s">
        <v>231</v>
      </c>
      <c r="E19" s="22" t="s">
        <v>231</v>
      </c>
      <c r="F19" s="22" t="s">
        <v>231</v>
      </c>
      <c r="G19" s="22" t="s">
        <v>231</v>
      </c>
      <c r="H19" s="22" t="s">
        <v>231</v>
      </c>
      <c r="I19" s="22" t="s">
        <v>231</v>
      </c>
      <c r="J19" s="22" t="s">
        <v>231</v>
      </c>
      <c r="K19" s="21">
        <v>34.534318716058401</v>
      </c>
      <c r="L19" s="21">
        <v>33.450838316350023</v>
      </c>
      <c r="M19" s="21">
        <v>32.36735791664163</v>
      </c>
      <c r="N19" s="21">
        <v>31.283877516933252</v>
      </c>
      <c r="O19" s="20">
        <v>100</v>
      </c>
      <c r="P19" s="20">
        <v>116</v>
      </c>
      <c r="Q19" s="20">
        <v>4</v>
      </c>
      <c r="R19" s="20">
        <v>3</v>
      </c>
      <c r="S19" s="3" t="s">
        <v>231</v>
      </c>
      <c r="T19" s="3" t="s">
        <v>231</v>
      </c>
      <c r="U19" s="27" t="s">
        <v>231</v>
      </c>
      <c r="V19" s="27" t="s">
        <v>231</v>
      </c>
    </row>
    <row r="20" spans="1:22" s="20" customFormat="1" x14ac:dyDescent="0.3">
      <c r="A20" s="20">
        <v>19</v>
      </c>
      <c r="B20" t="s">
        <v>49</v>
      </c>
      <c r="C20" t="s">
        <v>259</v>
      </c>
      <c r="D20" s="5">
        <v>38.791399999999996</v>
      </c>
      <c r="E20" s="5">
        <v>39.443223443223403</v>
      </c>
      <c r="F20" s="5">
        <v>40.237873468510401</v>
      </c>
      <c r="G20" s="5">
        <v>40.172966940995998</v>
      </c>
      <c r="H20" s="5">
        <v>40.517530334517701</v>
      </c>
      <c r="I20" s="5">
        <v>40.749627131833201</v>
      </c>
      <c r="J20" s="5">
        <v>39.7223466188983</v>
      </c>
      <c r="K20" s="3">
        <v>41.57274164740268</v>
      </c>
      <c r="L20" s="3">
        <v>42.588009393521446</v>
      </c>
      <c r="M20" s="3">
        <v>43.603277139640205</v>
      </c>
      <c r="N20" s="3">
        <v>44.618544885758965</v>
      </c>
      <c r="O20">
        <v>40</v>
      </c>
      <c r="P20">
        <v>48</v>
      </c>
      <c r="Q20">
        <v>1</v>
      </c>
      <c r="R20">
        <v>1</v>
      </c>
      <c r="S20" s="3">
        <v>20.258765167258851</v>
      </c>
      <c r="T20" s="3">
        <v>17.160675000000001</v>
      </c>
      <c r="U20" s="27" t="s">
        <v>228</v>
      </c>
      <c r="V20" s="27" t="s">
        <v>228</v>
      </c>
    </row>
    <row r="21" spans="1:22" s="20" customFormat="1" x14ac:dyDescent="0.3">
      <c r="A21" s="20">
        <v>20</v>
      </c>
      <c r="B21" s="20" t="s">
        <v>260</v>
      </c>
      <c r="C21" s="20" t="s">
        <v>261</v>
      </c>
      <c r="D21" s="22" t="s">
        <v>231</v>
      </c>
      <c r="E21" s="22" t="s">
        <v>231</v>
      </c>
      <c r="F21" s="22" t="s">
        <v>231</v>
      </c>
      <c r="G21" s="22" t="s">
        <v>231</v>
      </c>
      <c r="H21" s="22" t="s">
        <v>231</v>
      </c>
      <c r="I21" s="22" t="s">
        <v>231</v>
      </c>
      <c r="J21" s="22" t="s">
        <v>231</v>
      </c>
      <c r="K21" s="21">
        <v>42.120720820031856</v>
      </c>
      <c r="L21" s="21">
        <v>43.135988566150623</v>
      </c>
      <c r="M21" s="21">
        <v>44.151256312269382</v>
      </c>
      <c r="N21" s="21">
        <v>45.166524058388141</v>
      </c>
      <c r="O21" s="20">
        <v>40</v>
      </c>
      <c r="P21" s="20">
        <v>48</v>
      </c>
      <c r="Q21" s="20">
        <v>1</v>
      </c>
      <c r="R21" s="20">
        <v>1</v>
      </c>
      <c r="S21" s="3" t="s">
        <v>231</v>
      </c>
      <c r="T21" s="3" t="s">
        <v>231</v>
      </c>
      <c r="U21" s="27" t="s">
        <v>231</v>
      </c>
      <c r="V21" s="27" t="s">
        <v>231</v>
      </c>
    </row>
    <row r="22" spans="1:22" s="20" customFormat="1" x14ac:dyDescent="0.3">
      <c r="A22" s="20">
        <v>21</v>
      </c>
      <c r="B22" s="20" t="s">
        <v>262</v>
      </c>
      <c r="C22" s="20" t="s">
        <v>263</v>
      </c>
      <c r="D22" s="22" t="s">
        <v>231</v>
      </c>
      <c r="E22" s="22" t="s">
        <v>231</v>
      </c>
      <c r="F22" s="22" t="s">
        <v>231</v>
      </c>
      <c r="G22" s="22" t="s">
        <v>231</v>
      </c>
      <c r="H22" s="22" t="s">
        <v>231</v>
      </c>
      <c r="I22" s="22" t="s">
        <v>231</v>
      </c>
      <c r="J22" s="22" t="s">
        <v>231</v>
      </c>
      <c r="K22" s="21">
        <v>41.024762474773503</v>
      </c>
      <c r="L22" s="21">
        <v>42.04003022089227</v>
      </c>
      <c r="M22" s="21">
        <v>43.055297967011029</v>
      </c>
      <c r="N22" s="21">
        <v>44.070565713129788</v>
      </c>
      <c r="O22" s="20">
        <v>40</v>
      </c>
      <c r="P22" s="20">
        <v>48</v>
      </c>
      <c r="Q22" s="20">
        <v>1</v>
      </c>
      <c r="R22" s="20">
        <v>1</v>
      </c>
      <c r="S22" s="3" t="s">
        <v>231</v>
      </c>
      <c r="T22" s="3" t="s">
        <v>231</v>
      </c>
      <c r="U22" s="27" t="s">
        <v>231</v>
      </c>
      <c r="V22" s="27" t="s">
        <v>231</v>
      </c>
    </row>
    <row r="23" spans="1:22" s="20" customFormat="1" x14ac:dyDescent="0.3">
      <c r="A23" s="20">
        <v>22</v>
      </c>
      <c r="B23" t="s">
        <v>51</v>
      </c>
      <c r="C23" t="s">
        <v>264</v>
      </c>
      <c r="D23" s="5">
        <v>32.4465</v>
      </c>
      <c r="E23" s="5">
        <v>29.4933333333333</v>
      </c>
      <c r="F23" s="5">
        <v>35.636722606120401</v>
      </c>
      <c r="G23" s="5">
        <v>35.034687809712601</v>
      </c>
      <c r="H23" s="5">
        <v>34.452214452214498</v>
      </c>
      <c r="I23" s="5">
        <v>36.584249084249102</v>
      </c>
      <c r="J23" s="5">
        <v>36.547085201793699</v>
      </c>
      <c r="K23" s="3">
        <v>41.543571636601726</v>
      </c>
      <c r="L23" s="3">
        <v>46.061059126312244</v>
      </c>
      <c r="M23" s="3">
        <v>50.578546616022749</v>
      </c>
      <c r="N23" s="3">
        <v>55.096034105733253</v>
      </c>
      <c r="O23">
        <v>16</v>
      </c>
      <c r="P23">
        <v>9</v>
      </c>
      <c r="Q23">
        <v>1</v>
      </c>
      <c r="R23">
        <v>1</v>
      </c>
      <c r="S23" s="3">
        <v>17.226107226107249</v>
      </c>
      <c r="T23" s="3">
        <v>17.160675000000001</v>
      </c>
      <c r="U23" s="27" t="s">
        <v>228</v>
      </c>
      <c r="V23" s="27" t="s">
        <v>228</v>
      </c>
    </row>
    <row r="24" spans="1:22" s="20" customFormat="1" x14ac:dyDescent="0.3">
      <c r="A24" s="20">
        <v>23</v>
      </c>
      <c r="B24" s="20" t="s">
        <v>265</v>
      </c>
      <c r="C24" s="20" t="s">
        <v>266</v>
      </c>
      <c r="D24" s="22" t="s">
        <v>231</v>
      </c>
      <c r="E24" s="22" t="s">
        <v>231</v>
      </c>
      <c r="F24" s="22" t="s">
        <v>231</v>
      </c>
      <c r="G24" s="22" t="s">
        <v>231</v>
      </c>
      <c r="H24" s="22" t="s">
        <v>231</v>
      </c>
      <c r="I24" s="22" t="s">
        <v>231</v>
      </c>
      <c r="J24" s="22" t="s">
        <v>231</v>
      </c>
      <c r="K24" s="21">
        <v>43.297646417369833</v>
      </c>
      <c r="L24" s="21">
        <v>47.815133907080352</v>
      </c>
      <c r="M24" s="21">
        <v>52.332621396790856</v>
      </c>
      <c r="N24" s="21">
        <v>56.85010888650136</v>
      </c>
      <c r="O24" s="20">
        <v>16</v>
      </c>
      <c r="P24" s="20">
        <v>9</v>
      </c>
      <c r="Q24" s="20">
        <v>1</v>
      </c>
      <c r="R24" s="20">
        <v>1</v>
      </c>
      <c r="S24" s="3" t="s">
        <v>231</v>
      </c>
      <c r="T24" s="3" t="s">
        <v>231</v>
      </c>
      <c r="U24" s="27" t="s">
        <v>231</v>
      </c>
      <c r="V24" s="27" t="s">
        <v>231</v>
      </c>
    </row>
    <row r="25" spans="1:22" s="20" customFormat="1" x14ac:dyDescent="0.3">
      <c r="A25" s="20">
        <v>24</v>
      </c>
      <c r="B25" s="20" t="s">
        <v>267</v>
      </c>
      <c r="C25" s="20" t="s">
        <v>268</v>
      </c>
      <c r="D25" s="22" t="s">
        <v>231</v>
      </c>
      <c r="E25" s="22" t="s">
        <v>231</v>
      </c>
      <c r="F25" s="22" t="s">
        <v>231</v>
      </c>
      <c r="G25" s="22" t="s">
        <v>231</v>
      </c>
      <c r="H25" s="22" t="s">
        <v>231</v>
      </c>
      <c r="I25" s="22" t="s">
        <v>231</v>
      </c>
      <c r="J25" s="22" t="s">
        <v>231</v>
      </c>
      <c r="K25" s="21">
        <v>39.789496855833619</v>
      </c>
      <c r="L25" s="21">
        <v>44.306984345544137</v>
      </c>
      <c r="M25" s="21">
        <v>48.824471835254641</v>
      </c>
      <c r="N25" s="21">
        <v>53.341959324965146</v>
      </c>
      <c r="O25" s="20">
        <v>16</v>
      </c>
      <c r="P25" s="20">
        <v>9</v>
      </c>
      <c r="Q25" s="20">
        <v>1</v>
      </c>
      <c r="R25" s="20">
        <v>1</v>
      </c>
      <c r="S25" s="3" t="s">
        <v>231</v>
      </c>
      <c r="T25" s="3" t="s">
        <v>231</v>
      </c>
      <c r="U25" s="27" t="s">
        <v>231</v>
      </c>
      <c r="V25" s="27" t="s">
        <v>231</v>
      </c>
    </row>
    <row r="26" spans="1:22" s="20" customFormat="1" x14ac:dyDescent="0.3">
      <c r="A26" s="20">
        <v>25</v>
      </c>
      <c r="B26" t="s">
        <v>53</v>
      </c>
      <c r="C26" t="s">
        <v>269</v>
      </c>
      <c r="D26" s="5">
        <v>36.121400000000001</v>
      </c>
      <c r="E26" s="5">
        <v>37.597402597402599</v>
      </c>
      <c r="F26" s="5">
        <v>39.897698209718698</v>
      </c>
      <c r="G26" s="5">
        <v>33.894736842105303</v>
      </c>
      <c r="H26" s="5">
        <v>37.203166226912899</v>
      </c>
      <c r="I26" s="5">
        <v>39.542483660130699</v>
      </c>
      <c r="J26" s="5">
        <v>40.9375</v>
      </c>
      <c r="K26" s="3">
        <v>42.353105779297017</v>
      </c>
      <c r="L26" s="3">
        <v>45.144934807490067</v>
      </c>
      <c r="M26" s="3">
        <v>47.936763835683131</v>
      </c>
      <c r="N26" s="3">
        <v>50.72859286387618</v>
      </c>
      <c r="O26">
        <v>23</v>
      </c>
      <c r="P26">
        <v>21</v>
      </c>
      <c r="Q26">
        <v>1</v>
      </c>
      <c r="R26">
        <v>1</v>
      </c>
      <c r="S26" s="3">
        <v>18.601583113456449</v>
      </c>
      <c r="T26" s="3">
        <v>17.160675000000001</v>
      </c>
      <c r="U26" s="27" t="s">
        <v>228</v>
      </c>
      <c r="V26" s="27" t="s">
        <v>228</v>
      </c>
    </row>
    <row r="27" spans="1:22" s="20" customFormat="1" x14ac:dyDescent="0.3">
      <c r="A27" s="20">
        <v>26</v>
      </c>
      <c r="B27" s="20" t="s">
        <v>270</v>
      </c>
      <c r="C27" s="20" t="s">
        <v>271</v>
      </c>
      <c r="D27" s="22" t="s">
        <v>231</v>
      </c>
      <c r="E27" s="22" t="s">
        <v>231</v>
      </c>
      <c r="F27" s="22" t="s">
        <v>231</v>
      </c>
      <c r="G27" s="22" t="s">
        <v>231</v>
      </c>
      <c r="H27" s="22" t="s">
        <v>231</v>
      </c>
      <c r="I27" s="22" t="s">
        <v>231</v>
      </c>
      <c r="J27" s="22" t="s">
        <v>231</v>
      </c>
      <c r="K27" s="21">
        <v>44.609441070486028</v>
      </c>
      <c r="L27" s="21">
        <v>47.401270098679078</v>
      </c>
      <c r="M27" s="21">
        <v>50.193099126872141</v>
      </c>
      <c r="N27" s="21">
        <v>52.984928155065191</v>
      </c>
      <c r="O27" s="20">
        <v>23</v>
      </c>
      <c r="P27" s="20">
        <v>21</v>
      </c>
      <c r="Q27" s="20">
        <v>1</v>
      </c>
      <c r="R27" s="20">
        <v>1</v>
      </c>
      <c r="S27" s="3" t="s">
        <v>231</v>
      </c>
      <c r="T27" s="3" t="s">
        <v>231</v>
      </c>
      <c r="U27" s="27" t="s">
        <v>231</v>
      </c>
      <c r="V27" s="27" t="s">
        <v>231</v>
      </c>
    </row>
    <row r="28" spans="1:22" s="20" customFormat="1" x14ac:dyDescent="0.3">
      <c r="A28" s="20">
        <v>27</v>
      </c>
      <c r="B28" s="20" t="s">
        <v>272</v>
      </c>
      <c r="C28" s="20" t="s">
        <v>273</v>
      </c>
      <c r="D28" s="22" t="s">
        <v>231</v>
      </c>
      <c r="E28" s="22" t="s">
        <v>231</v>
      </c>
      <c r="F28" s="22" t="s">
        <v>231</v>
      </c>
      <c r="G28" s="22" t="s">
        <v>231</v>
      </c>
      <c r="H28" s="22" t="s">
        <v>231</v>
      </c>
      <c r="I28" s="22" t="s">
        <v>231</v>
      </c>
      <c r="J28" s="22" t="s">
        <v>231</v>
      </c>
      <c r="K28" s="21">
        <v>40.096770488108007</v>
      </c>
      <c r="L28" s="21">
        <v>42.888599516301056</v>
      </c>
      <c r="M28" s="21">
        <v>45.68042854449412</v>
      </c>
      <c r="N28" s="21">
        <v>48.47225757268717</v>
      </c>
      <c r="O28" s="20">
        <v>23</v>
      </c>
      <c r="P28" s="20">
        <v>21</v>
      </c>
      <c r="Q28" s="20">
        <v>1</v>
      </c>
      <c r="R28" s="20">
        <v>1</v>
      </c>
      <c r="S28" s="3" t="s">
        <v>231</v>
      </c>
      <c r="T28" s="3" t="s">
        <v>231</v>
      </c>
      <c r="U28" s="27" t="s">
        <v>231</v>
      </c>
      <c r="V28" s="27" t="s">
        <v>231</v>
      </c>
    </row>
    <row r="29" spans="1:22" s="20" customFormat="1" x14ac:dyDescent="0.3">
      <c r="A29" s="20">
        <v>28</v>
      </c>
      <c r="B29" t="s">
        <v>55</v>
      </c>
      <c r="C29" t="s">
        <v>274</v>
      </c>
      <c r="D29" s="5">
        <v>34.584600000000002</v>
      </c>
      <c r="E29" s="5">
        <v>33.548198066217402</v>
      </c>
      <c r="F29" s="5">
        <v>35.205558772437698</v>
      </c>
      <c r="G29" s="5">
        <v>35.793871866295298</v>
      </c>
      <c r="H29" s="5">
        <v>36.143931256713202</v>
      </c>
      <c r="I29" s="5">
        <v>35.095027336631098</v>
      </c>
      <c r="J29" s="5">
        <v>36.082474226804102</v>
      </c>
      <c r="K29" s="3">
        <v>37.644520394900383</v>
      </c>
      <c r="L29" s="3">
        <v>39.167122621169447</v>
      </c>
      <c r="M29" s="3">
        <v>40.689724847438512</v>
      </c>
      <c r="N29" s="3">
        <v>42.21232707370757</v>
      </c>
      <c r="O29">
        <v>65</v>
      </c>
      <c r="P29">
        <v>63</v>
      </c>
      <c r="Q29">
        <v>1</v>
      </c>
      <c r="R29">
        <v>2</v>
      </c>
      <c r="S29" s="3">
        <v>18.071965628356601</v>
      </c>
      <c r="T29" s="3">
        <v>17.160675000000001</v>
      </c>
      <c r="U29" s="27" t="s">
        <v>228</v>
      </c>
      <c r="V29" s="27" t="s">
        <v>228</v>
      </c>
    </row>
    <row r="30" spans="1:22" s="20" customFormat="1" x14ac:dyDescent="0.3">
      <c r="A30" s="20">
        <v>29</v>
      </c>
      <c r="B30" s="20" t="s">
        <v>275</v>
      </c>
      <c r="C30" s="20" t="s">
        <v>276</v>
      </c>
      <c r="D30" s="22" t="s">
        <v>231</v>
      </c>
      <c r="E30" s="22" t="s">
        <v>231</v>
      </c>
      <c r="F30" s="22" t="s">
        <v>231</v>
      </c>
      <c r="G30" s="22" t="s">
        <v>231</v>
      </c>
      <c r="H30" s="22" t="s">
        <v>231</v>
      </c>
      <c r="I30" s="22" t="s">
        <v>231</v>
      </c>
      <c r="J30" s="22" t="s">
        <v>231</v>
      </c>
      <c r="K30" s="21">
        <v>38.337493636377822</v>
      </c>
      <c r="L30" s="21">
        <v>39.860095862646887</v>
      </c>
      <c r="M30" s="21">
        <v>41.382698088915951</v>
      </c>
      <c r="N30" s="21">
        <v>42.905300315185009</v>
      </c>
      <c r="O30" s="20">
        <v>65</v>
      </c>
      <c r="P30" s="20">
        <v>63</v>
      </c>
      <c r="Q30" s="20">
        <v>1</v>
      </c>
      <c r="R30" s="20">
        <v>2</v>
      </c>
      <c r="S30" s="3" t="s">
        <v>231</v>
      </c>
      <c r="T30" s="3" t="s">
        <v>231</v>
      </c>
      <c r="U30" s="27" t="s">
        <v>231</v>
      </c>
      <c r="V30" s="27" t="s">
        <v>231</v>
      </c>
    </row>
    <row r="31" spans="1:22" s="20" customFormat="1" x14ac:dyDescent="0.3">
      <c r="A31" s="20">
        <v>30</v>
      </c>
      <c r="B31" s="20" t="s">
        <v>277</v>
      </c>
      <c r="C31" s="20" t="s">
        <v>278</v>
      </c>
      <c r="D31" s="22" t="s">
        <v>231</v>
      </c>
      <c r="E31" s="22" t="s">
        <v>231</v>
      </c>
      <c r="F31" s="22" t="s">
        <v>231</v>
      </c>
      <c r="G31" s="22" t="s">
        <v>231</v>
      </c>
      <c r="H31" s="22" t="s">
        <v>231</v>
      </c>
      <c r="I31" s="22" t="s">
        <v>231</v>
      </c>
      <c r="J31" s="22" t="s">
        <v>231</v>
      </c>
      <c r="K31" s="21">
        <v>36.951547153422943</v>
      </c>
      <c r="L31" s="21">
        <v>38.474149379692008</v>
      </c>
      <c r="M31" s="21">
        <v>39.996751605961073</v>
      </c>
      <c r="N31" s="21">
        <v>41.519353832230131</v>
      </c>
      <c r="O31" s="20">
        <v>65</v>
      </c>
      <c r="P31" s="20">
        <v>63</v>
      </c>
      <c r="Q31" s="20">
        <v>1</v>
      </c>
      <c r="R31" s="20">
        <v>2</v>
      </c>
      <c r="S31" s="3" t="s">
        <v>231</v>
      </c>
      <c r="T31" s="3" t="s">
        <v>231</v>
      </c>
      <c r="U31" s="27" t="s">
        <v>231</v>
      </c>
      <c r="V31" s="27" t="s">
        <v>231</v>
      </c>
    </row>
    <row r="32" spans="1:22" s="20" customFormat="1" x14ac:dyDescent="0.3">
      <c r="A32" s="20">
        <v>31</v>
      </c>
      <c r="B32" t="s">
        <v>56</v>
      </c>
      <c r="C32" t="s">
        <v>279</v>
      </c>
      <c r="D32" s="5">
        <v>30.170500000000001</v>
      </c>
      <c r="E32" s="5">
        <v>29.5645530939649</v>
      </c>
      <c r="F32" s="5">
        <v>28.901329601119699</v>
      </c>
      <c r="G32" s="5">
        <v>31.417112299465199</v>
      </c>
      <c r="H32" s="5">
        <v>33.3333333333333</v>
      </c>
      <c r="I32" s="5">
        <v>30.8454810495627</v>
      </c>
      <c r="J32" s="5">
        <v>30.695770804911302</v>
      </c>
      <c r="K32" s="3">
        <v>33.154370260425111</v>
      </c>
      <c r="L32" s="3">
        <v>34.685410308123693</v>
      </c>
      <c r="M32" s="3">
        <v>36.216450355822261</v>
      </c>
      <c r="N32" s="3">
        <v>37.747490403520843</v>
      </c>
      <c r="O32">
        <v>102</v>
      </c>
      <c r="P32">
        <v>89</v>
      </c>
      <c r="Q32">
        <v>3</v>
      </c>
      <c r="R32">
        <v>3</v>
      </c>
      <c r="S32" s="3">
        <v>16.66666666666665</v>
      </c>
      <c r="T32" s="3">
        <v>17.160675000000001</v>
      </c>
      <c r="U32" s="27" t="s">
        <v>228</v>
      </c>
      <c r="V32" s="27" t="s">
        <v>228</v>
      </c>
    </row>
    <row r="33" spans="1:22" s="20" customFormat="1" x14ac:dyDescent="0.3">
      <c r="A33" s="20">
        <v>32</v>
      </c>
      <c r="B33" s="20" t="s">
        <v>280</v>
      </c>
      <c r="C33" s="20" t="s">
        <v>281</v>
      </c>
      <c r="D33" s="22" t="s">
        <v>231</v>
      </c>
      <c r="E33" s="22" t="s">
        <v>231</v>
      </c>
      <c r="F33" s="22" t="s">
        <v>231</v>
      </c>
      <c r="G33" s="22" t="s">
        <v>231</v>
      </c>
      <c r="H33" s="22" t="s">
        <v>231</v>
      </c>
      <c r="I33" s="22" t="s">
        <v>231</v>
      </c>
      <c r="J33" s="22" t="s">
        <v>231</v>
      </c>
      <c r="K33" s="21">
        <v>34.504075071205776</v>
      </c>
      <c r="L33" s="21">
        <v>36.035115118904358</v>
      </c>
      <c r="M33" s="21">
        <v>37.566155166602925</v>
      </c>
      <c r="N33" s="21">
        <v>39.097195214301507</v>
      </c>
      <c r="O33" s="20">
        <v>102</v>
      </c>
      <c r="P33" s="20">
        <v>89</v>
      </c>
      <c r="Q33" s="20">
        <v>3</v>
      </c>
      <c r="R33" s="20">
        <v>3</v>
      </c>
      <c r="S33" s="3" t="s">
        <v>231</v>
      </c>
      <c r="T33" s="3" t="s">
        <v>231</v>
      </c>
      <c r="U33" s="27" t="s">
        <v>231</v>
      </c>
      <c r="V33" s="27" t="s">
        <v>231</v>
      </c>
    </row>
    <row r="34" spans="1:22" s="20" customFormat="1" x14ac:dyDescent="0.3">
      <c r="A34" s="20">
        <v>33</v>
      </c>
      <c r="B34" s="20" t="s">
        <v>282</v>
      </c>
      <c r="C34" s="20" t="s">
        <v>283</v>
      </c>
      <c r="D34" s="22" t="s">
        <v>231</v>
      </c>
      <c r="E34" s="22" t="s">
        <v>231</v>
      </c>
      <c r="F34" s="22" t="s">
        <v>231</v>
      </c>
      <c r="G34" s="22" t="s">
        <v>231</v>
      </c>
      <c r="H34" s="22" t="s">
        <v>231</v>
      </c>
      <c r="I34" s="22" t="s">
        <v>231</v>
      </c>
      <c r="J34" s="22" t="s">
        <v>231</v>
      </c>
      <c r="K34" s="21">
        <v>31.804665449644443</v>
      </c>
      <c r="L34" s="21">
        <v>33.335705497343028</v>
      </c>
      <c r="M34" s="21">
        <v>34.866745545041596</v>
      </c>
      <c r="N34" s="21">
        <v>36.397785592740178</v>
      </c>
      <c r="O34" s="20">
        <v>102</v>
      </c>
      <c r="P34" s="20">
        <v>89</v>
      </c>
      <c r="Q34" s="20">
        <v>3</v>
      </c>
      <c r="R34" s="20">
        <v>3</v>
      </c>
      <c r="S34" s="3" t="s">
        <v>231</v>
      </c>
      <c r="T34" s="3" t="s">
        <v>231</v>
      </c>
      <c r="U34" s="27" t="s">
        <v>231</v>
      </c>
      <c r="V34" s="27" t="s">
        <v>231</v>
      </c>
    </row>
    <row r="35" spans="1:22" s="20" customFormat="1" x14ac:dyDescent="0.3">
      <c r="A35" s="20">
        <v>34</v>
      </c>
      <c r="B35" t="s">
        <v>58</v>
      </c>
      <c r="C35" t="s">
        <v>284</v>
      </c>
      <c r="D35" s="5">
        <v>28.558099999999996</v>
      </c>
      <c r="E35" s="5">
        <v>26.5254237288136</v>
      </c>
      <c r="F35" s="5">
        <v>29.252259654889102</v>
      </c>
      <c r="G35" s="5">
        <v>30.1075268817204</v>
      </c>
      <c r="H35" s="5">
        <v>32.3279195668987</v>
      </c>
      <c r="I35" s="5">
        <v>28.180473372781101</v>
      </c>
      <c r="J35" s="5">
        <v>32.835820895522403</v>
      </c>
      <c r="K35" s="3">
        <v>35.176862049024379</v>
      </c>
      <c r="L35" s="3">
        <v>38.608969968215263</v>
      </c>
      <c r="M35" s="3">
        <v>42.041077887406146</v>
      </c>
      <c r="N35" s="3">
        <v>45.473185806597016</v>
      </c>
      <c r="O35">
        <v>70</v>
      </c>
      <c r="P35">
        <v>44</v>
      </c>
      <c r="Q35">
        <v>4</v>
      </c>
      <c r="R35">
        <v>4</v>
      </c>
      <c r="S35" s="3">
        <v>16.16395978344935</v>
      </c>
      <c r="T35" s="3">
        <v>17.160675000000001</v>
      </c>
      <c r="U35" s="27" t="s">
        <v>228</v>
      </c>
      <c r="V35" s="27" t="s">
        <v>228</v>
      </c>
    </row>
    <row r="36" spans="1:22" s="20" customFormat="1" x14ac:dyDescent="0.3">
      <c r="A36" s="20">
        <v>35</v>
      </c>
      <c r="B36" s="20" t="s">
        <v>285</v>
      </c>
      <c r="C36" s="20" t="s">
        <v>286</v>
      </c>
      <c r="D36" s="22" t="s">
        <v>231</v>
      </c>
      <c r="E36" s="22" t="s">
        <v>231</v>
      </c>
      <c r="F36" s="22" t="s">
        <v>231</v>
      </c>
      <c r="G36" s="22" t="s">
        <v>231</v>
      </c>
      <c r="H36" s="22" t="s">
        <v>231</v>
      </c>
      <c r="I36" s="22" t="s">
        <v>231</v>
      </c>
      <c r="J36" s="22" t="s">
        <v>231</v>
      </c>
      <c r="K36" s="21">
        <v>36.999774882843809</v>
      </c>
      <c r="L36" s="21">
        <v>40.431882802034693</v>
      </c>
      <c r="M36" s="21">
        <v>43.863990721225576</v>
      </c>
      <c r="N36" s="21">
        <v>47.296098640416446</v>
      </c>
      <c r="O36" s="20">
        <v>70</v>
      </c>
      <c r="P36" s="20">
        <v>44</v>
      </c>
      <c r="Q36" s="20">
        <v>4</v>
      </c>
      <c r="R36" s="20">
        <v>4</v>
      </c>
      <c r="S36" s="3" t="s">
        <v>231</v>
      </c>
      <c r="T36" s="3" t="s">
        <v>231</v>
      </c>
      <c r="U36" s="27" t="s">
        <v>231</v>
      </c>
      <c r="V36" s="27" t="s">
        <v>231</v>
      </c>
    </row>
    <row r="37" spans="1:22" s="20" customFormat="1" x14ac:dyDescent="0.3">
      <c r="A37" s="20">
        <v>36</v>
      </c>
      <c r="B37" s="20" t="s">
        <v>287</v>
      </c>
      <c r="C37" s="20" t="s">
        <v>288</v>
      </c>
      <c r="D37" s="22" t="s">
        <v>231</v>
      </c>
      <c r="E37" s="22" t="s">
        <v>231</v>
      </c>
      <c r="F37" s="22" t="s">
        <v>231</v>
      </c>
      <c r="G37" s="22" t="s">
        <v>231</v>
      </c>
      <c r="H37" s="22" t="s">
        <v>231</v>
      </c>
      <c r="I37" s="22" t="s">
        <v>231</v>
      </c>
      <c r="J37" s="22" t="s">
        <v>231</v>
      </c>
      <c r="K37" s="21">
        <v>33.353949215204949</v>
      </c>
      <c r="L37" s="21">
        <v>36.786057134395833</v>
      </c>
      <c r="M37" s="21">
        <v>40.218165053586716</v>
      </c>
      <c r="N37" s="21">
        <v>43.650272972777586</v>
      </c>
      <c r="O37" s="20">
        <v>70</v>
      </c>
      <c r="P37" s="20">
        <v>44</v>
      </c>
      <c r="Q37" s="20">
        <v>4</v>
      </c>
      <c r="R37" s="20">
        <v>4</v>
      </c>
      <c r="S37" s="3" t="s">
        <v>231</v>
      </c>
      <c r="T37" s="3" t="s">
        <v>231</v>
      </c>
      <c r="U37" s="27" t="s">
        <v>231</v>
      </c>
      <c r="V37" s="27" t="s">
        <v>231</v>
      </c>
    </row>
    <row r="38" spans="1:22" s="20" customFormat="1" x14ac:dyDescent="0.3">
      <c r="A38" s="20">
        <v>37</v>
      </c>
      <c r="B38" t="s">
        <v>60</v>
      </c>
      <c r="C38" t="s">
        <v>289</v>
      </c>
      <c r="D38" s="5">
        <v>36.391000000000005</v>
      </c>
      <c r="E38" s="5">
        <v>35.674525212835597</v>
      </c>
      <c r="F38" s="5">
        <v>36.393888972923897</v>
      </c>
      <c r="G38" s="5">
        <v>38.231815493790698</v>
      </c>
      <c r="H38" s="5">
        <v>38.718542088516102</v>
      </c>
      <c r="I38" s="5">
        <v>38.353839626644003</v>
      </c>
      <c r="J38" s="5">
        <v>41.1985018726592</v>
      </c>
      <c r="K38" s="3">
        <v>44.169493916078572</v>
      </c>
      <c r="L38" s="3">
        <v>48.11697655816193</v>
      </c>
      <c r="M38" s="3">
        <v>52.064459200245302</v>
      </c>
      <c r="N38" s="3">
        <v>56.011941842328675</v>
      </c>
      <c r="O38">
        <v>8</v>
      </c>
      <c r="P38">
        <v>6</v>
      </c>
      <c r="Q38">
        <v>1</v>
      </c>
      <c r="R38">
        <v>1</v>
      </c>
      <c r="S38" s="3">
        <v>19.359271044258051</v>
      </c>
      <c r="T38" s="3">
        <v>17.160675000000001</v>
      </c>
      <c r="U38" s="27" t="s">
        <v>228</v>
      </c>
      <c r="V38" s="27" t="s">
        <v>228</v>
      </c>
    </row>
    <row r="39" spans="1:22" s="20" customFormat="1" x14ac:dyDescent="0.3">
      <c r="A39" s="20">
        <v>38</v>
      </c>
      <c r="B39" s="20" t="s">
        <v>290</v>
      </c>
      <c r="C39" s="20" t="s">
        <v>291</v>
      </c>
      <c r="D39" s="22" t="s">
        <v>231</v>
      </c>
      <c r="E39" s="22" t="s">
        <v>231</v>
      </c>
      <c r="F39" s="22" t="s">
        <v>231</v>
      </c>
      <c r="G39" s="22" t="s">
        <v>231</v>
      </c>
      <c r="H39" s="22" t="s">
        <v>231</v>
      </c>
      <c r="I39" s="22" t="s">
        <v>231</v>
      </c>
      <c r="J39" s="22" t="s">
        <v>231</v>
      </c>
      <c r="K39" s="21">
        <v>45.026936861019443</v>
      </c>
      <c r="L39" s="21">
        <v>48.974419503102801</v>
      </c>
      <c r="M39" s="21">
        <v>52.921902145186174</v>
      </c>
      <c r="N39" s="21">
        <v>56.869384787269546</v>
      </c>
      <c r="O39" s="20">
        <v>8</v>
      </c>
      <c r="P39" s="20">
        <v>6</v>
      </c>
      <c r="Q39" s="20">
        <v>1</v>
      </c>
      <c r="R39" s="20">
        <v>1</v>
      </c>
      <c r="S39" s="3" t="s">
        <v>231</v>
      </c>
      <c r="T39" s="3" t="s">
        <v>231</v>
      </c>
      <c r="U39" s="27" t="s">
        <v>231</v>
      </c>
      <c r="V39" s="27" t="s">
        <v>231</v>
      </c>
    </row>
    <row r="40" spans="1:22" s="20" customFormat="1" x14ac:dyDescent="0.3">
      <c r="A40" s="20">
        <v>39</v>
      </c>
      <c r="B40" s="20" t="s">
        <v>292</v>
      </c>
      <c r="C40" s="20" t="s">
        <v>293</v>
      </c>
      <c r="D40" s="22" t="s">
        <v>231</v>
      </c>
      <c r="E40" s="22" t="s">
        <v>231</v>
      </c>
      <c r="F40" s="22" t="s">
        <v>231</v>
      </c>
      <c r="G40" s="22" t="s">
        <v>231</v>
      </c>
      <c r="H40" s="22" t="s">
        <v>231</v>
      </c>
      <c r="I40" s="22" t="s">
        <v>231</v>
      </c>
      <c r="J40" s="22" t="s">
        <v>231</v>
      </c>
      <c r="K40" s="21">
        <v>43.312050971137701</v>
      </c>
      <c r="L40" s="21">
        <v>47.259533613221059</v>
      </c>
      <c r="M40" s="21">
        <v>51.207016255304431</v>
      </c>
      <c r="N40" s="21">
        <v>55.154498897387803</v>
      </c>
      <c r="O40" s="20">
        <v>8</v>
      </c>
      <c r="P40" s="20">
        <v>6</v>
      </c>
      <c r="Q40" s="20">
        <v>1</v>
      </c>
      <c r="R40" s="20">
        <v>1</v>
      </c>
      <c r="S40" s="3" t="s">
        <v>231</v>
      </c>
      <c r="T40" s="3" t="s">
        <v>231</v>
      </c>
      <c r="U40" s="27" t="s">
        <v>231</v>
      </c>
      <c r="V40" s="27" t="s">
        <v>231</v>
      </c>
    </row>
    <row r="41" spans="1:22" s="20" customFormat="1" x14ac:dyDescent="0.3">
      <c r="A41" s="20">
        <v>40</v>
      </c>
      <c r="B41" t="s">
        <v>62</v>
      </c>
      <c r="C41" t="s">
        <v>294</v>
      </c>
      <c r="D41" s="5">
        <v>40.463899999999995</v>
      </c>
      <c r="E41" s="5">
        <v>37.417812313209801</v>
      </c>
      <c r="F41" s="5">
        <v>40.051311288483497</v>
      </c>
      <c r="G41" s="5">
        <v>43.861638786504102</v>
      </c>
      <c r="H41" s="5">
        <v>43.780821917808197</v>
      </c>
      <c r="I41" s="5">
        <v>41.485900216919703</v>
      </c>
      <c r="J41" s="5">
        <v>40.027894002789402</v>
      </c>
      <c r="K41" s="3">
        <v>44.03219246521747</v>
      </c>
      <c r="L41" s="3">
        <v>45.918806411663901</v>
      </c>
      <c r="M41" s="3">
        <v>47.805420358110339</v>
      </c>
      <c r="N41" s="3">
        <v>49.692034304556771</v>
      </c>
      <c r="O41">
        <v>17</v>
      </c>
      <c r="P41">
        <v>27</v>
      </c>
      <c r="Q41">
        <v>2</v>
      </c>
      <c r="R41">
        <v>2</v>
      </c>
      <c r="S41" s="3">
        <v>21.890410958904098</v>
      </c>
      <c r="T41" s="3">
        <v>17.160675000000001</v>
      </c>
      <c r="U41" s="27" t="s">
        <v>228</v>
      </c>
      <c r="V41" s="27" t="s">
        <v>228</v>
      </c>
    </row>
    <row r="42" spans="1:22" s="20" customFormat="1" x14ac:dyDescent="0.3">
      <c r="A42" s="20">
        <v>41</v>
      </c>
      <c r="B42" s="20" t="s">
        <v>295</v>
      </c>
      <c r="C42" s="20" t="s">
        <v>296</v>
      </c>
      <c r="D42" s="22" t="s">
        <v>231</v>
      </c>
      <c r="E42" s="22" t="s">
        <v>231</v>
      </c>
      <c r="F42" s="22" t="s">
        <v>231</v>
      </c>
      <c r="G42" s="22" t="s">
        <v>231</v>
      </c>
      <c r="H42" s="22" t="s">
        <v>231</v>
      </c>
      <c r="I42" s="22" t="s">
        <v>231</v>
      </c>
      <c r="J42" s="22" t="s">
        <v>231</v>
      </c>
      <c r="K42" s="21">
        <v>46.295582634515412</v>
      </c>
      <c r="L42" s="21">
        <v>48.182196580961843</v>
      </c>
      <c r="M42" s="21">
        <v>50.068810527408282</v>
      </c>
      <c r="N42" s="21">
        <v>51.955424473854713</v>
      </c>
      <c r="O42" s="20">
        <v>17</v>
      </c>
      <c r="P42" s="20">
        <v>27</v>
      </c>
      <c r="Q42" s="20">
        <v>2</v>
      </c>
      <c r="R42" s="20">
        <v>2</v>
      </c>
      <c r="S42" s="3" t="s">
        <v>231</v>
      </c>
      <c r="T42" s="3" t="s">
        <v>231</v>
      </c>
      <c r="U42" s="27" t="s">
        <v>231</v>
      </c>
      <c r="V42" s="27" t="s">
        <v>231</v>
      </c>
    </row>
    <row r="43" spans="1:22" s="20" customFormat="1" x14ac:dyDescent="0.3">
      <c r="A43" s="20">
        <v>42</v>
      </c>
      <c r="B43" s="20" t="s">
        <v>297</v>
      </c>
      <c r="C43" s="20" t="s">
        <v>298</v>
      </c>
      <c r="D43" s="22" t="s">
        <v>231</v>
      </c>
      <c r="E43" s="22" t="s">
        <v>231</v>
      </c>
      <c r="F43" s="22" t="s">
        <v>231</v>
      </c>
      <c r="G43" s="22" t="s">
        <v>231</v>
      </c>
      <c r="H43" s="22" t="s">
        <v>231</v>
      </c>
      <c r="I43" s="22" t="s">
        <v>231</v>
      </c>
      <c r="J43" s="22" t="s">
        <v>231</v>
      </c>
      <c r="K43" s="21">
        <v>41.768802295919528</v>
      </c>
      <c r="L43" s="21">
        <v>43.655416242365959</v>
      </c>
      <c r="M43" s="21">
        <v>45.542030188812397</v>
      </c>
      <c r="N43" s="21">
        <v>47.428644135258828</v>
      </c>
      <c r="O43" s="20">
        <v>17</v>
      </c>
      <c r="P43" s="20">
        <v>27</v>
      </c>
      <c r="Q43" s="20">
        <v>2</v>
      </c>
      <c r="R43" s="20">
        <v>2</v>
      </c>
      <c r="S43" s="3" t="s">
        <v>231</v>
      </c>
      <c r="T43" s="3" t="s">
        <v>231</v>
      </c>
      <c r="U43" s="27" t="s">
        <v>231</v>
      </c>
      <c r="V43" s="27" t="s">
        <v>231</v>
      </c>
    </row>
    <row r="44" spans="1:22" s="20" customFormat="1" x14ac:dyDescent="0.3">
      <c r="A44" s="20">
        <v>43</v>
      </c>
      <c r="B44" t="s">
        <v>64</v>
      </c>
      <c r="C44" t="s">
        <v>299</v>
      </c>
      <c r="D44" s="5">
        <v>26.5702</v>
      </c>
      <c r="E44" s="5">
        <v>26.186131386861302</v>
      </c>
      <c r="F44" s="5">
        <v>25.9596928982726</v>
      </c>
      <c r="G44" s="5">
        <v>26</v>
      </c>
      <c r="H44" s="5">
        <v>26.029654036243802</v>
      </c>
      <c r="I44" s="5">
        <v>25.8696521391443</v>
      </c>
      <c r="J44" s="5">
        <v>28.7474332648871</v>
      </c>
      <c r="K44" s="3">
        <v>28.185721697680108</v>
      </c>
      <c r="L44" s="3">
        <v>29.251248811975952</v>
      </c>
      <c r="M44" s="3">
        <v>30.316775926271795</v>
      </c>
      <c r="N44" s="3">
        <v>31.382303040567642</v>
      </c>
      <c r="O44">
        <v>134</v>
      </c>
      <c r="P44">
        <v>119</v>
      </c>
      <c r="Q44">
        <v>3</v>
      </c>
      <c r="R44">
        <v>3</v>
      </c>
      <c r="S44" s="3">
        <v>13.014827018121901</v>
      </c>
      <c r="T44" s="3">
        <v>17.160675000000001</v>
      </c>
      <c r="U44" s="27" t="s">
        <v>228</v>
      </c>
      <c r="V44" s="27" t="s">
        <v>228</v>
      </c>
    </row>
    <row r="45" spans="1:22" s="20" customFormat="1" x14ac:dyDescent="0.3">
      <c r="A45" s="20">
        <v>44</v>
      </c>
      <c r="B45" s="20" t="s">
        <v>300</v>
      </c>
      <c r="C45" s="20" t="s">
        <v>301</v>
      </c>
      <c r="D45" s="22" t="s">
        <v>231</v>
      </c>
      <c r="E45" s="22" t="s">
        <v>231</v>
      </c>
      <c r="F45" s="22" t="s">
        <v>231</v>
      </c>
      <c r="G45" s="22" t="s">
        <v>231</v>
      </c>
      <c r="H45" s="22" t="s">
        <v>231</v>
      </c>
      <c r="I45" s="22" t="s">
        <v>231</v>
      </c>
      <c r="J45" s="22" t="s">
        <v>231</v>
      </c>
      <c r="K45" s="21">
        <v>29.161238598416382</v>
      </c>
      <c r="L45" s="21">
        <v>30.226765712712226</v>
      </c>
      <c r="M45" s="21">
        <v>31.292292827008069</v>
      </c>
      <c r="N45" s="21">
        <v>32.357819941303916</v>
      </c>
      <c r="O45" s="20">
        <v>134</v>
      </c>
      <c r="P45" s="20">
        <v>119</v>
      </c>
      <c r="Q45" s="20">
        <v>3</v>
      </c>
      <c r="R45" s="20">
        <v>3</v>
      </c>
      <c r="S45" s="3" t="s">
        <v>231</v>
      </c>
      <c r="T45" s="3" t="s">
        <v>231</v>
      </c>
      <c r="U45" s="27" t="s">
        <v>231</v>
      </c>
      <c r="V45" s="27" t="s">
        <v>231</v>
      </c>
    </row>
    <row r="46" spans="1:22" s="20" customFormat="1" x14ac:dyDescent="0.3">
      <c r="A46" s="20">
        <v>45</v>
      </c>
      <c r="B46" s="20" t="s">
        <v>302</v>
      </c>
      <c r="C46" s="20" t="s">
        <v>303</v>
      </c>
      <c r="D46" s="22" t="s">
        <v>231</v>
      </c>
      <c r="E46" s="22" t="s">
        <v>231</v>
      </c>
      <c r="F46" s="22" t="s">
        <v>231</v>
      </c>
      <c r="G46" s="22" t="s">
        <v>231</v>
      </c>
      <c r="H46" s="22" t="s">
        <v>231</v>
      </c>
      <c r="I46" s="22" t="s">
        <v>231</v>
      </c>
      <c r="J46" s="22" t="s">
        <v>231</v>
      </c>
      <c r="K46" s="21">
        <v>27.210204796943835</v>
      </c>
      <c r="L46" s="21">
        <v>28.275731911239678</v>
      </c>
      <c r="M46" s="21">
        <v>29.341259025535521</v>
      </c>
      <c r="N46" s="21">
        <v>30.406786139831368</v>
      </c>
      <c r="O46" s="20">
        <v>134</v>
      </c>
      <c r="P46" s="20">
        <v>119</v>
      </c>
      <c r="Q46" s="20">
        <v>3</v>
      </c>
      <c r="R46" s="20">
        <v>3</v>
      </c>
      <c r="S46" s="3" t="s">
        <v>231</v>
      </c>
      <c r="T46" s="3" t="s">
        <v>231</v>
      </c>
      <c r="U46" s="27" t="s">
        <v>231</v>
      </c>
      <c r="V46" s="27" t="s">
        <v>231</v>
      </c>
    </row>
    <row r="47" spans="1:22" s="20" customFormat="1" x14ac:dyDescent="0.3">
      <c r="A47" s="20">
        <v>46</v>
      </c>
      <c r="B47" t="s">
        <v>65</v>
      </c>
      <c r="C47" t="s">
        <v>304</v>
      </c>
      <c r="D47" s="5">
        <v>34.7911</v>
      </c>
      <c r="E47" s="5">
        <v>35.093509350935101</v>
      </c>
      <c r="F47" s="5">
        <v>35.442373326332401</v>
      </c>
      <c r="G47" s="5">
        <v>33.122789287518899</v>
      </c>
      <c r="H47" s="5">
        <v>34.145775301764203</v>
      </c>
      <c r="I47" s="5">
        <v>31.266726137377301</v>
      </c>
      <c r="J47" s="5">
        <v>33.676975945017197</v>
      </c>
      <c r="K47" s="3">
        <v>30.420470234743199</v>
      </c>
      <c r="L47" s="3">
        <v>28.22502521491203</v>
      </c>
      <c r="M47" s="3">
        <v>26.029580195080868</v>
      </c>
      <c r="N47" s="3">
        <v>23.834135175249699</v>
      </c>
      <c r="O47">
        <v>140</v>
      </c>
      <c r="P47">
        <v>145</v>
      </c>
      <c r="Q47">
        <v>2</v>
      </c>
      <c r="R47">
        <v>2</v>
      </c>
      <c r="S47" s="3">
        <v>17.072887650882102</v>
      </c>
      <c r="T47" s="3">
        <v>17.160675000000001</v>
      </c>
      <c r="U47" s="27" t="s">
        <v>228</v>
      </c>
      <c r="V47" s="27" t="s">
        <v>228</v>
      </c>
    </row>
    <row r="48" spans="1:22" s="20" customFormat="1" x14ac:dyDescent="0.3">
      <c r="A48" s="20">
        <v>47</v>
      </c>
      <c r="B48" s="20" t="s">
        <v>305</v>
      </c>
      <c r="C48" s="20" t="s">
        <v>306</v>
      </c>
      <c r="D48" s="22" t="s">
        <v>231</v>
      </c>
      <c r="E48" s="22" t="s">
        <v>231</v>
      </c>
      <c r="F48" s="22" t="s">
        <v>231</v>
      </c>
      <c r="G48" s="22" t="s">
        <v>231</v>
      </c>
      <c r="H48" s="22" t="s">
        <v>231</v>
      </c>
      <c r="I48" s="22" t="s">
        <v>231</v>
      </c>
      <c r="J48" s="22" t="s">
        <v>231</v>
      </c>
      <c r="K48" s="21">
        <v>31.556755119027489</v>
      </c>
      <c r="L48" s="21">
        <v>29.36131009919632</v>
      </c>
      <c r="M48" s="21">
        <v>27.165865079365158</v>
      </c>
      <c r="N48" s="21">
        <v>24.970420059533989</v>
      </c>
      <c r="O48" s="20">
        <v>140</v>
      </c>
      <c r="P48" s="20">
        <v>145</v>
      </c>
      <c r="Q48" s="20">
        <v>2</v>
      </c>
      <c r="R48" s="20">
        <v>2</v>
      </c>
      <c r="S48" s="3" t="s">
        <v>231</v>
      </c>
      <c r="T48" s="3" t="s">
        <v>231</v>
      </c>
      <c r="U48" s="27" t="s">
        <v>231</v>
      </c>
      <c r="V48" s="27" t="s">
        <v>231</v>
      </c>
    </row>
    <row r="49" spans="1:22" s="20" customFormat="1" x14ac:dyDescent="0.3">
      <c r="A49" s="20">
        <v>48</v>
      </c>
      <c r="B49" s="20" t="s">
        <v>307</v>
      </c>
      <c r="C49" s="20" t="s">
        <v>308</v>
      </c>
      <c r="D49" s="22" t="s">
        <v>231</v>
      </c>
      <c r="E49" s="22" t="s">
        <v>231</v>
      </c>
      <c r="F49" s="22" t="s">
        <v>231</v>
      </c>
      <c r="G49" s="22" t="s">
        <v>231</v>
      </c>
      <c r="H49" s="22" t="s">
        <v>231</v>
      </c>
      <c r="I49" s="22" t="s">
        <v>231</v>
      </c>
      <c r="J49" s="22" t="s">
        <v>231</v>
      </c>
      <c r="K49" s="21">
        <v>29.284185350458909</v>
      </c>
      <c r="L49" s="21">
        <v>27.08874033062774</v>
      </c>
      <c r="M49" s="21">
        <v>24.893295310796578</v>
      </c>
      <c r="N49" s="21">
        <v>22.697850290965409</v>
      </c>
      <c r="O49" s="20">
        <v>140</v>
      </c>
      <c r="P49" s="20">
        <v>145</v>
      </c>
      <c r="Q49" s="20">
        <v>2</v>
      </c>
      <c r="R49" s="20">
        <v>2</v>
      </c>
      <c r="S49" s="3" t="s">
        <v>231</v>
      </c>
      <c r="T49" s="3" t="s">
        <v>231</v>
      </c>
      <c r="U49" s="27" t="s">
        <v>231</v>
      </c>
      <c r="V49" s="27" t="s">
        <v>231</v>
      </c>
    </row>
    <row r="50" spans="1:22" s="20" customFormat="1" x14ac:dyDescent="0.3">
      <c r="A50" s="20">
        <v>49</v>
      </c>
      <c r="B50" t="s">
        <v>66</v>
      </c>
      <c r="C50" t="s">
        <v>309</v>
      </c>
      <c r="D50" s="5">
        <v>29.890899999999998</v>
      </c>
      <c r="E50" s="5">
        <v>30.807922037095299</v>
      </c>
      <c r="F50" s="5">
        <v>29.326047358834199</v>
      </c>
      <c r="G50" s="5">
        <v>30.773899848254899</v>
      </c>
      <c r="H50" s="5">
        <v>28.7068965517241</v>
      </c>
      <c r="I50" s="5">
        <v>31.107401224262698</v>
      </c>
      <c r="J50" s="5">
        <v>30.3827751196172</v>
      </c>
      <c r="K50" s="3">
        <v>30.558273214435999</v>
      </c>
      <c r="L50" s="3">
        <v>30.818205779311945</v>
      </c>
      <c r="M50" s="3">
        <v>31.078138344187899</v>
      </c>
      <c r="N50" s="3">
        <v>31.338070909063848</v>
      </c>
      <c r="O50">
        <v>127</v>
      </c>
      <c r="P50">
        <v>120</v>
      </c>
      <c r="Q50">
        <v>4</v>
      </c>
      <c r="R50">
        <v>4</v>
      </c>
      <c r="S50" s="3">
        <v>14.35344827586205</v>
      </c>
      <c r="T50" s="3">
        <v>17.160675000000001</v>
      </c>
      <c r="U50" s="27" t="s">
        <v>228</v>
      </c>
      <c r="V50" s="27" t="s">
        <v>228</v>
      </c>
    </row>
    <row r="51" spans="1:22" s="20" customFormat="1" x14ac:dyDescent="0.3">
      <c r="A51" s="20">
        <v>50</v>
      </c>
      <c r="B51" s="20" t="s">
        <v>310</v>
      </c>
      <c r="C51" s="20" t="s">
        <v>311</v>
      </c>
      <c r="D51" s="22" t="s">
        <v>231</v>
      </c>
      <c r="E51" s="22" t="s">
        <v>231</v>
      </c>
      <c r="F51" s="22" t="s">
        <v>231</v>
      </c>
      <c r="G51" s="22" t="s">
        <v>231</v>
      </c>
      <c r="H51" s="22" t="s">
        <v>231</v>
      </c>
      <c r="I51" s="22" t="s">
        <v>231</v>
      </c>
      <c r="J51" s="22" t="s">
        <v>231</v>
      </c>
      <c r="K51" s="21">
        <v>31.484640480765545</v>
      </c>
      <c r="L51" s="21">
        <v>31.744573045641491</v>
      </c>
      <c r="M51" s="21">
        <v>32.004505610517441</v>
      </c>
      <c r="N51" s="21">
        <v>32.264438175393394</v>
      </c>
      <c r="O51" s="20">
        <v>127</v>
      </c>
      <c r="P51" s="20">
        <v>120</v>
      </c>
      <c r="Q51" s="20">
        <v>4</v>
      </c>
      <c r="R51" s="20">
        <v>4</v>
      </c>
      <c r="S51" s="3" t="s">
        <v>231</v>
      </c>
      <c r="T51" s="3" t="s">
        <v>231</v>
      </c>
      <c r="U51" s="27" t="s">
        <v>231</v>
      </c>
      <c r="V51" s="27" t="s">
        <v>231</v>
      </c>
    </row>
    <row r="52" spans="1:22" s="20" customFormat="1" x14ac:dyDescent="0.3">
      <c r="A52" s="20">
        <v>51</v>
      </c>
      <c r="B52" s="20" t="s">
        <v>312</v>
      </c>
      <c r="C52" s="20" t="s">
        <v>313</v>
      </c>
      <c r="D52" s="22" t="s">
        <v>231</v>
      </c>
      <c r="E52" s="22" t="s">
        <v>231</v>
      </c>
      <c r="F52" s="22" t="s">
        <v>231</v>
      </c>
      <c r="G52" s="22" t="s">
        <v>231</v>
      </c>
      <c r="H52" s="22" t="s">
        <v>231</v>
      </c>
      <c r="I52" s="22" t="s">
        <v>231</v>
      </c>
      <c r="J52" s="22" t="s">
        <v>231</v>
      </c>
      <c r="K52" s="21">
        <v>29.631905948106454</v>
      </c>
      <c r="L52" s="21">
        <v>29.8918385129824</v>
      </c>
      <c r="M52" s="21">
        <v>30.151771077858353</v>
      </c>
      <c r="N52" s="21">
        <v>30.411703642734302</v>
      </c>
      <c r="O52" s="20">
        <v>127</v>
      </c>
      <c r="P52" s="20">
        <v>120</v>
      </c>
      <c r="Q52" s="20">
        <v>4</v>
      </c>
      <c r="R52" s="20">
        <v>4</v>
      </c>
      <c r="S52" s="3" t="s">
        <v>231</v>
      </c>
      <c r="T52" s="3" t="s">
        <v>231</v>
      </c>
      <c r="U52" s="27" t="s">
        <v>231</v>
      </c>
      <c r="V52" s="27" t="s">
        <v>231</v>
      </c>
    </row>
    <row r="53" spans="1:22" s="20" customFormat="1" x14ac:dyDescent="0.3">
      <c r="A53" s="20">
        <v>52</v>
      </c>
      <c r="B53" t="s">
        <v>68</v>
      </c>
      <c r="C53" t="s">
        <v>314</v>
      </c>
      <c r="D53" s="5">
        <v>27.426000000000002</v>
      </c>
      <c r="E53" s="5">
        <v>26.888802789616399</v>
      </c>
      <c r="F53" s="5">
        <v>28.498196316688801</v>
      </c>
      <c r="G53" s="5">
        <v>26.9492514096831</v>
      </c>
      <c r="H53" s="5">
        <v>28.8277087033748</v>
      </c>
      <c r="I53" s="5">
        <v>29.380286552736099</v>
      </c>
      <c r="J53" s="5">
        <v>31.024096385542201</v>
      </c>
      <c r="K53" s="3">
        <v>33.030053945899041</v>
      </c>
      <c r="L53" s="3">
        <v>35.905670153389309</v>
      </c>
      <c r="M53" s="3">
        <v>38.781286360879577</v>
      </c>
      <c r="N53" s="3">
        <v>41.656902568369844</v>
      </c>
      <c r="O53">
        <v>88</v>
      </c>
      <c r="P53">
        <v>68</v>
      </c>
      <c r="Q53">
        <v>4</v>
      </c>
      <c r="R53">
        <v>4</v>
      </c>
      <c r="S53" s="3">
        <v>14.4138543516874</v>
      </c>
      <c r="T53" s="3">
        <v>17.160675000000001</v>
      </c>
      <c r="U53" s="27" t="s">
        <v>228</v>
      </c>
      <c r="V53" s="27" t="s">
        <v>228</v>
      </c>
    </row>
    <row r="54" spans="1:22" s="20" customFormat="1" x14ac:dyDescent="0.3">
      <c r="A54" s="20">
        <v>53</v>
      </c>
      <c r="B54" s="20" t="s">
        <v>315</v>
      </c>
      <c r="C54" s="20" t="s">
        <v>316</v>
      </c>
      <c r="D54" s="22" t="s">
        <v>231</v>
      </c>
      <c r="E54" s="22" t="s">
        <v>231</v>
      </c>
      <c r="F54" s="22" t="s">
        <v>231</v>
      </c>
      <c r="G54" s="22" t="s">
        <v>231</v>
      </c>
      <c r="H54" s="22" t="s">
        <v>231</v>
      </c>
      <c r="I54" s="22" t="s">
        <v>231</v>
      </c>
      <c r="J54" s="22" t="s">
        <v>231</v>
      </c>
      <c r="K54" s="21">
        <v>33.910818745612175</v>
      </c>
      <c r="L54" s="21">
        <v>36.786434953102443</v>
      </c>
      <c r="M54" s="21">
        <v>39.662051160592711</v>
      </c>
      <c r="N54" s="21">
        <v>42.537667368082978</v>
      </c>
      <c r="O54" s="20">
        <v>88</v>
      </c>
      <c r="P54" s="20">
        <v>68</v>
      </c>
      <c r="Q54" s="20">
        <v>4</v>
      </c>
      <c r="R54" s="20">
        <v>4</v>
      </c>
      <c r="S54" s="3" t="s">
        <v>231</v>
      </c>
      <c r="T54" s="3" t="s">
        <v>231</v>
      </c>
      <c r="U54" s="27" t="s">
        <v>231</v>
      </c>
      <c r="V54" s="27" t="s">
        <v>231</v>
      </c>
    </row>
    <row r="55" spans="1:22" s="20" customFormat="1" x14ac:dyDescent="0.3">
      <c r="A55" s="20">
        <v>54</v>
      </c>
      <c r="B55" s="20" t="s">
        <v>317</v>
      </c>
      <c r="C55" s="20" t="s">
        <v>318</v>
      </c>
      <c r="D55" s="22" t="s">
        <v>231</v>
      </c>
      <c r="E55" s="22" t="s">
        <v>231</v>
      </c>
      <c r="F55" s="22" t="s">
        <v>231</v>
      </c>
      <c r="G55" s="22" t="s">
        <v>231</v>
      </c>
      <c r="H55" s="22" t="s">
        <v>231</v>
      </c>
      <c r="I55" s="22" t="s">
        <v>231</v>
      </c>
      <c r="J55" s="22" t="s">
        <v>231</v>
      </c>
      <c r="K55" s="21">
        <v>32.149289146185907</v>
      </c>
      <c r="L55" s="21">
        <v>35.024905353676175</v>
      </c>
      <c r="M55" s="21">
        <v>37.900521561166443</v>
      </c>
      <c r="N55" s="21">
        <v>40.77613776865671</v>
      </c>
      <c r="O55" s="20">
        <v>88</v>
      </c>
      <c r="P55" s="20">
        <v>68</v>
      </c>
      <c r="Q55" s="20">
        <v>4</v>
      </c>
      <c r="R55" s="20">
        <v>4</v>
      </c>
      <c r="S55" s="3" t="s">
        <v>231</v>
      </c>
      <c r="T55" s="3" t="s">
        <v>231</v>
      </c>
      <c r="U55" s="27" t="s">
        <v>231</v>
      </c>
      <c r="V55" s="27" t="s">
        <v>231</v>
      </c>
    </row>
    <row r="56" spans="1:22" s="20" customFormat="1" x14ac:dyDescent="0.3">
      <c r="A56" s="20">
        <v>55</v>
      </c>
      <c r="B56" t="s">
        <v>69</v>
      </c>
      <c r="C56" t="s">
        <v>319</v>
      </c>
      <c r="D56" s="5">
        <v>34.046799999999998</v>
      </c>
      <c r="E56" s="5">
        <v>32.550171316691099</v>
      </c>
      <c r="F56" s="5">
        <v>34.622553588070801</v>
      </c>
      <c r="G56" s="5">
        <v>35.916824196597403</v>
      </c>
      <c r="H56" s="5">
        <v>34.606741573033702</v>
      </c>
      <c r="I56" s="5">
        <v>34.8566308243728</v>
      </c>
      <c r="J56" s="5">
        <v>34.433286916460965</v>
      </c>
      <c r="K56" s="3">
        <v>36.07908508532924</v>
      </c>
      <c r="L56" s="3">
        <v>37.107417303859535</v>
      </c>
      <c r="M56" s="3">
        <v>38.135749522389837</v>
      </c>
      <c r="N56" s="3">
        <v>39.164081740920132</v>
      </c>
      <c r="O56">
        <v>78</v>
      </c>
      <c r="P56">
        <v>78</v>
      </c>
      <c r="Q56">
        <v>2</v>
      </c>
      <c r="R56">
        <v>3</v>
      </c>
      <c r="S56" s="3">
        <v>17.303370786516851</v>
      </c>
      <c r="T56" s="3">
        <v>17.160675000000001</v>
      </c>
      <c r="U56" s="27" t="s">
        <v>228</v>
      </c>
      <c r="V56" s="27" t="s">
        <v>228</v>
      </c>
    </row>
    <row r="57" spans="1:22" s="20" customFormat="1" x14ac:dyDescent="0.3">
      <c r="A57" s="20">
        <v>56</v>
      </c>
      <c r="B57" s="20" t="s">
        <v>320</v>
      </c>
      <c r="C57" s="20" t="s">
        <v>321</v>
      </c>
      <c r="D57" s="22" t="s">
        <v>231</v>
      </c>
      <c r="E57" s="22" t="s">
        <v>231</v>
      </c>
      <c r="F57" s="22" t="s">
        <v>231</v>
      </c>
      <c r="G57" s="22" t="s">
        <v>231</v>
      </c>
      <c r="H57" s="22" t="s">
        <v>231</v>
      </c>
      <c r="I57" s="22" t="s">
        <v>231</v>
      </c>
      <c r="J57" s="22" t="s">
        <v>231</v>
      </c>
      <c r="K57" s="21">
        <v>37.046491897470631</v>
      </c>
      <c r="L57" s="21">
        <v>38.074824116000926</v>
      </c>
      <c r="M57" s="21">
        <v>39.103156334531228</v>
      </c>
      <c r="N57" s="21">
        <v>40.131488553061523</v>
      </c>
      <c r="O57" s="20">
        <v>78</v>
      </c>
      <c r="P57" s="20">
        <v>78</v>
      </c>
      <c r="Q57" s="20">
        <v>2</v>
      </c>
      <c r="R57" s="20">
        <v>3</v>
      </c>
      <c r="S57" s="3" t="s">
        <v>231</v>
      </c>
      <c r="T57" s="3" t="s">
        <v>231</v>
      </c>
      <c r="U57" s="27" t="s">
        <v>231</v>
      </c>
      <c r="V57" s="27" t="s">
        <v>231</v>
      </c>
    </row>
    <row r="58" spans="1:22" s="20" customFormat="1" x14ac:dyDescent="0.3">
      <c r="A58" s="20">
        <v>57</v>
      </c>
      <c r="B58" s="20" t="s">
        <v>322</v>
      </c>
      <c r="C58" s="20" t="s">
        <v>323</v>
      </c>
      <c r="D58" s="22" t="s">
        <v>231</v>
      </c>
      <c r="E58" s="22" t="s">
        <v>231</v>
      </c>
      <c r="F58" s="22" t="s">
        <v>231</v>
      </c>
      <c r="G58" s="22" t="s">
        <v>231</v>
      </c>
      <c r="H58" s="22" t="s">
        <v>231</v>
      </c>
      <c r="I58" s="22" t="s">
        <v>231</v>
      </c>
      <c r="J58" s="22" t="s">
        <v>231</v>
      </c>
      <c r="K58" s="21">
        <v>35.111678273187849</v>
      </c>
      <c r="L58" s="21">
        <v>36.140010491718144</v>
      </c>
      <c r="M58" s="21">
        <v>37.168342710248446</v>
      </c>
      <c r="N58" s="21">
        <v>38.196674928778741</v>
      </c>
      <c r="O58" s="20">
        <v>78</v>
      </c>
      <c r="P58" s="20">
        <v>78</v>
      </c>
      <c r="Q58" s="20">
        <v>2</v>
      </c>
      <c r="R58" s="20">
        <v>3</v>
      </c>
      <c r="S58" s="3" t="s">
        <v>231</v>
      </c>
      <c r="T58" s="3" t="s">
        <v>231</v>
      </c>
      <c r="U58" s="27" t="s">
        <v>231</v>
      </c>
      <c r="V58" s="27" t="s">
        <v>231</v>
      </c>
    </row>
    <row r="59" spans="1:22" s="20" customFormat="1" x14ac:dyDescent="0.3">
      <c r="A59" s="20">
        <v>58</v>
      </c>
      <c r="B59" t="s">
        <v>70</v>
      </c>
      <c r="C59" t="s">
        <v>324</v>
      </c>
      <c r="D59" s="5">
        <v>34.644100000000002</v>
      </c>
      <c r="E59" s="5">
        <v>31.946688206785101</v>
      </c>
      <c r="F59" s="5">
        <v>34.210526315789501</v>
      </c>
      <c r="G59" s="5">
        <v>34.230019493177402</v>
      </c>
      <c r="H59" s="5">
        <v>35.250098463962203</v>
      </c>
      <c r="I59" s="5">
        <v>34.473684210526301</v>
      </c>
      <c r="J59" s="5">
        <v>34.541577825159898</v>
      </c>
      <c r="K59" s="3">
        <v>35.839190860783177</v>
      </c>
      <c r="L59" s="3">
        <v>36.872615771445012</v>
      </c>
      <c r="M59" s="3">
        <v>37.906040682106863</v>
      </c>
      <c r="N59" s="3">
        <v>38.939465592768713</v>
      </c>
      <c r="O59">
        <v>80</v>
      </c>
      <c r="P59">
        <v>79</v>
      </c>
      <c r="Q59">
        <v>2</v>
      </c>
      <c r="R59">
        <v>2</v>
      </c>
      <c r="S59" s="3">
        <v>17.625049231981102</v>
      </c>
      <c r="T59" s="3">
        <v>17.160675000000001</v>
      </c>
      <c r="U59" s="27" t="s">
        <v>228</v>
      </c>
      <c r="V59" s="27" t="s">
        <v>228</v>
      </c>
    </row>
    <row r="60" spans="1:22" s="20" customFormat="1" x14ac:dyDescent="0.3">
      <c r="A60" s="20">
        <v>59</v>
      </c>
      <c r="B60" s="20" t="s">
        <v>325</v>
      </c>
      <c r="C60" s="20" t="s">
        <v>326</v>
      </c>
      <c r="D60" s="22" t="s">
        <v>231</v>
      </c>
      <c r="E60" s="22" t="s">
        <v>231</v>
      </c>
      <c r="F60" s="22" t="s">
        <v>231</v>
      </c>
      <c r="G60" s="22" t="s">
        <v>231</v>
      </c>
      <c r="H60" s="22" t="s">
        <v>231</v>
      </c>
      <c r="I60" s="22" t="s">
        <v>231</v>
      </c>
      <c r="J60" s="22" t="s">
        <v>231</v>
      </c>
      <c r="K60" s="21">
        <v>36.846292454816478</v>
      </c>
      <c r="L60" s="21">
        <v>37.879717365478314</v>
      </c>
      <c r="M60" s="21">
        <v>38.913142276140164</v>
      </c>
      <c r="N60" s="21">
        <v>39.946567186802014</v>
      </c>
      <c r="O60" s="20">
        <v>80</v>
      </c>
      <c r="P60" s="20">
        <v>79</v>
      </c>
      <c r="Q60" s="20">
        <v>2</v>
      </c>
      <c r="R60" s="20">
        <v>2</v>
      </c>
      <c r="S60" s="3" t="s">
        <v>231</v>
      </c>
      <c r="T60" s="3" t="s">
        <v>231</v>
      </c>
      <c r="U60" s="27" t="s">
        <v>231</v>
      </c>
      <c r="V60" s="27" t="s">
        <v>231</v>
      </c>
    </row>
    <row r="61" spans="1:22" s="20" customFormat="1" x14ac:dyDescent="0.3">
      <c r="A61" s="20">
        <v>60</v>
      </c>
      <c r="B61" s="20" t="s">
        <v>327</v>
      </c>
      <c r="C61" s="20" t="s">
        <v>328</v>
      </c>
      <c r="D61" s="22" t="s">
        <v>231</v>
      </c>
      <c r="E61" s="22" t="s">
        <v>231</v>
      </c>
      <c r="F61" s="22" t="s">
        <v>231</v>
      </c>
      <c r="G61" s="22" t="s">
        <v>231</v>
      </c>
      <c r="H61" s="22" t="s">
        <v>231</v>
      </c>
      <c r="I61" s="22" t="s">
        <v>231</v>
      </c>
      <c r="J61" s="22" t="s">
        <v>231</v>
      </c>
      <c r="K61" s="21">
        <v>34.832089266749875</v>
      </c>
      <c r="L61" s="21">
        <v>35.865514177411711</v>
      </c>
      <c r="M61" s="21">
        <v>36.898939088073561</v>
      </c>
      <c r="N61" s="21">
        <v>37.932363998735411</v>
      </c>
      <c r="O61" s="20">
        <v>80</v>
      </c>
      <c r="P61" s="20">
        <v>79</v>
      </c>
      <c r="Q61" s="20">
        <v>2</v>
      </c>
      <c r="R61" s="20">
        <v>2</v>
      </c>
      <c r="S61" s="3" t="s">
        <v>231</v>
      </c>
      <c r="T61" s="3" t="s">
        <v>231</v>
      </c>
      <c r="U61" s="27" t="s">
        <v>231</v>
      </c>
      <c r="V61" s="27" t="s">
        <v>231</v>
      </c>
    </row>
    <row r="62" spans="1:22" s="20" customFormat="1" x14ac:dyDescent="0.3">
      <c r="A62" s="20">
        <v>61</v>
      </c>
      <c r="B62" t="s">
        <v>71</v>
      </c>
      <c r="C62" t="s">
        <v>329</v>
      </c>
      <c r="D62" s="5">
        <v>29.059500000000003</v>
      </c>
      <c r="E62" s="5">
        <v>27.296726504751799</v>
      </c>
      <c r="F62" s="5">
        <v>28.275377590446102</v>
      </c>
      <c r="G62" s="5">
        <v>27.172223181896701</v>
      </c>
      <c r="H62" s="5">
        <v>28.408349641226401</v>
      </c>
      <c r="I62" s="5">
        <v>27.1370207416719</v>
      </c>
      <c r="J62" s="5">
        <v>29.5336787564767</v>
      </c>
      <c r="K62" s="3">
        <v>28.478976591911604</v>
      </c>
      <c r="L62" s="3">
        <v>28.699446184781561</v>
      </c>
      <c r="M62" s="3">
        <v>28.919915777651514</v>
      </c>
      <c r="N62" s="3">
        <v>29.140385370521471</v>
      </c>
      <c r="O62">
        <v>138</v>
      </c>
      <c r="P62">
        <v>133</v>
      </c>
      <c r="Q62">
        <v>4</v>
      </c>
      <c r="R62">
        <v>4</v>
      </c>
      <c r="S62" s="3">
        <v>14.204174820613201</v>
      </c>
      <c r="T62" s="3">
        <v>17.160675000000001</v>
      </c>
      <c r="U62" s="27" t="s">
        <v>228</v>
      </c>
      <c r="V62" s="27" t="s">
        <v>228</v>
      </c>
    </row>
    <row r="63" spans="1:22" s="20" customFormat="1" x14ac:dyDescent="0.3">
      <c r="A63" s="20">
        <v>62</v>
      </c>
      <c r="B63" s="20" t="s">
        <v>330</v>
      </c>
      <c r="C63" s="20" t="s">
        <v>331</v>
      </c>
      <c r="D63" s="22" t="s">
        <v>231</v>
      </c>
      <c r="E63" s="22" t="s">
        <v>231</v>
      </c>
      <c r="F63" s="22" t="s">
        <v>231</v>
      </c>
      <c r="G63" s="22" t="s">
        <v>231</v>
      </c>
      <c r="H63" s="22" t="s">
        <v>231</v>
      </c>
      <c r="I63" s="22" t="s">
        <v>231</v>
      </c>
      <c r="J63" s="22" t="s">
        <v>231</v>
      </c>
      <c r="K63" s="21">
        <v>29.495765067035467</v>
      </c>
      <c r="L63" s="21">
        <v>29.716234659905425</v>
      </c>
      <c r="M63" s="21">
        <v>29.936704252775378</v>
      </c>
      <c r="N63" s="21">
        <v>30.157173845645335</v>
      </c>
      <c r="O63" s="20">
        <v>138</v>
      </c>
      <c r="P63" s="20">
        <v>133</v>
      </c>
      <c r="Q63" s="20">
        <v>4</v>
      </c>
      <c r="R63" s="20">
        <v>4</v>
      </c>
      <c r="S63" s="3" t="s">
        <v>231</v>
      </c>
      <c r="T63" s="3" t="s">
        <v>231</v>
      </c>
      <c r="U63" s="27" t="s">
        <v>231</v>
      </c>
      <c r="V63" s="27" t="s">
        <v>231</v>
      </c>
    </row>
    <row r="64" spans="1:22" s="20" customFormat="1" x14ac:dyDescent="0.3">
      <c r="A64" s="20">
        <v>63</v>
      </c>
      <c r="B64" s="20" t="s">
        <v>332</v>
      </c>
      <c r="C64" s="20" t="s">
        <v>333</v>
      </c>
      <c r="D64" s="22" t="s">
        <v>231</v>
      </c>
      <c r="E64" s="22" t="s">
        <v>231</v>
      </c>
      <c r="F64" s="22" t="s">
        <v>231</v>
      </c>
      <c r="G64" s="22" t="s">
        <v>231</v>
      </c>
      <c r="H64" s="22" t="s">
        <v>231</v>
      </c>
      <c r="I64" s="22" t="s">
        <v>231</v>
      </c>
      <c r="J64" s="22" t="s">
        <v>231</v>
      </c>
      <c r="K64" s="21">
        <v>27.46218811678774</v>
      </c>
      <c r="L64" s="21">
        <v>27.682657709657697</v>
      </c>
      <c r="M64" s="21">
        <v>27.90312730252765</v>
      </c>
      <c r="N64" s="21">
        <v>28.123596895397608</v>
      </c>
      <c r="O64" s="20">
        <v>138</v>
      </c>
      <c r="P64" s="20">
        <v>133</v>
      </c>
      <c r="Q64" s="20">
        <v>4</v>
      </c>
      <c r="R64" s="20">
        <v>4</v>
      </c>
      <c r="S64" s="3" t="s">
        <v>231</v>
      </c>
      <c r="T64" s="3" t="s">
        <v>231</v>
      </c>
      <c r="U64" s="27" t="s">
        <v>231</v>
      </c>
      <c r="V64" s="27" t="s">
        <v>231</v>
      </c>
    </row>
    <row r="65" spans="1:22" s="20" customFormat="1" x14ac:dyDescent="0.3">
      <c r="A65" s="20">
        <v>64</v>
      </c>
      <c r="B65" t="s">
        <v>72</v>
      </c>
      <c r="C65" t="s">
        <v>334</v>
      </c>
      <c r="D65" s="5">
        <v>34.316599999999994</v>
      </c>
      <c r="E65" s="5">
        <v>34.289919058130998</v>
      </c>
      <c r="F65" s="5">
        <v>37.660485021398003</v>
      </c>
      <c r="G65" s="5">
        <v>39.043540328336903</v>
      </c>
      <c r="H65" s="5">
        <v>36.4797728885735</v>
      </c>
      <c r="I65" s="5">
        <v>35.488404778636699</v>
      </c>
      <c r="J65" s="5">
        <v>35.227272727272698</v>
      </c>
      <c r="K65" s="3">
        <v>37.201503640782995</v>
      </c>
      <c r="L65" s="3">
        <v>37.90706521028973</v>
      </c>
      <c r="M65" s="3">
        <v>38.612626779796472</v>
      </c>
      <c r="N65" s="3">
        <v>39.318188349303213</v>
      </c>
      <c r="O65">
        <v>74</v>
      </c>
      <c r="P65">
        <v>77</v>
      </c>
      <c r="Q65">
        <v>3</v>
      </c>
      <c r="R65">
        <v>2</v>
      </c>
      <c r="S65" s="3">
        <v>18.23988644428675</v>
      </c>
      <c r="T65" s="3">
        <v>17.160675000000001</v>
      </c>
      <c r="U65" s="27" t="s">
        <v>228</v>
      </c>
      <c r="V65" s="27" t="s">
        <v>228</v>
      </c>
    </row>
    <row r="66" spans="1:22" s="20" customFormat="1" x14ac:dyDescent="0.3">
      <c r="A66" s="20">
        <v>65</v>
      </c>
      <c r="B66" s="20" t="s">
        <v>335</v>
      </c>
      <c r="C66" s="20" t="s">
        <v>336</v>
      </c>
      <c r="D66" s="22" t="s">
        <v>231</v>
      </c>
      <c r="E66" s="22" t="s">
        <v>231</v>
      </c>
      <c r="F66" s="22" t="s">
        <v>231</v>
      </c>
      <c r="G66" s="22" t="s">
        <v>231</v>
      </c>
      <c r="H66" s="22" t="s">
        <v>231</v>
      </c>
      <c r="I66" s="22" t="s">
        <v>231</v>
      </c>
      <c r="J66" s="22" t="s">
        <v>231</v>
      </c>
      <c r="K66" s="21">
        <v>39.058910961374878</v>
      </c>
      <c r="L66" s="21">
        <v>39.764472530881612</v>
      </c>
      <c r="M66" s="21">
        <v>40.470034100388354</v>
      </c>
      <c r="N66" s="21">
        <v>41.175595669895095</v>
      </c>
      <c r="O66" s="20">
        <v>74</v>
      </c>
      <c r="P66" s="20">
        <v>77</v>
      </c>
      <c r="Q66" s="20">
        <v>3</v>
      </c>
      <c r="R66" s="20">
        <v>2</v>
      </c>
      <c r="S66" s="3" t="s">
        <v>231</v>
      </c>
      <c r="T66" s="3" t="s">
        <v>231</v>
      </c>
      <c r="U66" s="27" t="s">
        <v>231</v>
      </c>
      <c r="V66" s="27" t="s">
        <v>231</v>
      </c>
    </row>
    <row r="67" spans="1:22" s="20" customFormat="1" x14ac:dyDescent="0.3">
      <c r="A67" s="20">
        <v>66</v>
      </c>
      <c r="B67" s="20" t="s">
        <v>337</v>
      </c>
      <c r="C67" s="20" t="s">
        <v>338</v>
      </c>
      <c r="D67" s="22" t="s">
        <v>231</v>
      </c>
      <c r="E67" s="22" t="s">
        <v>231</v>
      </c>
      <c r="F67" s="22" t="s">
        <v>231</v>
      </c>
      <c r="G67" s="22" t="s">
        <v>231</v>
      </c>
      <c r="H67" s="22" t="s">
        <v>231</v>
      </c>
      <c r="I67" s="22" t="s">
        <v>231</v>
      </c>
      <c r="J67" s="22" t="s">
        <v>231</v>
      </c>
      <c r="K67" s="21">
        <v>35.344096320191113</v>
      </c>
      <c r="L67" s="21">
        <v>36.049657889697848</v>
      </c>
      <c r="M67" s="21">
        <v>36.755219459204589</v>
      </c>
      <c r="N67" s="21">
        <v>37.460781028711331</v>
      </c>
      <c r="O67" s="20">
        <v>74</v>
      </c>
      <c r="P67" s="20">
        <v>77</v>
      </c>
      <c r="Q67" s="20">
        <v>3</v>
      </c>
      <c r="R67" s="20">
        <v>2</v>
      </c>
      <c r="S67" s="3" t="s">
        <v>231</v>
      </c>
      <c r="T67" s="3" t="s">
        <v>231</v>
      </c>
      <c r="U67" s="27" t="s">
        <v>231</v>
      </c>
      <c r="V67" s="27" t="s">
        <v>231</v>
      </c>
    </row>
    <row r="68" spans="1:22" s="20" customFormat="1" x14ac:dyDescent="0.3">
      <c r="A68" s="20">
        <v>67</v>
      </c>
      <c r="B68" t="s">
        <v>73</v>
      </c>
      <c r="C68" t="s">
        <v>339</v>
      </c>
      <c r="D68" s="5">
        <v>29.324200000000001</v>
      </c>
      <c r="E68" s="5">
        <v>26.561378320172299</v>
      </c>
      <c r="F68" s="5">
        <v>30.051993067590999</v>
      </c>
      <c r="G68" s="5">
        <v>29.727914007390002</v>
      </c>
      <c r="H68" s="5">
        <v>29.5564907737132</v>
      </c>
      <c r="I68" s="5">
        <v>28.523592085235901</v>
      </c>
      <c r="J68" s="5">
        <v>29.675425038639901</v>
      </c>
      <c r="K68" s="3">
        <v>30.341418719691294</v>
      </c>
      <c r="L68" s="3">
        <v>31.141989689166127</v>
      </c>
      <c r="M68" s="3">
        <v>31.942560658640961</v>
      </c>
      <c r="N68" s="3">
        <v>32.743131628115798</v>
      </c>
      <c r="O68">
        <v>124</v>
      </c>
      <c r="P68">
        <v>115</v>
      </c>
      <c r="Q68">
        <v>4</v>
      </c>
      <c r="R68">
        <v>4</v>
      </c>
      <c r="S68" s="3">
        <v>14.7782453868566</v>
      </c>
      <c r="T68" s="3">
        <v>17.160675000000001</v>
      </c>
      <c r="U68" s="27" t="s">
        <v>228</v>
      </c>
      <c r="V68" s="27" t="s">
        <v>228</v>
      </c>
    </row>
    <row r="69" spans="1:22" s="20" customFormat="1" x14ac:dyDescent="0.3">
      <c r="A69" s="20">
        <v>68</v>
      </c>
      <c r="B69" s="20" t="s">
        <v>340</v>
      </c>
      <c r="C69" s="20" t="s">
        <v>341</v>
      </c>
      <c r="D69" s="22" t="s">
        <v>231</v>
      </c>
      <c r="E69" s="22" t="s">
        <v>231</v>
      </c>
      <c r="F69" s="22" t="s">
        <v>231</v>
      </c>
      <c r="G69" s="22" t="s">
        <v>231</v>
      </c>
      <c r="H69" s="22" t="s">
        <v>231</v>
      </c>
      <c r="I69" s="22" t="s">
        <v>231</v>
      </c>
      <c r="J69" s="22" t="s">
        <v>231</v>
      </c>
      <c r="K69" s="21">
        <v>31.565633930286744</v>
      </c>
      <c r="L69" s="21">
        <v>32.366204899761577</v>
      </c>
      <c r="M69" s="21">
        <v>33.16677586923641</v>
      </c>
      <c r="N69" s="21">
        <v>33.967346838711251</v>
      </c>
      <c r="O69" s="20">
        <v>124</v>
      </c>
      <c r="P69" s="20">
        <v>115</v>
      </c>
      <c r="Q69" s="20">
        <v>4</v>
      </c>
      <c r="R69" s="20">
        <v>4</v>
      </c>
      <c r="S69" s="3" t="s">
        <v>231</v>
      </c>
      <c r="T69" s="3" t="s">
        <v>231</v>
      </c>
      <c r="U69" s="27" t="s">
        <v>231</v>
      </c>
      <c r="V69" s="27" t="s">
        <v>231</v>
      </c>
    </row>
    <row r="70" spans="1:22" s="20" customFormat="1" x14ac:dyDescent="0.3">
      <c r="A70" s="20">
        <v>69</v>
      </c>
      <c r="B70" s="20" t="s">
        <v>342</v>
      </c>
      <c r="C70" s="20" t="s">
        <v>343</v>
      </c>
      <c r="D70" s="22" t="s">
        <v>231</v>
      </c>
      <c r="E70" s="22" t="s">
        <v>231</v>
      </c>
      <c r="F70" s="22" t="s">
        <v>231</v>
      </c>
      <c r="G70" s="22" t="s">
        <v>231</v>
      </c>
      <c r="H70" s="22" t="s">
        <v>231</v>
      </c>
      <c r="I70" s="22" t="s">
        <v>231</v>
      </c>
      <c r="J70" s="22" t="s">
        <v>231</v>
      </c>
      <c r="K70" s="21">
        <v>29.117203509095845</v>
      </c>
      <c r="L70" s="21">
        <v>29.917774478570678</v>
      </c>
      <c r="M70" s="21">
        <v>30.718345448045511</v>
      </c>
      <c r="N70" s="21">
        <v>31.518916417520344</v>
      </c>
      <c r="O70" s="20">
        <v>124</v>
      </c>
      <c r="P70" s="20">
        <v>115</v>
      </c>
      <c r="Q70" s="20">
        <v>4</v>
      </c>
      <c r="R70" s="20">
        <v>4</v>
      </c>
      <c r="S70" s="3" t="s">
        <v>231</v>
      </c>
      <c r="T70" s="3" t="s">
        <v>231</v>
      </c>
      <c r="U70" s="27" t="s">
        <v>231</v>
      </c>
      <c r="V70" s="27" t="s">
        <v>231</v>
      </c>
    </row>
    <row r="71" spans="1:22" s="20" customFormat="1" x14ac:dyDescent="0.3">
      <c r="A71" s="20">
        <v>70</v>
      </c>
      <c r="B71" t="s">
        <v>75</v>
      </c>
      <c r="C71" t="s">
        <v>344</v>
      </c>
      <c r="D71" s="5">
        <v>29.344899999999996</v>
      </c>
      <c r="E71" s="5">
        <v>28.512518409425599</v>
      </c>
      <c r="F71" s="5">
        <v>29.5533642691415</v>
      </c>
      <c r="G71" s="5">
        <v>29.687939274669699</v>
      </c>
      <c r="H71" s="5">
        <v>29.947412122889599</v>
      </c>
      <c r="I71" s="5">
        <v>32.420448617631699</v>
      </c>
      <c r="J71" s="5">
        <v>29.911097115626347</v>
      </c>
      <c r="K71" s="3">
        <v>32.742944711697461</v>
      </c>
      <c r="L71" s="3">
        <v>34.512347653134675</v>
      </c>
      <c r="M71" s="3">
        <v>36.281750594571882</v>
      </c>
      <c r="N71" s="3">
        <v>38.051153536009089</v>
      </c>
      <c r="O71">
        <v>103</v>
      </c>
      <c r="P71">
        <v>87</v>
      </c>
      <c r="Q71">
        <v>3</v>
      </c>
      <c r="R71">
        <v>4</v>
      </c>
      <c r="S71" s="3">
        <v>14.973706061444799</v>
      </c>
      <c r="T71" s="3">
        <v>17.160675000000001</v>
      </c>
      <c r="U71" s="27" t="s">
        <v>228</v>
      </c>
      <c r="V71" s="27" t="s">
        <v>228</v>
      </c>
    </row>
    <row r="72" spans="1:22" s="20" customFormat="1" x14ac:dyDescent="0.3">
      <c r="A72" s="20">
        <v>71</v>
      </c>
      <c r="B72" s="20" t="s">
        <v>345</v>
      </c>
      <c r="C72" s="20" t="s">
        <v>346</v>
      </c>
      <c r="D72" s="22" t="s">
        <v>231</v>
      </c>
      <c r="E72" s="22" t="s">
        <v>231</v>
      </c>
      <c r="F72" s="22" t="s">
        <v>231</v>
      </c>
      <c r="G72" s="22" t="s">
        <v>231</v>
      </c>
      <c r="H72" s="22" t="s">
        <v>231</v>
      </c>
      <c r="I72" s="22" t="s">
        <v>231</v>
      </c>
      <c r="J72" s="22" t="s">
        <v>231</v>
      </c>
      <c r="K72" s="21">
        <v>33.73812671819357</v>
      </c>
      <c r="L72" s="21">
        <v>35.507529659630784</v>
      </c>
      <c r="M72" s="21">
        <v>37.27693260106799</v>
      </c>
      <c r="N72" s="21">
        <v>39.046335542505197</v>
      </c>
      <c r="O72" s="20">
        <v>103</v>
      </c>
      <c r="P72" s="20">
        <v>87</v>
      </c>
      <c r="Q72" s="20">
        <v>3</v>
      </c>
      <c r="R72" s="20">
        <v>4</v>
      </c>
      <c r="S72" s="3" t="s">
        <v>231</v>
      </c>
      <c r="T72" s="3" t="s">
        <v>231</v>
      </c>
      <c r="U72" s="27" t="s">
        <v>231</v>
      </c>
      <c r="V72" s="27" t="s">
        <v>231</v>
      </c>
    </row>
    <row r="73" spans="1:22" s="20" customFormat="1" x14ac:dyDescent="0.3">
      <c r="A73" s="20">
        <v>72</v>
      </c>
      <c r="B73" s="20" t="s">
        <v>347</v>
      </c>
      <c r="C73" s="20" t="s">
        <v>348</v>
      </c>
      <c r="D73" s="22" t="s">
        <v>231</v>
      </c>
      <c r="E73" s="22" t="s">
        <v>231</v>
      </c>
      <c r="F73" s="22" t="s">
        <v>231</v>
      </c>
      <c r="G73" s="22" t="s">
        <v>231</v>
      </c>
      <c r="H73" s="22" t="s">
        <v>231</v>
      </c>
      <c r="I73" s="22" t="s">
        <v>231</v>
      </c>
      <c r="J73" s="22" t="s">
        <v>231</v>
      </c>
      <c r="K73" s="21">
        <v>31.747762705201353</v>
      </c>
      <c r="L73" s="21">
        <v>33.517165646638567</v>
      </c>
      <c r="M73" s="21">
        <v>35.286568588075774</v>
      </c>
      <c r="N73" s="21">
        <v>37.055971529512981</v>
      </c>
      <c r="O73" s="20">
        <v>103</v>
      </c>
      <c r="P73" s="20">
        <v>87</v>
      </c>
      <c r="Q73" s="20">
        <v>3</v>
      </c>
      <c r="R73" s="20">
        <v>4</v>
      </c>
      <c r="S73" s="3" t="s">
        <v>231</v>
      </c>
      <c r="T73" s="3" t="s">
        <v>231</v>
      </c>
      <c r="U73" s="27" t="s">
        <v>231</v>
      </c>
      <c r="V73" s="27" t="s">
        <v>231</v>
      </c>
    </row>
    <row r="74" spans="1:22" s="20" customFormat="1" x14ac:dyDescent="0.3">
      <c r="A74" s="20">
        <v>73</v>
      </c>
      <c r="B74" t="s">
        <v>76</v>
      </c>
      <c r="C74" t="s">
        <v>349</v>
      </c>
      <c r="D74" s="5">
        <v>33.492100000000001</v>
      </c>
      <c r="E74" s="5">
        <v>32.246266382200602</v>
      </c>
      <c r="F74" s="5">
        <v>33.539458186101299</v>
      </c>
      <c r="G74" s="5">
        <v>32.6625838436862</v>
      </c>
      <c r="H74" s="5">
        <v>32.022471910112401</v>
      </c>
      <c r="I74" s="5">
        <v>35.347351610327401</v>
      </c>
      <c r="J74" s="5">
        <v>33.218371988737978</v>
      </c>
      <c r="K74" s="3">
        <v>34.322289119784926</v>
      </c>
      <c r="L74" s="3">
        <v>35.012041711515977</v>
      </c>
      <c r="M74" s="3">
        <v>35.701794303247027</v>
      </c>
      <c r="N74" s="3">
        <v>36.391546894978077</v>
      </c>
      <c r="O74">
        <v>99</v>
      </c>
      <c r="P74">
        <v>100</v>
      </c>
      <c r="Q74">
        <v>3</v>
      </c>
      <c r="R74">
        <v>3</v>
      </c>
      <c r="S74" s="3">
        <v>16.0112359550562</v>
      </c>
      <c r="T74" s="3">
        <v>17.160675000000001</v>
      </c>
      <c r="U74" s="27" t="s">
        <v>228</v>
      </c>
      <c r="V74" s="27" t="s">
        <v>228</v>
      </c>
    </row>
    <row r="75" spans="1:22" s="20" customFormat="1" x14ac:dyDescent="0.3">
      <c r="A75" s="20">
        <v>74</v>
      </c>
      <c r="B75" s="20" t="s">
        <v>350</v>
      </c>
      <c r="C75" s="20" t="s">
        <v>351</v>
      </c>
      <c r="D75" s="22" t="s">
        <v>231</v>
      </c>
      <c r="E75" s="22" t="s">
        <v>231</v>
      </c>
      <c r="F75" s="22" t="s">
        <v>231</v>
      </c>
      <c r="G75" s="22" t="s">
        <v>231</v>
      </c>
      <c r="H75" s="22" t="s">
        <v>231</v>
      </c>
      <c r="I75" s="22" t="s">
        <v>231</v>
      </c>
      <c r="J75" s="22" t="s">
        <v>231</v>
      </c>
      <c r="K75" s="21">
        <v>35.460479605430045</v>
      </c>
      <c r="L75" s="21">
        <v>36.150232197161095</v>
      </c>
      <c r="M75" s="21">
        <v>36.839984788892146</v>
      </c>
      <c r="N75" s="21">
        <v>37.529737380623196</v>
      </c>
      <c r="O75" s="20">
        <v>99</v>
      </c>
      <c r="P75" s="20">
        <v>100</v>
      </c>
      <c r="Q75" s="20">
        <v>3</v>
      </c>
      <c r="R75" s="20">
        <v>3</v>
      </c>
      <c r="S75" s="3" t="s">
        <v>231</v>
      </c>
      <c r="T75" s="3" t="s">
        <v>231</v>
      </c>
      <c r="U75" s="27" t="s">
        <v>231</v>
      </c>
      <c r="V75" s="27" t="s">
        <v>231</v>
      </c>
    </row>
    <row r="76" spans="1:22" s="20" customFormat="1" x14ac:dyDescent="0.3">
      <c r="A76" s="20">
        <v>75</v>
      </c>
      <c r="B76" s="20" t="s">
        <v>352</v>
      </c>
      <c r="C76" s="20" t="s">
        <v>353</v>
      </c>
      <c r="D76" s="22" t="s">
        <v>231</v>
      </c>
      <c r="E76" s="22" t="s">
        <v>231</v>
      </c>
      <c r="F76" s="22" t="s">
        <v>231</v>
      </c>
      <c r="G76" s="22" t="s">
        <v>231</v>
      </c>
      <c r="H76" s="22" t="s">
        <v>231</v>
      </c>
      <c r="I76" s="22" t="s">
        <v>231</v>
      </c>
      <c r="J76" s="22" t="s">
        <v>231</v>
      </c>
      <c r="K76" s="21">
        <v>33.184098634139808</v>
      </c>
      <c r="L76" s="21">
        <v>33.873851225870858</v>
      </c>
      <c r="M76" s="21">
        <v>34.563603817601908</v>
      </c>
      <c r="N76" s="21">
        <v>35.253356409332959</v>
      </c>
      <c r="O76" s="20">
        <v>99</v>
      </c>
      <c r="P76" s="20">
        <v>100</v>
      </c>
      <c r="Q76" s="20">
        <v>3</v>
      </c>
      <c r="R76" s="20">
        <v>3</v>
      </c>
      <c r="S76" s="3" t="s">
        <v>231</v>
      </c>
      <c r="T76" s="3" t="s">
        <v>231</v>
      </c>
      <c r="U76" s="27" t="s">
        <v>231</v>
      </c>
      <c r="V76" s="27" t="s">
        <v>231</v>
      </c>
    </row>
    <row r="77" spans="1:22" s="20" customFormat="1" x14ac:dyDescent="0.3">
      <c r="A77" s="20">
        <v>76</v>
      </c>
      <c r="B77" t="s">
        <v>77</v>
      </c>
      <c r="C77" t="s">
        <v>354</v>
      </c>
      <c r="D77" s="5">
        <v>30.876886070413295</v>
      </c>
      <c r="E77" s="5">
        <v>31.862331081081098</v>
      </c>
      <c r="F77" s="5">
        <v>31.9908656840357</v>
      </c>
      <c r="G77" s="5">
        <v>29.567207657095299</v>
      </c>
      <c r="H77" s="5">
        <v>29.8737727910238</v>
      </c>
      <c r="I77" s="5">
        <v>29.601257120408601</v>
      </c>
      <c r="J77" s="5">
        <v>31.879844961240298</v>
      </c>
      <c r="K77" s="3">
        <v>29.768754757667391</v>
      </c>
      <c r="L77" s="3">
        <v>29.119752917488977</v>
      </c>
      <c r="M77" s="3">
        <v>28.470751077310567</v>
      </c>
      <c r="N77" s="3">
        <v>27.821749237132153</v>
      </c>
      <c r="O77">
        <v>135</v>
      </c>
      <c r="P77">
        <v>137</v>
      </c>
      <c r="Q77">
        <v>3</v>
      </c>
      <c r="R77">
        <v>3</v>
      </c>
      <c r="S77" s="3">
        <v>14.9368863955119</v>
      </c>
      <c r="T77" s="3">
        <v>17.160675000000001</v>
      </c>
      <c r="U77" s="27" t="s">
        <v>228</v>
      </c>
      <c r="V77" s="27" t="s">
        <v>228</v>
      </c>
    </row>
    <row r="78" spans="1:22" s="20" customFormat="1" x14ac:dyDescent="0.3">
      <c r="A78" s="20">
        <v>77</v>
      </c>
      <c r="B78" s="20" t="s">
        <v>355</v>
      </c>
      <c r="C78" s="20" t="s">
        <v>356</v>
      </c>
      <c r="D78" s="22" t="s">
        <v>231</v>
      </c>
      <c r="E78" s="22" t="s">
        <v>231</v>
      </c>
      <c r="F78" s="22" t="s">
        <v>231</v>
      </c>
      <c r="G78" s="22" t="s">
        <v>231</v>
      </c>
      <c r="H78" s="22" t="s">
        <v>231</v>
      </c>
      <c r="I78" s="22" t="s">
        <v>231</v>
      </c>
      <c r="J78" s="22" t="s">
        <v>231</v>
      </c>
      <c r="K78" s="21">
        <v>30.92336588826058</v>
      </c>
      <c r="L78" s="21">
        <v>30.274364048082166</v>
      </c>
      <c r="M78" s="21">
        <v>29.625362207903756</v>
      </c>
      <c r="N78" s="21">
        <v>28.976360367725341</v>
      </c>
      <c r="O78" s="20">
        <v>135</v>
      </c>
      <c r="P78" s="20">
        <v>137</v>
      </c>
      <c r="Q78" s="20">
        <v>3</v>
      </c>
      <c r="R78" s="20">
        <v>3</v>
      </c>
      <c r="S78" s="3" t="s">
        <v>231</v>
      </c>
      <c r="T78" s="3" t="s">
        <v>231</v>
      </c>
      <c r="U78" s="27" t="s">
        <v>231</v>
      </c>
      <c r="V78" s="27" t="s">
        <v>231</v>
      </c>
    </row>
    <row r="79" spans="1:22" s="20" customFormat="1" x14ac:dyDescent="0.3">
      <c r="A79" s="20">
        <v>78</v>
      </c>
      <c r="B79" s="20" t="s">
        <v>357</v>
      </c>
      <c r="C79" s="20" t="s">
        <v>358</v>
      </c>
      <c r="D79" s="22" t="s">
        <v>231</v>
      </c>
      <c r="E79" s="22" t="s">
        <v>231</v>
      </c>
      <c r="F79" s="22" t="s">
        <v>231</v>
      </c>
      <c r="G79" s="22" t="s">
        <v>231</v>
      </c>
      <c r="H79" s="22" t="s">
        <v>231</v>
      </c>
      <c r="I79" s="22" t="s">
        <v>231</v>
      </c>
      <c r="J79" s="22" t="s">
        <v>231</v>
      </c>
      <c r="K79" s="21">
        <v>28.614143627074203</v>
      </c>
      <c r="L79" s="21">
        <v>27.965141786895789</v>
      </c>
      <c r="M79" s="21">
        <v>27.316139946717378</v>
      </c>
      <c r="N79" s="21">
        <v>26.667138106538964</v>
      </c>
      <c r="O79" s="20">
        <v>135</v>
      </c>
      <c r="P79" s="20">
        <v>137</v>
      </c>
      <c r="Q79" s="20">
        <v>3</v>
      </c>
      <c r="R79" s="20">
        <v>3</v>
      </c>
      <c r="S79" s="3" t="s">
        <v>231</v>
      </c>
      <c r="T79" s="3" t="s">
        <v>231</v>
      </c>
      <c r="U79" s="27" t="s">
        <v>231</v>
      </c>
      <c r="V79" s="27" t="s">
        <v>231</v>
      </c>
    </row>
    <row r="80" spans="1:22" s="20" customFormat="1" x14ac:dyDescent="0.3">
      <c r="A80" s="20">
        <v>79</v>
      </c>
      <c r="B80" t="s">
        <v>78</v>
      </c>
      <c r="C80" t="s">
        <v>359</v>
      </c>
      <c r="D80" s="5">
        <v>35.496400000000001</v>
      </c>
      <c r="E80" s="5">
        <v>35.325506937033097</v>
      </c>
      <c r="F80" s="5">
        <v>37.634989200863899</v>
      </c>
      <c r="G80" s="5">
        <v>38.239875389408098</v>
      </c>
      <c r="H80" s="5">
        <v>37.827257156838797</v>
      </c>
      <c r="I80" s="5">
        <v>38.177168100441797</v>
      </c>
      <c r="J80" s="5">
        <v>40.791100123609397</v>
      </c>
      <c r="K80" s="3">
        <v>43.865890568731579</v>
      </c>
      <c r="L80" s="3">
        <v>47.754871313472385</v>
      </c>
      <c r="M80" s="3">
        <v>51.643852058213191</v>
      </c>
      <c r="N80" s="3">
        <v>55.532832802953997</v>
      </c>
      <c r="O80">
        <v>9</v>
      </c>
      <c r="P80">
        <v>8</v>
      </c>
      <c r="Q80">
        <v>2</v>
      </c>
      <c r="R80">
        <v>2</v>
      </c>
      <c r="S80" s="3">
        <v>18.913628578419399</v>
      </c>
      <c r="T80" s="3">
        <v>17.160675000000001</v>
      </c>
      <c r="U80" s="27" t="s">
        <v>228</v>
      </c>
      <c r="V80" s="27" t="s">
        <v>228</v>
      </c>
    </row>
    <row r="81" spans="1:22" s="20" customFormat="1" x14ac:dyDescent="0.3">
      <c r="A81" s="20">
        <v>80</v>
      </c>
      <c r="B81" s="20" t="s">
        <v>360</v>
      </c>
      <c r="C81" s="20" t="s">
        <v>361</v>
      </c>
      <c r="D81" s="22" t="s">
        <v>231</v>
      </c>
      <c r="E81" s="22" t="s">
        <v>231</v>
      </c>
      <c r="F81" s="22" t="s">
        <v>231</v>
      </c>
      <c r="G81" s="22" t="s">
        <v>231</v>
      </c>
      <c r="H81" s="22" t="s">
        <v>231</v>
      </c>
      <c r="I81" s="22" t="s">
        <v>231</v>
      </c>
      <c r="J81" s="22" t="s">
        <v>231</v>
      </c>
      <c r="K81" s="21">
        <v>44.693100095563892</v>
      </c>
      <c r="L81" s="21">
        <v>48.582080840304698</v>
      </c>
      <c r="M81" s="21">
        <v>52.471061585045504</v>
      </c>
      <c r="N81" s="21">
        <v>56.36004232978631</v>
      </c>
      <c r="O81" s="20">
        <v>9</v>
      </c>
      <c r="P81" s="20">
        <v>8</v>
      </c>
      <c r="Q81" s="20">
        <v>2</v>
      </c>
      <c r="R81" s="20">
        <v>2</v>
      </c>
      <c r="S81" s="3" t="s">
        <v>231</v>
      </c>
      <c r="T81" s="3" t="s">
        <v>231</v>
      </c>
      <c r="U81" s="27" t="s">
        <v>231</v>
      </c>
      <c r="V81" s="27" t="s">
        <v>231</v>
      </c>
    </row>
    <row r="82" spans="1:22" s="20" customFormat="1" x14ac:dyDescent="0.3">
      <c r="A82" s="20">
        <v>81</v>
      </c>
      <c r="B82" s="20" t="s">
        <v>362</v>
      </c>
      <c r="C82" s="20" t="s">
        <v>363</v>
      </c>
      <c r="D82" s="22" t="s">
        <v>231</v>
      </c>
      <c r="E82" s="22" t="s">
        <v>231</v>
      </c>
      <c r="F82" s="22" t="s">
        <v>231</v>
      </c>
      <c r="G82" s="22" t="s">
        <v>231</v>
      </c>
      <c r="H82" s="22" t="s">
        <v>231</v>
      </c>
      <c r="I82" s="22" t="s">
        <v>231</v>
      </c>
      <c r="J82" s="22" t="s">
        <v>231</v>
      </c>
      <c r="K82" s="21">
        <v>43.038681041899267</v>
      </c>
      <c r="L82" s="21">
        <v>46.927661786640073</v>
      </c>
      <c r="M82" s="21">
        <v>50.816642531380879</v>
      </c>
      <c r="N82" s="21">
        <v>54.705623276121685</v>
      </c>
      <c r="O82" s="20">
        <v>9</v>
      </c>
      <c r="P82" s="20">
        <v>8</v>
      </c>
      <c r="Q82" s="20">
        <v>2</v>
      </c>
      <c r="R82" s="20">
        <v>2</v>
      </c>
      <c r="S82" s="3" t="s">
        <v>231</v>
      </c>
      <c r="T82" s="3" t="s">
        <v>231</v>
      </c>
      <c r="U82" s="27" t="s">
        <v>231</v>
      </c>
      <c r="V82" s="27" t="s">
        <v>231</v>
      </c>
    </row>
    <row r="83" spans="1:22" s="20" customFormat="1" x14ac:dyDescent="0.3">
      <c r="A83" s="20">
        <v>82</v>
      </c>
      <c r="B83" t="s">
        <v>79</v>
      </c>
      <c r="C83" t="s">
        <v>364</v>
      </c>
      <c r="D83" s="5">
        <v>38.331499999999998</v>
      </c>
      <c r="E83" s="5">
        <v>38.594199111575598</v>
      </c>
      <c r="F83" s="5">
        <v>38.847631241997398</v>
      </c>
      <c r="G83" s="5">
        <v>37.433695377620602</v>
      </c>
      <c r="H83" s="5">
        <v>37.957244655581903</v>
      </c>
      <c r="I83" s="5">
        <v>38.7703601743519</v>
      </c>
      <c r="J83" s="5">
        <v>38.554216867469897</v>
      </c>
      <c r="K83" s="3">
        <v>38.392151385125665</v>
      </c>
      <c r="L83" s="3">
        <v>38.415020994553132</v>
      </c>
      <c r="M83" s="3">
        <v>38.437890603980591</v>
      </c>
      <c r="N83" s="3">
        <v>38.460760213408051</v>
      </c>
      <c r="O83">
        <v>71</v>
      </c>
      <c r="P83">
        <v>85</v>
      </c>
      <c r="Q83">
        <v>2</v>
      </c>
      <c r="R83">
        <v>2</v>
      </c>
      <c r="S83" s="3">
        <v>18.978622327790951</v>
      </c>
      <c r="T83" s="3">
        <v>17.160675000000001</v>
      </c>
      <c r="U83" s="27" t="s">
        <v>228</v>
      </c>
      <c r="V83" s="27" t="s">
        <v>228</v>
      </c>
    </row>
    <row r="84" spans="1:22" s="20" customFormat="1" x14ac:dyDescent="0.3">
      <c r="A84" s="20">
        <v>83</v>
      </c>
      <c r="B84" s="20" t="s">
        <v>365</v>
      </c>
      <c r="C84" s="20" t="s">
        <v>366</v>
      </c>
      <c r="D84" s="22" t="s">
        <v>231</v>
      </c>
      <c r="E84" s="22" t="s">
        <v>231</v>
      </c>
      <c r="F84" s="22" t="s">
        <v>231</v>
      </c>
      <c r="G84" s="22" t="s">
        <v>231</v>
      </c>
      <c r="H84" s="22" t="s">
        <v>231</v>
      </c>
      <c r="I84" s="22" t="s">
        <v>231</v>
      </c>
      <c r="J84" s="22" t="s">
        <v>231</v>
      </c>
      <c r="K84" s="21">
        <v>38.927687821690398</v>
      </c>
      <c r="L84" s="21">
        <v>38.950557431117865</v>
      </c>
      <c r="M84" s="21">
        <v>38.973427040545324</v>
      </c>
      <c r="N84" s="21">
        <v>38.996296649972784</v>
      </c>
      <c r="O84" s="20">
        <v>71</v>
      </c>
      <c r="P84" s="20">
        <v>85</v>
      </c>
      <c r="Q84" s="20">
        <v>2</v>
      </c>
      <c r="R84" s="20">
        <v>2</v>
      </c>
      <c r="S84" s="3" t="s">
        <v>231</v>
      </c>
      <c r="T84" s="3" t="s">
        <v>231</v>
      </c>
      <c r="U84" s="27" t="s">
        <v>231</v>
      </c>
      <c r="V84" s="27" t="s">
        <v>231</v>
      </c>
    </row>
    <row r="85" spans="1:22" s="20" customFormat="1" x14ac:dyDescent="0.3">
      <c r="A85" s="20">
        <v>84</v>
      </c>
      <c r="B85" s="20" t="s">
        <v>367</v>
      </c>
      <c r="C85" s="20" t="s">
        <v>368</v>
      </c>
      <c r="D85" s="22" t="s">
        <v>231</v>
      </c>
      <c r="E85" s="22" t="s">
        <v>231</v>
      </c>
      <c r="F85" s="22" t="s">
        <v>231</v>
      </c>
      <c r="G85" s="22" t="s">
        <v>231</v>
      </c>
      <c r="H85" s="22" t="s">
        <v>231</v>
      </c>
      <c r="I85" s="22" t="s">
        <v>231</v>
      </c>
      <c r="J85" s="22" t="s">
        <v>231</v>
      </c>
      <c r="K85" s="21">
        <v>37.856614948560932</v>
      </c>
      <c r="L85" s="21">
        <v>37.879484557988398</v>
      </c>
      <c r="M85" s="21">
        <v>37.902354167415858</v>
      </c>
      <c r="N85" s="21">
        <v>37.925223776843318</v>
      </c>
      <c r="O85" s="20">
        <v>71</v>
      </c>
      <c r="P85" s="20">
        <v>85</v>
      </c>
      <c r="Q85" s="20">
        <v>2</v>
      </c>
      <c r="R85" s="20">
        <v>2</v>
      </c>
      <c r="S85" s="3" t="s">
        <v>231</v>
      </c>
      <c r="T85" s="3" t="s">
        <v>231</v>
      </c>
      <c r="U85" s="27" t="s">
        <v>231</v>
      </c>
      <c r="V85" s="27" t="s">
        <v>231</v>
      </c>
    </row>
    <row r="86" spans="1:22" s="20" customFormat="1" x14ac:dyDescent="0.3">
      <c r="A86" s="20">
        <v>85</v>
      </c>
      <c r="B86" t="s">
        <v>80</v>
      </c>
      <c r="C86" t="s">
        <v>369</v>
      </c>
      <c r="D86" s="5">
        <v>33.4148</v>
      </c>
      <c r="E86" s="5">
        <v>33.575129533678798</v>
      </c>
      <c r="F86" s="5">
        <v>34.781696053736397</v>
      </c>
      <c r="G86" s="5">
        <v>35.372807017543899</v>
      </c>
      <c r="H86" s="5">
        <v>35.099750623441402</v>
      </c>
      <c r="I86" s="5">
        <v>33.594063377456898</v>
      </c>
      <c r="J86" s="5">
        <v>34.302325581395401</v>
      </c>
      <c r="K86" s="3">
        <v>35.168825482839395</v>
      </c>
      <c r="L86" s="3">
        <v>35.708065963248515</v>
      </c>
      <c r="M86" s="3">
        <v>36.247306443657642</v>
      </c>
      <c r="N86" s="3">
        <v>36.786546924066769</v>
      </c>
      <c r="O86">
        <v>92</v>
      </c>
      <c r="P86">
        <v>98</v>
      </c>
      <c r="Q86">
        <v>3</v>
      </c>
      <c r="R86">
        <v>3</v>
      </c>
      <c r="S86" s="3">
        <v>17.549875311720701</v>
      </c>
      <c r="T86" s="3">
        <v>17.160675000000001</v>
      </c>
      <c r="U86" s="27" t="s">
        <v>228</v>
      </c>
      <c r="V86" s="27" t="s">
        <v>228</v>
      </c>
    </row>
    <row r="87" spans="1:22" s="20" customFormat="1" x14ac:dyDescent="0.3">
      <c r="A87" s="20">
        <v>86</v>
      </c>
      <c r="B87" s="20" t="s">
        <v>370</v>
      </c>
      <c r="C87" s="20" t="s">
        <v>371</v>
      </c>
      <c r="D87" s="22" t="s">
        <v>231</v>
      </c>
      <c r="E87" s="22" t="s">
        <v>231</v>
      </c>
      <c r="F87" s="22" t="s">
        <v>231</v>
      </c>
      <c r="G87" s="22" t="s">
        <v>231</v>
      </c>
      <c r="H87" s="22" t="s">
        <v>231</v>
      </c>
      <c r="I87" s="22" t="s">
        <v>231</v>
      </c>
      <c r="J87" s="22" t="s">
        <v>231</v>
      </c>
      <c r="K87" s="21">
        <v>35.982176957534314</v>
      </c>
      <c r="L87" s="21">
        <v>36.521417437943434</v>
      </c>
      <c r="M87" s="21">
        <v>37.060657918352561</v>
      </c>
      <c r="N87" s="21">
        <v>37.599898398761688</v>
      </c>
      <c r="O87" s="20">
        <v>92</v>
      </c>
      <c r="P87" s="20">
        <v>98</v>
      </c>
      <c r="Q87" s="20">
        <v>3</v>
      </c>
      <c r="R87" s="20">
        <v>3</v>
      </c>
      <c r="S87" s="3" t="s">
        <v>231</v>
      </c>
      <c r="T87" s="3" t="s">
        <v>231</v>
      </c>
      <c r="U87" s="27" t="s">
        <v>231</v>
      </c>
      <c r="V87" s="27" t="s">
        <v>231</v>
      </c>
    </row>
    <row r="88" spans="1:22" s="20" customFormat="1" x14ac:dyDescent="0.3">
      <c r="A88" s="20">
        <v>87</v>
      </c>
      <c r="B88" s="20" t="s">
        <v>372</v>
      </c>
      <c r="C88" s="20" t="s">
        <v>373</v>
      </c>
      <c r="D88" s="22" t="s">
        <v>231</v>
      </c>
      <c r="E88" s="22" t="s">
        <v>231</v>
      </c>
      <c r="F88" s="22" t="s">
        <v>231</v>
      </c>
      <c r="G88" s="22" t="s">
        <v>231</v>
      </c>
      <c r="H88" s="22" t="s">
        <v>231</v>
      </c>
      <c r="I88" s="22" t="s">
        <v>231</v>
      </c>
      <c r="J88" s="22" t="s">
        <v>231</v>
      </c>
      <c r="K88" s="21">
        <v>34.355474008144476</v>
      </c>
      <c r="L88" s="21">
        <v>34.894714488553596</v>
      </c>
      <c r="M88" s="21">
        <v>35.433954968962723</v>
      </c>
      <c r="N88" s="21">
        <v>35.97319544937185</v>
      </c>
      <c r="O88" s="20">
        <v>92</v>
      </c>
      <c r="P88" s="20">
        <v>98</v>
      </c>
      <c r="Q88" s="20">
        <v>3</v>
      </c>
      <c r="R88" s="20">
        <v>3</v>
      </c>
      <c r="S88" s="3" t="s">
        <v>231</v>
      </c>
      <c r="T88" s="3" t="s">
        <v>231</v>
      </c>
      <c r="U88" s="27" t="s">
        <v>231</v>
      </c>
      <c r="V88" s="27" t="s">
        <v>231</v>
      </c>
    </row>
    <row r="89" spans="1:22" s="20" customFormat="1" x14ac:dyDescent="0.3">
      <c r="A89" s="20">
        <v>88</v>
      </c>
      <c r="B89" t="s">
        <v>81</v>
      </c>
      <c r="C89" t="s">
        <v>374</v>
      </c>
      <c r="D89" s="5">
        <v>34.646299999999997</v>
      </c>
      <c r="E89" s="5">
        <v>34.581881533100997</v>
      </c>
      <c r="F89" s="5">
        <v>34.225941422594097</v>
      </c>
      <c r="G89" s="5">
        <v>36.5274365274365</v>
      </c>
      <c r="H89" s="5">
        <v>33.922261484098897</v>
      </c>
      <c r="I89" s="5">
        <v>38.0102040816327</v>
      </c>
      <c r="J89" s="5">
        <v>37.6</v>
      </c>
      <c r="K89" s="3">
        <v>40.050094357176818</v>
      </c>
      <c r="L89" s="3">
        <v>42.802584768000017</v>
      </c>
      <c r="M89" s="3">
        <v>45.555075178823202</v>
      </c>
      <c r="N89" s="3">
        <v>48.307565589646387</v>
      </c>
      <c r="O89">
        <v>39</v>
      </c>
      <c r="P89">
        <v>34</v>
      </c>
      <c r="Q89">
        <v>2</v>
      </c>
      <c r="R89">
        <v>2</v>
      </c>
      <c r="S89" s="3">
        <v>16.961130742049448</v>
      </c>
      <c r="T89" s="3">
        <v>17.160675000000001</v>
      </c>
      <c r="U89" s="27" t="s">
        <v>228</v>
      </c>
      <c r="V89" s="27" t="s">
        <v>228</v>
      </c>
    </row>
    <row r="90" spans="1:22" s="20" customFormat="1" x14ac:dyDescent="0.3">
      <c r="A90" s="20">
        <v>89</v>
      </c>
      <c r="B90" s="20" t="s">
        <v>375</v>
      </c>
      <c r="C90" s="20" t="s">
        <v>376</v>
      </c>
      <c r="D90" s="22" t="s">
        <v>231</v>
      </c>
      <c r="E90" s="22" t="s">
        <v>231</v>
      </c>
      <c r="F90" s="22" t="s">
        <v>231</v>
      </c>
      <c r="G90" s="22" t="s">
        <v>231</v>
      </c>
      <c r="H90" s="22" t="s">
        <v>231</v>
      </c>
      <c r="I90" s="22" t="s">
        <v>231</v>
      </c>
      <c r="J90" s="22" t="s">
        <v>231</v>
      </c>
      <c r="K90" s="21">
        <v>41.340375335105932</v>
      </c>
      <c r="L90" s="21">
        <v>44.092865745929132</v>
      </c>
      <c r="M90" s="21">
        <v>46.845356156752317</v>
      </c>
      <c r="N90" s="21">
        <v>49.597846567575502</v>
      </c>
      <c r="O90" s="20">
        <v>39</v>
      </c>
      <c r="P90" s="20">
        <v>34</v>
      </c>
      <c r="Q90" s="20">
        <v>2</v>
      </c>
      <c r="R90" s="20">
        <v>2</v>
      </c>
      <c r="S90" s="3" t="s">
        <v>231</v>
      </c>
      <c r="T90" s="3" t="s">
        <v>231</v>
      </c>
      <c r="U90" s="27" t="s">
        <v>231</v>
      </c>
      <c r="V90" s="27" t="s">
        <v>231</v>
      </c>
    </row>
    <row r="91" spans="1:22" s="20" customFormat="1" x14ac:dyDescent="0.3">
      <c r="A91" s="20">
        <v>90</v>
      </c>
      <c r="B91" s="20" t="s">
        <v>377</v>
      </c>
      <c r="C91" s="20" t="s">
        <v>378</v>
      </c>
      <c r="D91" s="22" t="s">
        <v>231</v>
      </c>
      <c r="E91" s="22" t="s">
        <v>231</v>
      </c>
      <c r="F91" s="22" t="s">
        <v>231</v>
      </c>
      <c r="G91" s="22" t="s">
        <v>231</v>
      </c>
      <c r="H91" s="22" t="s">
        <v>231</v>
      </c>
      <c r="I91" s="22" t="s">
        <v>231</v>
      </c>
      <c r="J91" s="22" t="s">
        <v>231</v>
      </c>
      <c r="K91" s="21">
        <v>38.759813379247703</v>
      </c>
      <c r="L91" s="21">
        <v>41.512303790070902</v>
      </c>
      <c r="M91" s="21">
        <v>44.264794200894087</v>
      </c>
      <c r="N91" s="21">
        <v>47.017284611717272</v>
      </c>
      <c r="O91" s="20">
        <v>39</v>
      </c>
      <c r="P91" s="20">
        <v>34</v>
      </c>
      <c r="Q91" s="20">
        <v>2</v>
      </c>
      <c r="R91" s="20">
        <v>2</v>
      </c>
      <c r="S91" s="3" t="s">
        <v>231</v>
      </c>
      <c r="T91" s="3" t="s">
        <v>231</v>
      </c>
      <c r="U91" s="27" t="s">
        <v>231</v>
      </c>
      <c r="V91" s="27" t="s">
        <v>231</v>
      </c>
    </row>
    <row r="92" spans="1:22" s="20" customFormat="1" x14ac:dyDescent="0.3">
      <c r="A92" s="20">
        <v>91</v>
      </c>
      <c r="B92" t="s">
        <v>82</v>
      </c>
      <c r="C92" t="s">
        <v>379</v>
      </c>
      <c r="D92" s="5">
        <v>34.585000000000001</v>
      </c>
      <c r="E92" s="5">
        <v>34.240282685512398</v>
      </c>
      <c r="F92" s="5">
        <v>37.140879196954003</v>
      </c>
      <c r="G92" s="5">
        <v>36.919973100201702</v>
      </c>
      <c r="H92" s="5">
        <v>37.033523086654</v>
      </c>
      <c r="I92" s="5">
        <v>36.960486322188501</v>
      </c>
      <c r="J92" s="5">
        <v>38.554216867469897</v>
      </c>
      <c r="K92" s="3">
        <v>41.417593841724191</v>
      </c>
      <c r="L92" s="3">
        <v>44.496077530731377</v>
      </c>
      <c r="M92" s="3">
        <v>47.574561219738563</v>
      </c>
      <c r="N92" s="3">
        <v>50.653044908745763</v>
      </c>
      <c r="O92">
        <v>28</v>
      </c>
      <c r="P92">
        <v>22</v>
      </c>
      <c r="Q92">
        <v>1</v>
      </c>
      <c r="R92">
        <v>2</v>
      </c>
      <c r="S92" s="3">
        <v>18.516761543327</v>
      </c>
      <c r="T92" s="3">
        <v>17.160675000000001</v>
      </c>
      <c r="U92" s="27" t="s">
        <v>228</v>
      </c>
      <c r="V92" s="27" t="s">
        <v>228</v>
      </c>
    </row>
    <row r="93" spans="1:22" s="20" customFormat="1" x14ac:dyDescent="0.3">
      <c r="A93" s="20">
        <v>92</v>
      </c>
      <c r="B93" s="20" t="s">
        <v>380</v>
      </c>
      <c r="C93" s="20" t="s">
        <v>381</v>
      </c>
      <c r="D93" s="22" t="s">
        <v>231</v>
      </c>
      <c r="E93" s="22" t="s">
        <v>231</v>
      </c>
      <c r="F93" s="22" t="s">
        <v>231</v>
      </c>
      <c r="G93" s="22" t="s">
        <v>231</v>
      </c>
      <c r="H93" s="22" t="s">
        <v>231</v>
      </c>
      <c r="I93" s="22" t="s">
        <v>231</v>
      </c>
      <c r="J93" s="22" t="s">
        <v>231</v>
      </c>
      <c r="K93" s="21">
        <v>42.225987792754012</v>
      </c>
      <c r="L93" s="21">
        <v>45.304471481761198</v>
      </c>
      <c r="M93" s="21">
        <v>48.382955170768383</v>
      </c>
      <c r="N93" s="21">
        <v>51.461438859775583</v>
      </c>
      <c r="O93" s="20">
        <v>28</v>
      </c>
      <c r="P93" s="20">
        <v>22</v>
      </c>
      <c r="Q93" s="20">
        <v>1</v>
      </c>
      <c r="R93" s="20">
        <v>2</v>
      </c>
      <c r="S93" s="3" t="s">
        <v>231</v>
      </c>
      <c r="T93" s="3" t="s">
        <v>231</v>
      </c>
      <c r="U93" s="27" t="s">
        <v>231</v>
      </c>
      <c r="V93" s="27" t="s">
        <v>231</v>
      </c>
    </row>
    <row r="94" spans="1:22" s="20" customFormat="1" x14ac:dyDescent="0.3">
      <c r="A94" s="20">
        <v>93</v>
      </c>
      <c r="B94" s="20" t="s">
        <v>382</v>
      </c>
      <c r="C94" s="20" t="s">
        <v>383</v>
      </c>
      <c r="D94" s="22" t="s">
        <v>231</v>
      </c>
      <c r="E94" s="22" t="s">
        <v>231</v>
      </c>
      <c r="F94" s="22" t="s">
        <v>231</v>
      </c>
      <c r="G94" s="22" t="s">
        <v>231</v>
      </c>
      <c r="H94" s="22" t="s">
        <v>231</v>
      </c>
      <c r="I94" s="22" t="s">
        <v>231</v>
      </c>
      <c r="J94" s="22" t="s">
        <v>231</v>
      </c>
      <c r="K94" s="21">
        <v>40.60919989069437</v>
      </c>
      <c r="L94" s="21">
        <v>43.687683579701556</v>
      </c>
      <c r="M94" s="21">
        <v>46.766167268708742</v>
      </c>
      <c r="N94" s="21">
        <v>49.844650957715942</v>
      </c>
      <c r="O94" s="20">
        <v>28</v>
      </c>
      <c r="P94" s="20">
        <v>22</v>
      </c>
      <c r="Q94" s="20">
        <v>1</v>
      </c>
      <c r="R94" s="20">
        <v>2</v>
      </c>
      <c r="S94" s="3" t="s">
        <v>231</v>
      </c>
      <c r="T94" s="3" t="s">
        <v>231</v>
      </c>
      <c r="U94" s="27" t="s">
        <v>231</v>
      </c>
      <c r="V94" s="27" t="s">
        <v>231</v>
      </c>
    </row>
    <row r="95" spans="1:22" s="20" customFormat="1" x14ac:dyDescent="0.3">
      <c r="A95" s="20">
        <v>94</v>
      </c>
      <c r="B95" t="s">
        <v>83</v>
      </c>
      <c r="C95" t="s">
        <v>384</v>
      </c>
      <c r="D95" s="5">
        <v>31.0471</v>
      </c>
      <c r="E95" s="5">
        <v>30.907130341016298</v>
      </c>
      <c r="F95" s="5">
        <v>32.170751413951002</v>
      </c>
      <c r="G95" s="5">
        <v>32.796257796257798</v>
      </c>
      <c r="H95" s="5">
        <v>32.8051118210863</v>
      </c>
      <c r="I95" s="5">
        <v>32.312884175002999</v>
      </c>
      <c r="J95" s="5">
        <v>32.825203252032502</v>
      </c>
      <c r="K95" s="3">
        <v>34.633011355419953</v>
      </c>
      <c r="L95" s="3">
        <v>36.201016727535624</v>
      </c>
      <c r="M95" s="3">
        <v>37.769022099651295</v>
      </c>
      <c r="N95" s="3">
        <v>39.337027471766966</v>
      </c>
      <c r="O95">
        <v>84</v>
      </c>
      <c r="P95">
        <v>76</v>
      </c>
      <c r="Q95">
        <v>3</v>
      </c>
      <c r="R95">
        <v>3</v>
      </c>
      <c r="S95" s="3">
        <v>16.40255591054315</v>
      </c>
      <c r="T95" s="3">
        <v>17.160675000000001</v>
      </c>
      <c r="U95" s="27" t="s">
        <v>228</v>
      </c>
      <c r="V95" s="27" t="s">
        <v>228</v>
      </c>
    </row>
    <row r="96" spans="1:22" s="20" customFormat="1" x14ac:dyDescent="0.3">
      <c r="A96" s="20">
        <v>95</v>
      </c>
      <c r="B96" s="20" t="s">
        <v>385</v>
      </c>
      <c r="C96" s="20" t="s">
        <v>386</v>
      </c>
      <c r="D96" s="22" t="s">
        <v>231</v>
      </c>
      <c r="E96" s="22" t="s">
        <v>231</v>
      </c>
      <c r="F96" s="22" t="s">
        <v>231</v>
      </c>
      <c r="G96" s="22" t="s">
        <v>231</v>
      </c>
      <c r="H96" s="22" t="s">
        <v>231</v>
      </c>
      <c r="I96" s="22" t="s">
        <v>231</v>
      </c>
      <c r="J96" s="22" t="s">
        <v>231</v>
      </c>
      <c r="K96" s="21">
        <v>35.134483400787424</v>
      </c>
      <c r="L96" s="21">
        <v>36.702488772903095</v>
      </c>
      <c r="M96" s="21">
        <v>38.270494145018766</v>
      </c>
      <c r="N96" s="21">
        <v>39.838499517134437</v>
      </c>
      <c r="O96" s="20">
        <v>84</v>
      </c>
      <c r="P96" s="20">
        <v>76</v>
      </c>
      <c r="Q96" s="20">
        <v>3</v>
      </c>
      <c r="R96" s="20">
        <v>3</v>
      </c>
      <c r="S96" s="3" t="s">
        <v>231</v>
      </c>
      <c r="T96" s="3" t="s">
        <v>231</v>
      </c>
      <c r="U96" s="27" t="s">
        <v>231</v>
      </c>
      <c r="V96" s="27" t="s">
        <v>231</v>
      </c>
    </row>
    <row r="97" spans="1:22" s="20" customFormat="1" x14ac:dyDescent="0.3">
      <c r="A97" s="20">
        <v>96</v>
      </c>
      <c r="B97" s="20" t="s">
        <v>387</v>
      </c>
      <c r="C97" s="20" t="s">
        <v>388</v>
      </c>
      <c r="D97" s="22" t="s">
        <v>231</v>
      </c>
      <c r="E97" s="22" t="s">
        <v>231</v>
      </c>
      <c r="F97" s="22" t="s">
        <v>231</v>
      </c>
      <c r="G97" s="22" t="s">
        <v>231</v>
      </c>
      <c r="H97" s="22" t="s">
        <v>231</v>
      </c>
      <c r="I97" s="22" t="s">
        <v>231</v>
      </c>
      <c r="J97" s="22" t="s">
        <v>231</v>
      </c>
      <c r="K97" s="21">
        <v>34.131539310052482</v>
      </c>
      <c r="L97" s="21">
        <v>35.699544682168153</v>
      </c>
      <c r="M97" s="21">
        <v>37.267550054283824</v>
      </c>
      <c r="N97" s="21">
        <v>38.835555426399495</v>
      </c>
      <c r="O97" s="20">
        <v>84</v>
      </c>
      <c r="P97" s="20">
        <v>76</v>
      </c>
      <c r="Q97" s="20">
        <v>3</v>
      </c>
      <c r="R97" s="20">
        <v>3</v>
      </c>
      <c r="S97" s="3" t="s">
        <v>231</v>
      </c>
      <c r="T97" s="3" t="s">
        <v>231</v>
      </c>
      <c r="U97" s="27" t="s">
        <v>231</v>
      </c>
      <c r="V97" s="27" t="s">
        <v>231</v>
      </c>
    </row>
    <row r="98" spans="1:22" s="20" customFormat="1" x14ac:dyDescent="0.3">
      <c r="A98" s="20">
        <v>97</v>
      </c>
      <c r="B98" t="s">
        <v>84</v>
      </c>
      <c r="C98" t="s">
        <v>389</v>
      </c>
      <c r="D98" s="5">
        <v>30.336400000000001</v>
      </c>
      <c r="E98" s="5">
        <v>28.7394957983193</v>
      </c>
      <c r="F98" s="5">
        <v>28.748506571087201</v>
      </c>
      <c r="G98" s="5">
        <v>29.3424498108816</v>
      </c>
      <c r="H98" s="5">
        <v>27.594070695553</v>
      </c>
      <c r="I98" s="5">
        <v>27.0337533053352</v>
      </c>
      <c r="J98" s="5">
        <v>29.537037037036999</v>
      </c>
      <c r="K98" s="3">
        <v>26.771433185871228</v>
      </c>
      <c r="L98" s="3">
        <v>25.527885776444066</v>
      </c>
      <c r="M98" s="3">
        <v>24.2843383670169</v>
      </c>
      <c r="N98" s="3">
        <v>23.040790957589742</v>
      </c>
      <c r="O98">
        <v>147</v>
      </c>
      <c r="P98">
        <v>146</v>
      </c>
      <c r="Q98">
        <v>4</v>
      </c>
      <c r="R98">
        <v>4</v>
      </c>
      <c r="S98" s="3">
        <v>13.7970353477765</v>
      </c>
      <c r="T98" s="3">
        <v>17.160675000000001</v>
      </c>
      <c r="U98" s="27" t="s">
        <v>228</v>
      </c>
      <c r="V98" s="27" t="s">
        <v>228</v>
      </c>
    </row>
    <row r="99" spans="1:22" s="20" customFormat="1" x14ac:dyDescent="0.3">
      <c r="A99" s="20">
        <v>98</v>
      </c>
      <c r="B99" s="20" t="s">
        <v>390</v>
      </c>
      <c r="C99" s="20" t="s">
        <v>391</v>
      </c>
      <c r="D99" s="22" t="s">
        <v>231</v>
      </c>
      <c r="E99" s="22" t="s">
        <v>231</v>
      </c>
      <c r="F99" s="22" t="s">
        <v>231</v>
      </c>
      <c r="G99" s="22" t="s">
        <v>231</v>
      </c>
      <c r="H99" s="22" t="s">
        <v>231</v>
      </c>
      <c r="I99" s="22" t="s">
        <v>231</v>
      </c>
      <c r="J99" s="22" t="s">
        <v>231</v>
      </c>
      <c r="K99" s="21">
        <v>27.838926387690783</v>
      </c>
      <c r="L99" s="21">
        <v>26.595378978263618</v>
      </c>
      <c r="M99" s="21">
        <v>25.351831568836452</v>
      </c>
      <c r="N99" s="21">
        <v>24.108284159409294</v>
      </c>
      <c r="O99" s="20">
        <v>147</v>
      </c>
      <c r="P99" s="20">
        <v>146</v>
      </c>
      <c r="Q99" s="20">
        <v>4</v>
      </c>
      <c r="R99" s="20">
        <v>4</v>
      </c>
      <c r="S99" s="3" t="s">
        <v>231</v>
      </c>
      <c r="T99" s="3" t="s">
        <v>231</v>
      </c>
      <c r="U99" s="27" t="s">
        <v>231</v>
      </c>
      <c r="V99" s="27" t="s">
        <v>231</v>
      </c>
    </row>
    <row r="100" spans="1:22" s="20" customFormat="1" x14ac:dyDescent="0.3">
      <c r="A100" s="20">
        <v>99</v>
      </c>
      <c r="B100" s="20" t="s">
        <v>392</v>
      </c>
      <c r="C100" s="20" t="s">
        <v>393</v>
      </c>
      <c r="D100" s="22" t="s">
        <v>231</v>
      </c>
      <c r="E100" s="22" t="s">
        <v>231</v>
      </c>
      <c r="F100" s="22" t="s">
        <v>231</v>
      </c>
      <c r="G100" s="22" t="s">
        <v>231</v>
      </c>
      <c r="H100" s="22" t="s">
        <v>231</v>
      </c>
      <c r="I100" s="22" t="s">
        <v>231</v>
      </c>
      <c r="J100" s="22" t="s">
        <v>231</v>
      </c>
      <c r="K100" s="21">
        <v>25.703939984051672</v>
      </c>
      <c r="L100" s="21">
        <v>24.460392574624514</v>
      </c>
      <c r="M100" s="21">
        <v>23.216845165197348</v>
      </c>
      <c r="N100" s="21">
        <v>21.97329775577019</v>
      </c>
      <c r="O100" s="20">
        <v>147</v>
      </c>
      <c r="P100" s="20">
        <v>146</v>
      </c>
      <c r="Q100" s="20">
        <v>4</v>
      </c>
      <c r="R100" s="20">
        <v>4</v>
      </c>
      <c r="S100" s="3" t="s">
        <v>231</v>
      </c>
      <c r="T100" s="3" t="s">
        <v>231</v>
      </c>
      <c r="U100" s="27" t="s">
        <v>231</v>
      </c>
      <c r="V100" s="27" t="s">
        <v>231</v>
      </c>
    </row>
    <row r="101" spans="1:22" s="20" customFormat="1" x14ac:dyDescent="0.3">
      <c r="A101" s="20">
        <v>100</v>
      </c>
      <c r="B101" t="s">
        <v>85</v>
      </c>
      <c r="C101" t="s">
        <v>394</v>
      </c>
      <c r="D101" s="5">
        <v>31.984900000000003</v>
      </c>
      <c r="E101" s="5">
        <v>34.113381674357299</v>
      </c>
      <c r="F101" s="5">
        <v>33.791809940606399</v>
      </c>
      <c r="G101" s="5">
        <v>35.932305832577804</v>
      </c>
      <c r="H101" s="5">
        <v>34.880283771800201</v>
      </c>
      <c r="I101" s="5">
        <v>35.6312516896459</v>
      </c>
      <c r="J101" s="5">
        <v>38.101788170563999</v>
      </c>
      <c r="K101" s="3">
        <v>41.34239239238763</v>
      </c>
      <c r="L101" s="3">
        <v>45.355631521694839</v>
      </c>
      <c r="M101" s="3">
        <v>49.368870651002048</v>
      </c>
      <c r="N101" s="3">
        <v>53.382109780309243</v>
      </c>
      <c r="O101">
        <v>22</v>
      </c>
      <c r="P101">
        <v>13</v>
      </c>
      <c r="Q101">
        <v>1</v>
      </c>
      <c r="R101">
        <v>1</v>
      </c>
      <c r="S101" s="3">
        <v>17.440141885900101</v>
      </c>
      <c r="T101" s="3">
        <v>17.160675000000001</v>
      </c>
      <c r="U101" s="27" t="s">
        <v>228</v>
      </c>
      <c r="V101" s="27" t="s">
        <v>228</v>
      </c>
    </row>
    <row r="102" spans="1:22" s="20" customFormat="1" x14ac:dyDescent="0.3">
      <c r="A102" s="20">
        <v>101</v>
      </c>
      <c r="B102" s="20" t="s">
        <v>395</v>
      </c>
      <c r="C102" s="20" t="s">
        <v>396</v>
      </c>
      <c r="D102" s="22" t="s">
        <v>231</v>
      </c>
      <c r="E102" s="22" t="s">
        <v>231</v>
      </c>
      <c r="F102" s="22" t="s">
        <v>231</v>
      </c>
      <c r="G102" s="22" t="s">
        <v>231</v>
      </c>
      <c r="H102" s="22" t="s">
        <v>231</v>
      </c>
      <c r="I102" s="22" t="s">
        <v>231</v>
      </c>
      <c r="J102" s="22" t="s">
        <v>231</v>
      </c>
      <c r="K102" s="21">
        <v>42.227980189152667</v>
      </c>
      <c r="L102" s="21">
        <v>46.241219318459876</v>
      </c>
      <c r="M102" s="21">
        <v>50.254458447767085</v>
      </c>
      <c r="N102" s="21">
        <v>54.26769757707428</v>
      </c>
      <c r="O102" s="20">
        <v>22</v>
      </c>
      <c r="P102" s="20">
        <v>13</v>
      </c>
      <c r="Q102" s="20">
        <v>1</v>
      </c>
      <c r="R102" s="20">
        <v>1</v>
      </c>
      <c r="S102" s="3" t="s">
        <v>231</v>
      </c>
      <c r="T102" s="3" t="s">
        <v>231</v>
      </c>
      <c r="U102" s="27" t="s">
        <v>231</v>
      </c>
      <c r="V102" s="27" t="s">
        <v>231</v>
      </c>
    </row>
    <row r="103" spans="1:22" s="20" customFormat="1" x14ac:dyDescent="0.3">
      <c r="A103" s="20">
        <v>102</v>
      </c>
      <c r="B103" s="20" t="s">
        <v>397</v>
      </c>
      <c r="C103" s="20" t="s">
        <v>398</v>
      </c>
      <c r="D103" s="22" t="s">
        <v>231</v>
      </c>
      <c r="E103" s="22" t="s">
        <v>231</v>
      </c>
      <c r="F103" s="22" t="s">
        <v>231</v>
      </c>
      <c r="G103" s="22" t="s">
        <v>231</v>
      </c>
      <c r="H103" s="22" t="s">
        <v>231</v>
      </c>
      <c r="I103" s="22" t="s">
        <v>231</v>
      </c>
      <c r="J103" s="22" t="s">
        <v>231</v>
      </c>
      <c r="K103" s="21">
        <v>40.456804595622593</v>
      </c>
      <c r="L103" s="21">
        <v>44.470043724929802</v>
      </c>
      <c r="M103" s="21">
        <v>48.483282854237011</v>
      </c>
      <c r="N103" s="21">
        <v>52.496521983544206</v>
      </c>
      <c r="O103" s="20">
        <v>22</v>
      </c>
      <c r="P103" s="20">
        <v>13</v>
      </c>
      <c r="Q103" s="20">
        <v>1</v>
      </c>
      <c r="R103" s="20">
        <v>1</v>
      </c>
      <c r="S103" s="3" t="s">
        <v>231</v>
      </c>
      <c r="T103" s="3" t="s">
        <v>231</v>
      </c>
      <c r="U103" s="27" t="s">
        <v>231</v>
      </c>
      <c r="V103" s="27" t="s">
        <v>231</v>
      </c>
    </row>
    <row r="104" spans="1:22" s="20" customFormat="1" x14ac:dyDescent="0.3">
      <c r="A104" s="20">
        <v>103</v>
      </c>
      <c r="B104" t="s">
        <v>86</v>
      </c>
      <c r="C104" t="s">
        <v>399</v>
      </c>
      <c r="D104" s="5">
        <v>28.612100000000002</v>
      </c>
      <c r="E104" s="5">
        <v>27.710504083356799</v>
      </c>
      <c r="F104" s="5">
        <v>28.329163191548499</v>
      </c>
      <c r="G104" s="5">
        <v>28.379136287156498</v>
      </c>
      <c r="H104" s="5">
        <v>29.456154046318002</v>
      </c>
      <c r="I104" s="5">
        <v>28.920211427133101</v>
      </c>
      <c r="J104" s="5">
        <v>30.9352517985612</v>
      </c>
      <c r="K104" s="3">
        <v>31.911194004287562</v>
      </c>
      <c r="L104" s="3">
        <v>33.788861243852722</v>
      </c>
      <c r="M104" s="3">
        <v>35.666528483417864</v>
      </c>
      <c r="N104" s="3">
        <v>37.544195722983019</v>
      </c>
      <c r="O104">
        <v>109</v>
      </c>
      <c r="P104">
        <v>91</v>
      </c>
      <c r="Q104">
        <v>4</v>
      </c>
      <c r="R104">
        <v>4</v>
      </c>
      <c r="S104" s="3">
        <v>14.728077023159001</v>
      </c>
      <c r="T104" s="3">
        <v>17.160675000000001</v>
      </c>
      <c r="U104" s="27" t="s">
        <v>228</v>
      </c>
      <c r="V104" s="27" t="s">
        <v>228</v>
      </c>
    </row>
    <row r="105" spans="1:22" s="20" customFormat="1" x14ac:dyDescent="0.3">
      <c r="A105" s="20">
        <v>104</v>
      </c>
      <c r="B105" s="20" t="s">
        <v>400</v>
      </c>
      <c r="C105" s="20" t="s">
        <v>401</v>
      </c>
      <c r="D105" s="22" t="s">
        <v>231</v>
      </c>
      <c r="E105" s="22" t="s">
        <v>231</v>
      </c>
      <c r="F105" s="22" t="s">
        <v>231</v>
      </c>
      <c r="G105" s="22" t="s">
        <v>231</v>
      </c>
      <c r="H105" s="22" t="s">
        <v>231</v>
      </c>
      <c r="I105" s="22" t="s">
        <v>231</v>
      </c>
      <c r="J105" s="22" t="s">
        <v>231</v>
      </c>
      <c r="K105" s="21">
        <v>32.611496886216671</v>
      </c>
      <c r="L105" s="21">
        <v>34.489164125781834</v>
      </c>
      <c r="M105" s="21">
        <v>36.366831365346975</v>
      </c>
      <c r="N105" s="21">
        <v>38.244498604912131</v>
      </c>
      <c r="O105" s="20">
        <v>109</v>
      </c>
      <c r="P105" s="20">
        <v>91</v>
      </c>
      <c r="Q105" s="20">
        <v>4</v>
      </c>
      <c r="R105" s="20">
        <v>4</v>
      </c>
      <c r="S105" s="3" t="s">
        <v>231</v>
      </c>
      <c r="T105" s="3" t="s">
        <v>231</v>
      </c>
      <c r="U105" s="27" t="s">
        <v>231</v>
      </c>
      <c r="V105" s="27" t="s">
        <v>231</v>
      </c>
    </row>
    <row r="106" spans="1:22" s="20" customFormat="1" x14ac:dyDescent="0.3">
      <c r="A106" s="20">
        <v>105</v>
      </c>
      <c r="B106" s="20" t="s">
        <v>402</v>
      </c>
      <c r="C106" s="20" t="s">
        <v>403</v>
      </c>
      <c r="D106" s="22" t="s">
        <v>231</v>
      </c>
      <c r="E106" s="22" t="s">
        <v>231</v>
      </c>
      <c r="F106" s="22" t="s">
        <v>231</v>
      </c>
      <c r="G106" s="22" t="s">
        <v>231</v>
      </c>
      <c r="H106" s="22" t="s">
        <v>231</v>
      </c>
      <c r="I106" s="22" t="s">
        <v>231</v>
      </c>
      <c r="J106" s="22" t="s">
        <v>231</v>
      </c>
      <c r="K106" s="21">
        <v>31.210891122358451</v>
      </c>
      <c r="L106" s="21">
        <v>33.08855836192361</v>
      </c>
      <c r="M106" s="21">
        <v>34.966225601488752</v>
      </c>
      <c r="N106" s="21">
        <v>36.843892841053908</v>
      </c>
      <c r="O106" s="20">
        <v>109</v>
      </c>
      <c r="P106" s="20">
        <v>91</v>
      </c>
      <c r="Q106" s="20">
        <v>4</v>
      </c>
      <c r="R106" s="20">
        <v>4</v>
      </c>
      <c r="S106" s="3" t="s">
        <v>231</v>
      </c>
      <c r="T106" s="3" t="s">
        <v>231</v>
      </c>
      <c r="U106" s="27" t="s">
        <v>231</v>
      </c>
      <c r="V106" s="27" t="s">
        <v>231</v>
      </c>
    </row>
    <row r="107" spans="1:22" s="20" customFormat="1" x14ac:dyDescent="0.3">
      <c r="A107" s="20">
        <v>106</v>
      </c>
      <c r="B107" t="s">
        <v>87</v>
      </c>
      <c r="C107" t="s">
        <v>404</v>
      </c>
      <c r="D107" s="5">
        <v>38.646799999999999</v>
      </c>
      <c r="E107" s="5">
        <v>38.697318007662801</v>
      </c>
      <c r="F107" s="5">
        <v>37.897727272727302</v>
      </c>
      <c r="G107" s="5">
        <v>39.109360799757603</v>
      </c>
      <c r="H107" s="5">
        <v>39.415640217702702</v>
      </c>
      <c r="I107" s="5">
        <v>39.389067524115802</v>
      </c>
      <c r="J107" s="5">
        <v>41.860465116279101</v>
      </c>
      <c r="K107" s="3">
        <v>42.872423629379263</v>
      </c>
      <c r="L107" s="3">
        <v>45.112019410260608</v>
      </c>
      <c r="M107" s="3">
        <v>47.35161519114196</v>
      </c>
      <c r="N107" s="3">
        <v>49.591210972023305</v>
      </c>
      <c r="O107">
        <v>25</v>
      </c>
      <c r="P107">
        <v>28</v>
      </c>
      <c r="Q107">
        <v>2</v>
      </c>
      <c r="R107">
        <v>2</v>
      </c>
      <c r="S107" s="3">
        <v>19.707820108851351</v>
      </c>
      <c r="T107" s="3">
        <v>17.160675000000001</v>
      </c>
      <c r="U107" s="27" t="s">
        <v>228</v>
      </c>
      <c r="V107" s="27" t="s">
        <v>228</v>
      </c>
    </row>
    <row r="108" spans="1:22" s="20" customFormat="1" x14ac:dyDescent="0.3">
      <c r="A108" s="20">
        <v>107</v>
      </c>
      <c r="B108" s="20" t="s">
        <v>405</v>
      </c>
      <c r="C108" s="20" t="s">
        <v>406</v>
      </c>
      <c r="D108" s="22" t="s">
        <v>231</v>
      </c>
      <c r="E108" s="22" t="s">
        <v>231</v>
      </c>
      <c r="F108" s="22" t="s">
        <v>231</v>
      </c>
      <c r="G108" s="22" t="s">
        <v>231</v>
      </c>
      <c r="H108" s="22" t="s">
        <v>231</v>
      </c>
      <c r="I108" s="22" t="s">
        <v>231</v>
      </c>
      <c r="J108" s="22" t="s">
        <v>231</v>
      </c>
      <c r="K108" s="21">
        <v>43.713930671886338</v>
      </c>
      <c r="L108" s="21">
        <v>45.953526452767683</v>
      </c>
      <c r="M108" s="21">
        <v>48.193122233649035</v>
      </c>
      <c r="N108" s="21">
        <v>50.43271801453038</v>
      </c>
      <c r="O108" s="20">
        <v>25</v>
      </c>
      <c r="P108" s="20">
        <v>28</v>
      </c>
      <c r="Q108" s="20">
        <v>2</v>
      </c>
      <c r="R108" s="20">
        <v>2</v>
      </c>
      <c r="S108" s="3" t="s">
        <v>231</v>
      </c>
      <c r="T108" s="3" t="s">
        <v>231</v>
      </c>
      <c r="U108" s="27" t="s">
        <v>231</v>
      </c>
      <c r="V108" s="27" t="s">
        <v>231</v>
      </c>
    </row>
    <row r="109" spans="1:22" s="20" customFormat="1" x14ac:dyDescent="0.3">
      <c r="A109" s="20">
        <v>108</v>
      </c>
      <c r="B109" s="20" t="s">
        <v>407</v>
      </c>
      <c r="C109" s="20" t="s">
        <v>408</v>
      </c>
      <c r="D109" s="22" t="s">
        <v>231</v>
      </c>
      <c r="E109" s="22" t="s">
        <v>231</v>
      </c>
      <c r="F109" s="22" t="s">
        <v>231</v>
      </c>
      <c r="G109" s="22" t="s">
        <v>231</v>
      </c>
      <c r="H109" s="22" t="s">
        <v>231</v>
      </c>
      <c r="I109" s="22" t="s">
        <v>231</v>
      </c>
      <c r="J109" s="22" t="s">
        <v>231</v>
      </c>
      <c r="K109" s="21">
        <v>42.030916586872188</v>
      </c>
      <c r="L109" s="21">
        <v>44.270512367753533</v>
      </c>
      <c r="M109" s="21">
        <v>46.510108148634885</v>
      </c>
      <c r="N109" s="21">
        <v>48.74970392951623</v>
      </c>
      <c r="O109" s="20">
        <v>25</v>
      </c>
      <c r="P109" s="20">
        <v>28</v>
      </c>
      <c r="Q109" s="20">
        <v>2</v>
      </c>
      <c r="R109" s="20">
        <v>2</v>
      </c>
      <c r="S109" s="3" t="s">
        <v>231</v>
      </c>
      <c r="T109" s="3" t="s">
        <v>231</v>
      </c>
      <c r="U109" s="27" t="s">
        <v>231</v>
      </c>
      <c r="V109" s="27" t="s">
        <v>231</v>
      </c>
    </row>
    <row r="110" spans="1:22" s="20" customFormat="1" x14ac:dyDescent="0.3">
      <c r="A110" s="20">
        <v>109</v>
      </c>
      <c r="B110" t="s">
        <v>88</v>
      </c>
      <c r="C110" t="s">
        <v>409</v>
      </c>
      <c r="D110" s="5">
        <v>36.1282</v>
      </c>
      <c r="E110" s="5">
        <v>36.555118110236201</v>
      </c>
      <c r="F110" s="5">
        <v>37.192447072286903</v>
      </c>
      <c r="G110" s="5">
        <v>37.776099679063599</v>
      </c>
      <c r="H110" s="5">
        <v>36.943375481033499</v>
      </c>
      <c r="I110" s="5">
        <v>37.627665292958199</v>
      </c>
      <c r="J110" s="5">
        <v>37.582417582417598</v>
      </c>
      <c r="K110" s="3">
        <v>38.903776483367423</v>
      </c>
      <c r="L110" s="3">
        <v>40.021415961997796</v>
      </c>
      <c r="M110" s="3">
        <v>41.139055440628169</v>
      </c>
      <c r="N110" s="3">
        <v>42.25669491925855</v>
      </c>
      <c r="O110">
        <v>59</v>
      </c>
      <c r="P110">
        <v>62</v>
      </c>
      <c r="Q110">
        <v>2</v>
      </c>
      <c r="R110">
        <v>2</v>
      </c>
      <c r="S110" s="3">
        <v>18.471687740516749</v>
      </c>
      <c r="T110" s="3">
        <v>17.160675000000001</v>
      </c>
      <c r="U110" s="27" t="s">
        <v>228</v>
      </c>
      <c r="V110" s="27" t="s">
        <v>228</v>
      </c>
    </row>
    <row r="111" spans="1:22" s="20" customFormat="1" x14ac:dyDescent="0.3">
      <c r="A111" s="20">
        <v>110</v>
      </c>
      <c r="B111" s="20" t="s">
        <v>410</v>
      </c>
      <c r="C111" s="20" t="s">
        <v>411</v>
      </c>
      <c r="D111" s="22" t="s">
        <v>231</v>
      </c>
      <c r="E111" s="22" t="s">
        <v>231</v>
      </c>
      <c r="F111" s="22" t="s">
        <v>231</v>
      </c>
      <c r="G111" s="22" t="s">
        <v>231</v>
      </c>
      <c r="H111" s="22" t="s">
        <v>231</v>
      </c>
      <c r="I111" s="22" t="s">
        <v>231</v>
      </c>
      <c r="J111" s="22" t="s">
        <v>231</v>
      </c>
      <c r="K111" s="21">
        <v>39.30246674979923</v>
      </c>
      <c r="L111" s="21">
        <v>40.420106228429603</v>
      </c>
      <c r="M111" s="21">
        <v>41.537745707059976</v>
      </c>
      <c r="N111" s="21">
        <v>42.655385185690356</v>
      </c>
      <c r="O111" s="20">
        <v>59</v>
      </c>
      <c r="P111" s="20">
        <v>62</v>
      </c>
      <c r="Q111" s="20">
        <v>2</v>
      </c>
      <c r="R111" s="20">
        <v>2</v>
      </c>
      <c r="S111" s="3" t="s">
        <v>231</v>
      </c>
      <c r="T111" s="3" t="s">
        <v>231</v>
      </c>
      <c r="U111" s="27" t="s">
        <v>231</v>
      </c>
      <c r="V111" s="27" t="s">
        <v>231</v>
      </c>
    </row>
    <row r="112" spans="1:22" s="20" customFormat="1" x14ac:dyDescent="0.3">
      <c r="A112" s="20">
        <v>111</v>
      </c>
      <c r="B112" s="20" t="s">
        <v>412</v>
      </c>
      <c r="C112" s="20" t="s">
        <v>413</v>
      </c>
      <c r="D112" s="22" t="s">
        <v>231</v>
      </c>
      <c r="E112" s="22" t="s">
        <v>231</v>
      </c>
      <c r="F112" s="22" t="s">
        <v>231</v>
      </c>
      <c r="G112" s="22" t="s">
        <v>231</v>
      </c>
      <c r="H112" s="22" t="s">
        <v>231</v>
      </c>
      <c r="I112" s="22" t="s">
        <v>231</v>
      </c>
      <c r="J112" s="22" t="s">
        <v>231</v>
      </c>
      <c r="K112" s="21">
        <v>38.505086216935617</v>
      </c>
      <c r="L112" s="21">
        <v>39.62272569556599</v>
      </c>
      <c r="M112" s="21">
        <v>40.740365174196363</v>
      </c>
      <c r="N112" s="21">
        <v>41.858004652826743</v>
      </c>
      <c r="O112" s="20">
        <v>59</v>
      </c>
      <c r="P112" s="20">
        <v>62</v>
      </c>
      <c r="Q112" s="20">
        <v>2</v>
      </c>
      <c r="R112" s="20">
        <v>2</v>
      </c>
      <c r="S112" s="3" t="s">
        <v>231</v>
      </c>
      <c r="T112" s="3" t="s">
        <v>231</v>
      </c>
      <c r="U112" s="27" t="s">
        <v>231</v>
      </c>
      <c r="V112" s="27" t="s">
        <v>231</v>
      </c>
    </row>
    <row r="113" spans="1:22" s="20" customFormat="1" x14ac:dyDescent="0.3">
      <c r="A113" s="20">
        <v>112</v>
      </c>
      <c r="B113" t="s">
        <v>89</v>
      </c>
      <c r="C113" t="s">
        <v>414</v>
      </c>
      <c r="D113" s="5">
        <v>38.466000000000001</v>
      </c>
      <c r="E113" s="5">
        <v>37.860199714693302</v>
      </c>
      <c r="F113" s="5">
        <v>38.813039843967701</v>
      </c>
      <c r="G113" s="5">
        <v>38.459583121504799</v>
      </c>
      <c r="H113" s="5">
        <v>37.803103782735199</v>
      </c>
      <c r="I113" s="5">
        <v>38.654259126700097</v>
      </c>
      <c r="J113" s="5">
        <v>37.8663540445487</v>
      </c>
      <c r="K113" s="3">
        <v>37.925734093390481</v>
      </c>
      <c r="L113" s="3">
        <v>37.707724405252407</v>
      </c>
      <c r="M113" s="3">
        <v>37.489714717114339</v>
      </c>
      <c r="N113" s="3">
        <v>37.271705028976271</v>
      </c>
      <c r="O113">
        <v>75</v>
      </c>
      <c r="P113">
        <v>93</v>
      </c>
      <c r="Q113">
        <v>3</v>
      </c>
      <c r="R113">
        <v>3</v>
      </c>
      <c r="S113" s="3">
        <v>18.9015518913676</v>
      </c>
      <c r="T113" s="3">
        <v>17.160675000000001</v>
      </c>
      <c r="U113" s="27" t="s">
        <v>228</v>
      </c>
      <c r="V113" s="27" t="s">
        <v>228</v>
      </c>
    </row>
    <row r="114" spans="1:22" s="20" customFormat="1" x14ac:dyDescent="0.3">
      <c r="A114" s="20">
        <v>113</v>
      </c>
      <c r="B114" s="20" t="s">
        <v>415</v>
      </c>
      <c r="C114" s="20" t="s">
        <v>416</v>
      </c>
      <c r="D114" s="22" t="s">
        <v>231</v>
      </c>
      <c r="E114" s="22" t="s">
        <v>231</v>
      </c>
      <c r="F114" s="22" t="s">
        <v>231</v>
      </c>
      <c r="G114" s="22" t="s">
        <v>231</v>
      </c>
      <c r="H114" s="22" t="s">
        <v>231</v>
      </c>
      <c r="I114" s="22" t="s">
        <v>231</v>
      </c>
      <c r="J114" s="22" t="s">
        <v>231</v>
      </c>
      <c r="K114" s="21">
        <v>38.362922296344927</v>
      </c>
      <c r="L114" s="21">
        <v>38.144912608206852</v>
      </c>
      <c r="M114" s="21">
        <v>37.926902920068784</v>
      </c>
      <c r="N114" s="21">
        <v>37.708893231930716</v>
      </c>
      <c r="O114" s="20">
        <v>75</v>
      </c>
      <c r="P114" s="20">
        <v>93</v>
      </c>
      <c r="Q114" s="20">
        <v>3</v>
      </c>
      <c r="R114" s="20">
        <v>3</v>
      </c>
      <c r="S114" s="3" t="s">
        <v>231</v>
      </c>
      <c r="T114" s="3" t="s">
        <v>231</v>
      </c>
      <c r="U114" s="27" t="s">
        <v>231</v>
      </c>
      <c r="V114" s="27" t="s">
        <v>231</v>
      </c>
    </row>
    <row r="115" spans="1:22" s="20" customFormat="1" x14ac:dyDescent="0.3">
      <c r="A115" s="20">
        <v>114</v>
      </c>
      <c r="B115" s="20" t="s">
        <v>417</v>
      </c>
      <c r="C115" s="20" t="s">
        <v>418</v>
      </c>
      <c r="D115" s="22" t="s">
        <v>231</v>
      </c>
      <c r="E115" s="22" t="s">
        <v>231</v>
      </c>
      <c r="F115" s="22" t="s">
        <v>231</v>
      </c>
      <c r="G115" s="22" t="s">
        <v>231</v>
      </c>
      <c r="H115" s="22" t="s">
        <v>231</v>
      </c>
      <c r="I115" s="22" t="s">
        <v>231</v>
      </c>
      <c r="J115" s="22" t="s">
        <v>231</v>
      </c>
      <c r="K115" s="21">
        <v>37.488545890436036</v>
      </c>
      <c r="L115" s="21">
        <v>37.270536202297961</v>
      </c>
      <c r="M115" s="21">
        <v>37.052526514159894</v>
      </c>
      <c r="N115" s="21">
        <v>36.834516826021826</v>
      </c>
      <c r="O115" s="20">
        <v>75</v>
      </c>
      <c r="P115" s="20">
        <v>93</v>
      </c>
      <c r="Q115" s="20">
        <v>3</v>
      </c>
      <c r="R115" s="20">
        <v>3</v>
      </c>
      <c r="S115" s="3" t="s">
        <v>231</v>
      </c>
      <c r="T115" s="3" t="s">
        <v>231</v>
      </c>
      <c r="U115" s="27" t="s">
        <v>231</v>
      </c>
      <c r="V115" s="27" t="s">
        <v>231</v>
      </c>
    </row>
    <row r="116" spans="1:22" s="20" customFormat="1" x14ac:dyDescent="0.3">
      <c r="A116" s="20">
        <v>115</v>
      </c>
      <c r="B116" t="s">
        <v>90</v>
      </c>
      <c r="C116" t="s">
        <v>419</v>
      </c>
      <c r="D116" s="5">
        <v>31.099099999999996</v>
      </c>
      <c r="E116" s="5">
        <v>32.932098765432102</v>
      </c>
      <c r="F116" s="5">
        <v>33.492966177791097</v>
      </c>
      <c r="G116" s="5">
        <v>31.875577456113302</v>
      </c>
      <c r="H116" s="5">
        <v>29.642647920328098</v>
      </c>
      <c r="I116" s="5">
        <v>32.093155353592699</v>
      </c>
      <c r="J116" s="5">
        <v>32.340425531914903</v>
      </c>
      <c r="K116" s="3">
        <v>31.408453044454571</v>
      </c>
      <c r="L116" s="3">
        <v>31.085616039692091</v>
      </c>
      <c r="M116" s="3">
        <v>30.762779034929608</v>
      </c>
      <c r="N116" s="3">
        <v>30.439942030167128</v>
      </c>
      <c r="O116">
        <v>125</v>
      </c>
      <c r="P116">
        <v>125</v>
      </c>
      <c r="Q116">
        <v>3</v>
      </c>
      <c r="R116">
        <v>4</v>
      </c>
      <c r="S116" s="3">
        <v>14.821323960164049</v>
      </c>
      <c r="T116" s="3">
        <v>17.160675000000001</v>
      </c>
      <c r="U116" s="27" t="s">
        <v>228</v>
      </c>
      <c r="V116" s="27" t="s">
        <v>228</v>
      </c>
    </row>
    <row r="117" spans="1:22" s="20" customFormat="1" x14ac:dyDescent="0.3">
      <c r="A117" s="20">
        <v>116</v>
      </c>
      <c r="B117" s="20" t="s">
        <v>420</v>
      </c>
      <c r="C117" s="20" t="s">
        <v>421</v>
      </c>
      <c r="D117" s="22" t="s">
        <v>231</v>
      </c>
      <c r="E117" s="22" t="s">
        <v>231</v>
      </c>
      <c r="F117" s="22" t="s">
        <v>231</v>
      </c>
      <c r="G117" s="22" t="s">
        <v>231</v>
      </c>
      <c r="H117" s="22" t="s">
        <v>231</v>
      </c>
      <c r="I117" s="22" t="s">
        <v>231</v>
      </c>
      <c r="J117" s="22" t="s">
        <v>231</v>
      </c>
      <c r="K117" s="21">
        <v>32.744206477697624</v>
      </c>
      <c r="L117" s="21">
        <v>32.421369472935147</v>
      </c>
      <c r="M117" s="21">
        <v>32.098532468172664</v>
      </c>
      <c r="N117" s="21">
        <v>31.77569546341018</v>
      </c>
      <c r="O117" s="20">
        <v>125</v>
      </c>
      <c r="P117" s="20">
        <v>125</v>
      </c>
      <c r="Q117" s="20">
        <v>3</v>
      </c>
      <c r="R117" s="20">
        <v>4</v>
      </c>
      <c r="S117" s="3" t="s">
        <v>231</v>
      </c>
      <c r="T117" s="3" t="s">
        <v>231</v>
      </c>
      <c r="U117" s="27" t="s">
        <v>231</v>
      </c>
      <c r="V117" s="27" t="s">
        <v>231</v>
      </c>
    </row>
    <row r="118" spans="1:22" s="20" customFormat="1" x14ac:dyDescent="0.3">
      <c r="A118" s="20">
        <v>117</v>
      </c>
      <c r="B118" s="20" t="s">
        <v>422</v>
      </c>
      <c r="C118" s="20" t="s">
        <v>423</v>
      </c>
      <c r="D118" s="22" t="s">
        <v>231</v>
      </c>
      <c r="E118" s="22" t="s">
        <v>231</v>
      </c>
      <c r="F118" s="22" t="s">
        <v>231</v>
      </c>
      <c r="G118" s="22" t="s">
        <v>231</v>
      </c>
      <c r="H118" s="22" t="s">
        <v>231</v>
      </c>
      <c r="I118" s="22" t="s">
        <v>231</v>
      </c>
      <c r="J118" s="22" t="s">
        <v>231</v>
      </c>
      <c r="K118" s="21">
        <v>30.072699611211519</v>
      </c>
      <c r="L118" s="21">
        <v>29.749862606449039</v>
      </c>
      <c r="M118" s="21">
        <v>29.427025601686555</v>
      </c>
      <c r="N118" s="21">
        <v>29.104188596924075</v>
      </c>
      <c r="O118" s="20">
        <v>125</v>
      </c>
      <c r="P118" s="20">
        <v>125</v>
      </c>
      <c r="Q118" s="20">
        <v>3</v>
      </c>
      <c r="R118" s="20">
        <v>4</v>
      </c>
      <c r="S118" s="3" t="s">
        <v>231</v>
      </c>
      <c r="T118" s="3" t="s">
        <v>231</v>
      </c>
      <c r="U118" s="27" t="s">
        <v>231</v>
      </c>
      <c r="V118" s="27" t="s">
        <v>231</v>
      </c>
    </row>
    <row r="119" spans="1:22" s="20" customFormat="1" x14ac:dyDescent="0.3">
      <c r="A119" s="20">
        <v>118</v>
      </c>
      <c r="B119" t="s">
        <v>91</v>
      </c>
      <c r="C119" t="s">
        <v>424</v>
      </c>
      <c r="D119" s="5">
        <v>30.651600000000002</v>
      </c>
      <c r="E119" s="5">
        <v>29.744186046511601</v>
      </c>
      <c r="F119" s="5">
        <v>32.101167315175097</v>
      </c>
      <c r="G119" s="5">
        <v>30.502008032128501</v>
      </c>
      <c r="H119" s="5">
        <v>29.661016949152501</v>
      </c>
      <c r="I119" s="5">
        <v>28.3112900134177</v>
      </c>
      <c r="J119" s="5">
        <v>32.348111658456503</v>
      </c>
      <c r="K119" s="3">
        <v>30.411546921706812</v>
      </c>
      <c r="L119" s="3">
        <v>30.372401633842273</v>
      </c>
      <c r="M119" s="3">
        <v>30.333256345977738</v>
      </c>
      <c r="N119" s="3">
        <v>30.294111058113199</v>
      </c>
      <c r="O119">
        <v>128</v>
      </c>
      <c r="P119">
        <v>128</v>
      </c>
      <c r="Q119">
        <v>3</v>
      </c>
      <c r="R119">
        <v>3</v>
      </c>
      <c r="S119" s="3">
        <v>14.83050847457625</v>
      </c>
      <c r="T119" s="3">
        <v>17.160675000000001</v>
      </c>
      <c r="U119" s="27" t="s">
        <v>228</v>
      </c>
      <c r="V119" s="27" t="s">
        <v>228</v>
      </c>
    </row>
    <row r="120" spans="1:22" s="20" customFormat="1" x14ac:dyDescent="0.3">
      <c r="A120" s="20">
        <v>119</v>
      </c>
      <c r="B120" s="20" t="s">
        <v>425</v>
      </c>
      <c r="C120" s="20" t="s">
        <v>426</v>
      </c>
      <c r="D120" s="22" t="s">
        <v>231</v>
      </c>
      <c r="E120" s="22" t="s">
        <v>231</v>
      </c>
      <c r="F120" s="22" t="s">
        <v>231</v>
      </c>
      <c r="G120" s="22" t="s">
        <v>231</v>
      </c>
      <c r="H120" s="22" t="s">
        <v>231</v>
      </c>
      <c r="I120" s="22" t="s">
        <v>231</v>
      </c>
      <c r="J120" s="22" t="s">
        <v>231</v>
      </c>
      <c r="K120" s="21">
        <v>31.920575228676128</v>
      </c>
      <c r="L120" s="21">
        <v>31.881429940811589</v>
      </c>
      <c r="M120" s="21">
        <v>31.842284652947054</v>
      </c>
      <c r="N120" s="21">
        <v>31.803139365082515</v>
      </c>
      <c r="O120" s="20">
        <v>128</v>
      </c>
      <c r="P120" s="20">
        <v>128</v>
      </c>
      <c r="Q120" s="20">
        <v>3</v>
      </c>
      <c r="R120" s="20">
        <v>3</v>
      </c>
      <c r="S120" s="3" t="s">
        <v>231</v>
      </c>
      <c r="T120" s="3" t="s">
        <v>231</v>
      </c>
      <c r="U120" s="27" t="s">
        <v>231</v>
      </c>
      <c r="V120" s="27" t="s">
        <v>231</v>
      </c>
    </row>
    <row r="121" spans="1:22" s="20" customFormat="1" x14ac:dyDescent="0.3">
      <c r="A121" s="20">
        <v>120</v>
      </c>
      <c r="B121" s="20" t="s">
        <v>427</v>
      </c>
      <c r="C121" s="20" t="s">
        <v>428</v>
      </c>
      <c r="D121" s="22" t="s">
        <v>231</v>
      </c>
      <c r="E121" s="22" t="s">
        <v>231</v>
      </c>
      <c r="F121" s="22" t="s">
        <v>231</v>
      </c>
      <c r="G121" s="22" t="s">
        <v>231</v>
      </c>
      <c r="H121" s="22" t="s">
        <v>231</v>
      </c>
      <c r="I121" s="22" t="s">
        <v>231</v>
      </c>
      <c r="J121" s="22" t="s">
        <v>231</v>
      </c>
      <c r="K121" s="21">
        <v>28.902518614737495</v>
      </c>
      <c r="L121" s="21">
        <v>28.863373326872956</v>
      </c>
      <c r="M121" s="21">
        <v>28.824228039008421</v>
      </c>
      <c r="N121" s="21">
        <v>28.785082751143882</v>
      </c>
      <c r="O121" s="20">
        <v>128</v>
      </c>
      <c r="P121" s="20">
        <v>128</v>
      </c>
      <c r="Q121" s="20">
        <v>3</v>
      </c>
      <c r="R121" s="20">
        <v>3</v>
      </c>
      <c r="S121" s="3" t="s">
        <v>231</v>
      </c>
      <c r="T121" s="3" t="s">
        <v>231</v>
      </c>
      <c r="U121" s="27" t="s">
        <v>231</v>
      </c>
      <c r="V121" s="27" t="s">
        <v>231</v>
      </c>
    </row>
    <row r="122" spans="1:22" s="20" customFormat="1" x14ac:dyDescent="0.3">
      <c r="A122" s="20">
        <v>121</v>
      </c>
      <c r="B122" t="s">
        <v>92</v>
      </c>
      <c r="C122" t="s">
        <v>429</v>
      </c>
      <c r="D122" s="5">
        <v>39.5792</v>
      </c>
      <c r="E122" s="5">
        <v>41.026322786492997</v>
      </c>
      <c r="F122" s="5">
        <v>40.969162995594701</v>
      </c>
      <c r="G122" s="5">
        <v>40.667641325536103</v>
      </c>
      <c r="H122" s="5">
        <v>40.7662082514735</v>
      </c>
      <c r="I122" s="5">
        <v>42.318244170096001</v>
      </c>
      <c r="J122" s="5">
        <v>40.887796588198881</v>
      </c>
      <c r="K122" s="3">
        <v>42.689939255235842</v>
      </c>
      <c r="L122" s="3">
        <v>43.815959080726692</v>
      </c>
      <c r="M122" s="3">
        <v>44.941978906217543</v>
      </c>
      <c r="N122" s="3">
        <v>46.067998731708393</v>
      </c>
      <c r="O122">
        <v>34</v>
      </c>
      <c r="P122">
        <v>42</v>
      </c>
      <c r="Q122">
        <v>2</v>
      </c>
      <c r="R122">
        <v>1</v>
      </c>
      <c r="S122" s="3">
        <v>20.38310412573675</v>
      </c>
      <c r="T122" s="3">
        <v>17.160675000000001</v>
      </c>
      <c r="U122" s="27" t="s">
        <v>228</v>
      </c>
      <c r="V122" s="27" t="s">
        <v>228</v>
      </c>
    </row>
    <row r="123" spans="1:22" s="20" customFormat="1" x14ac:dyDescent="0.3">
      <c r="A123" s="20">
        <v>122</v>
      </c>
      <c r="B123" s="20" t="s">
        <v>430</v>
      </c>
      <c r="C123" s="20" t="s">
        <v>431</v>
      </c>
      <c r="D123" s="22" t="s">
        <v>231</v>
      </c>
      <c r="E123" s="22" t="s">
        <v>231</v>
      </c>
      <c r="F123" s="22" t="s">
        <v>231</v>
      </c>
      <c r="G123" s="22" t="s">
        <v>231</v>
      </c>
      <c r="H123" s="22" t="s">
        <v>231</v>
      </c>
      <c r="I123" s="22" t="s">
        <v>231</v>
      </c>
      <c r="J123" s="22" t="s">
        <v>231</v>
      </c>
      <c r="K123" s="21">
        <v>43.366919021690876</v>
      </c>
      <c r="L123" s="21">
        <v>44.492938847181726</v>
      </c>
      <c r="M123" s="21">
        <v>45.618958672672576</v>
      </c>
      <c r="N123" s="21">
        <v>46.744978498163427</v>
      </c>
      <c r="O123" s="20">
        <v>34</v>
      </c>
      <c r="P123" s="20">
        <v>42</v>
      </c>
      <c r="Q123" s="20">
        <v>2</v>
      </c>
      <c r="R123" s="20">
        <v>1</v>
      </c>
      <c r="S123" s="3" t="s">
        <v>231</v>
      </c>
      <c r="T123" s="3" t="s">
        <v>231</v>
      </c>
      <c r="U123" s="27" t="s">
        <v>231</v>
      </c>
      <c r="V123" s="27" t="s">
        <v>231</v>
      </c>
    </row>
    <row r="124" spans="1:22" s="20" customFormat="1" x14ac:dyDescent="0.3">
      <c r="A124" s="20">
        <v>123</v>
      </c>
      <c r="B124" s="20" t="s">
        <v>432</v>
      </c>
      <c r="C124" s="20" t="s">
        <v>433</v>
      </c>
      <c r="D124" s="22" t="s">
        <v>231</v>
      </c>
      <c r="E124" s="22" t="s">
        <v>231</v>
      </c>
      <c r="F124" s="22" t="s">
        <v>231</v>
      </c>
      <c r="G124" s="22" t="s">
        <v>231</v>
      </c>
      <c r="H124" s="22" t="s">
        <v>231</v>
      </c>
      <c r="I124" s="22" t="s">
        <v>231</v>
      </c>
      <c r="J124" s="22" t="s">
        <v>231</v>
      </c>
      <c r="K124" s="21">
        <v>42.012959488780808</v>
      </c>
      <c r="L124" s="21">
        <v>43.138979314271658</v>
      </c>
      <c r="M124" s="21">
        <v>44.264999139762509</v>
      </c>
      <c r="N124" s="21">
        <v>45.391018965253359</v>
      </c>
      <c r="O124" s="20">
        <v>34</v>
      </c>
      <c r="P124" s="20">
        <v>42</v>
      </c>
      <c r="Q124" s="20">
        <v>2</v>
      </c>
      <c r="R124" s="20">
        <v>1</v>
      </c>
      <c r="S124" s="3" t="s">
        <v>231</v>
      </c>
      <c r="T124" s="3" t="s">
        <v>231</v>
      </c>
      <c r="U124" s="27" t="s">
        <v>231</v>
      </c>
      <c r="V124" s="27" t="s">
        <v>231</v>
      </c>
    </row>
    <row r="125" spans="1:22" s="20" customFormat="1" x14ac:dyDescent="0.3">
      <c r="A125" s="20">
        <v>124</v>
      </c>
      <c r="B125" t="s">
        <v>93</v>
      </c>
      <c r="C125" t="s">
        <v>434</v>
      </c>
      <c r="D125" s="5">
        <v>30.739099999999997</v>
      </c>
      <c r="E125" s="5">
        <v>30.761745899360601</v>
      </c>
      <c r="F125" s="5">
        <v>31.912268677176101</v>
      </c>
      <c r="G125" s="5">
        <v>31.617647058823501</v>
      </c>
      <c r="H125" s="5">
        <v>32.169249885553597</v>
      </c>
      <c r="I125" s="5">
        <v>31.425670959964499</v>
      </c>
      <c r="J125" s="5">
        <v>33.133304757822501</v>
      </c>
      <c r="K125" s="3">
        <v>34.18525447878816</v>
      </c>
      <c r="L125" s="3">
        <v>35.750684994015351</v>
      </c>
      <c r="M125" s="3">
        <v>37.316115509242543</v>
      </c>
      <c r="N125" s="3">
        <v>38.881546024469728</v>
      </c>
      <c r="O125">
        <v>90</v>
      </c>
      <c r="P125">
        <v>80</v>
      </c>
      <c r="Q125">
        <v>3</v>
      </c>
      <c r="R125">
        <v>3</v>
      </c>
      <c r="S125" s="3">
        <v>16.084624942776799</v>
      </c>
      <c r="T125" s="3">
        <v>17.160675000000001</v>
      </c>
      <c r="U125" s="27" t="s">
        <v>228</v>
      </c>
      <c r="V125" s="27" t="s">
        <v>228</v>
      </c>
    </row>
    <row r="126" spans="1:22" s="20" customFormat="1" x14ac:dyDescent="0.3">
      <c r="A126" s="20">
        <v>125</v>
      </c>
      <c r="B126" s="20" t="s">
        <v>435</v>
      </c>
      <c r="C126" s="20" t="s">
        <v>436</v>
      </c>
      <c r="D126" s="22" t="s">
        <v>231</v>
      </c>
      <c r="E126" s="22" t="s">
        <v>231</v>
      </c>
      <c r="F126" s="22" t="s">
        <v>231</v>
      </c>
      <c r="G126" s="22" t="s">
        <v>231</v>
      </c>
      <c r="H126" s="22" t="s">
        <v>231</v>
      </c>
      <c r="I126" s="22" t="s">
        <v>231</v>
      </c>
      <c r="J126" s="22" t="s">
        <v>231</v>
      </c>
      <c r="K126" s="21">
        <v>34.709841585145597</v>
      </c>
      <c r="L126" s="21">
        <v>36.275272100372788</v>
      </c>
      <c r="M126" s="21">
        <v>37.84070261559998</v>
      </c>
      <c r="N126" s="21">
        <v>39.406133130827165</v>
      </c>
      <c r="O126" s="20">
        <v>90</v>
      </c>
      <c r="P126" s="20">
        <v>80</v>
      </c>
      <c r="Q126" s="20">
        <v>3</v>
      </c>
      <c r="R126" s="20">
        <v>3</v>
      </c>
      <c r="S126" s="3" t="s">
        <v>231</v>
      </c>
      <c r="T126" s="3" t="s">
        <v>231</v>
      </c>
      <c r="U126" s="27" t="s">
        <v>231</v>
      </c>
      <c r="V126" s="27" t="s">
        <v>231</v>
      </c>
    </row>
    <row r="127" spans="1:22" s="20" customFormat="1" x14ac:dyDescent="0.3">
      <c r="A127" s="20">
        <v>126</v>
      </c>
      <c r="B127" s="20" t="s">
        <v>437</v>
      </c>
      <c r="C127" s="20" t="s">
        <v>438</v>
      </c>
      <c r="D127" s="22" t="s">
        <v>231</v>
      </c>
      <c r="E127" s="22" t="s">
        <v>231</v>
      </c>
      <c r="F127" s="22" t="s">
        <v>231</v>
      </c>
      <c r="G127" s="22" t="s">
        <v>231</v>
      </c>
      <c r="H127" s="22" t="s">
        <v>231</v>
      </c>
      <c r="I127" s="22" t="s">
        <v>231</v>
      </c>
      <c r="J127" s="22" t="s">
        <v>231</v>
      </c>
      <c r="K127" s="21">
        <v>33.660667372430723</v>
      </c>
      <c r="L127" s="21">
        <v>35.226097887657914</v>
      </c>
      <c r="M127" s="21">
        <v>36.791528402885106</v>
      </c>
      <c r="N127" s="21">
        <v>38.356958918112291</v>
      </c>
      <c r="O127" s="20">
        <v>90</v>
      </c>
      <c r="P127" s="20">
        <v>80</v>
      </c>
      <c r="Q127" s="20">
        <v>3</v>
      </c>
      <c r="R127" s="20">
        <v>3</v>
      </c>
      <c r="S127" s="3" t="s">
        <v>231</v>
      </c>
      <c r="T127" s="3" t="s">
        <v>231</v>
      </c>
      <c r="U127" s="27" t="s">
        <v>231</v>
      </c>
      <c r="V127" s="27" t="s">
        <v>231</v>
      </c>
    </row>
    <row r="128" spans="1:22" s="20" customFormat="1" x14ac:dyDescent="0.3">
      <c r="A128" s="20">
        <v>127</v>
      </c>
      <c r="B128" t="s">
        <v>94</v>
      </c>
      <c r="C128" t="s">
        <v>439</v>
      </c>
      <c r="D128" s="35">
        <v>35.011998901519497</v>
      </c>
      <c r="E128" s="5">
        <v>33.965244865718802</v>
      </c>
      <c r="F128" s="5">
        <v>37.729900157645801</v>
      </c>
      <c r="G128" s="5">
        <v>38.501560874089499</v>
      </c>
      <c r="H128" s="5">
        <v>37.029603612644301</v>
      </c>
      <c r="I128" s="5">
        <v>38.053998981151302</v>
      </c>
      <c r="J128" s="5">
        <v>38.701923076923102</v>
      </c>
      <c r="K128" s="3">
        <v>42.299856322195119</v>
      </c>
      <c r="L128" s="3">
        <v>45.611842374531228</v>
      </c>
      <c r="M128" s="3">
        <v>48.923828426867338</v>
      </c>
      <c r="N128" s="3">
        <v>52.235814479203448</v>
      </c>
      <c r="O128">
        <v>19</v>
      </c>
      <c r="P128">
        <v>16</v>
      </c>
      <c r="Q128">
        <v>1</v>
      </c>
      <c r="R128">
        <v>2</v>
      </c>
      <c r="S128" s="3">
        <v>18.514801806322151</v>
      </c>
      <c r="T128" s="3">
        <v>17.160675000000001</v>
      </c>
      <c r="U128" s="27" t="s">
        <v>228</v>
      </c>
      <c r="V128" s="27" t="s">
        <v>228</v>
      </c>
    </row>
    <row r="129" spans="1:22" s="20" customFormat="1" x14ac:dyDescent="0.3">
      <c r="A129" s="20">
        <v>128</v>
      </c>
      <c r="B129" s="20" t="s">
        <v>440</v>
      </c>
      <c r="C129" s="20" t="s">
        <v>441</v>
      </c>
      <c r="D129" s="22" t="s">
        <v>231</v>
      </c>
      <c r="E129" s="22" t="s">
        <v>231</v>
      </c>
      <c r="F129" s="22" t="s">
        <v>231</v>
      </c>
      <c r="G129" s="22" t="s">
        <v>231</v>
      </c>
      <c r="H129" s="22" t="s">
        <v>231</v>
      </c>
      <c r="I129" s="22" t="s">
        <v>231</v>
      </c>
      <c r="J129" s="22" t="s">
        <v>231</v>
      </c>
      <c r="K129" s="21">
        <v>43.503303611395083</v>
      </c>
      <c r="L129" s="21">
        <v>46.815289663731193</v>
      </c>
      <c r="M129" s="21">
        <v>50.127275716067302</v>
      </c>
      <c r="N129" s="21">
        <v>53.439261768403412</v>
      </c>
      <c r="O129" s="20">
        <v>19</v>
      </c>
      <c r="P129" s="20">
        <v>16</v>
      </c>
      <c r="Q129" s="20">
        <v>1</v>
      </c>
      <c r="R129" s="20">
        <v>2</v>
      </c>
      <c r="S129" s="3" t="s">
        <v>231</v>
      </c>
      <c r="T129" s="3" t="s">
        <v>231</v>
      </c>
      <c r="U129" s="27" t="s">
        <v>231</v>
      </c>
      <c r="V129" s="27" t="s">
        <v>231</v>
      </c>
    </row>
    <row r="130" spans="1:22" s="20" customFormat="1" x14ac:dyDescent="0.3">
      <c r="A130" s="20">
        <v>129</v>
      </c>
      <c r="B130" s="20" t="s">
        <v>442</v>
      </c>
      <c r="C130" s="20" t="s">
        <v>443</v>
      </c>
      <c r="D130" s="22" t="s">
        <v>231</v>
      </c>
      <c r="E130" s="22" t="s">
        <v>231</v>
      </c>
      <c r="F130" s="22" t="s">
        <v>231</v>
      </c>
      <c r="G130" s="22" t="s">
        <v>231</v>
      </c>
      <c r="H130" s="22" t="s">
        <v>231</v>
      </c>
      <c r="I130" s="22" t="s">
        <v>231</v>
      </c>
      <c r="J130" s="22" t="s">
        <v>231</v>
      </c>
      <c r="K130" s="21">
        <v>41.096409032995155</v>
      </c>
      <c r="L130" s="21">
        <v>44.408395085331264</v>
      </c>
      <c r="M130" s="21">
        <v>47.720381137667374</v>
      </c>
      <c r="N130" s="21">
        <v>51.032367190003484</v>
      </c>
      <c r="O130" s="20">
        <v>19</v>
      </c>
      <c r="P130" s="20">
        <v>16</v>
      </c>
      <c r="Q130" s="20">
        <v>1</v>
      </c>
      <c r="R130" s="20">
        <v>2</v>
      </c>
      <c r="S130" s="3" t="s">
        <v>231</v>
      </c>
      <c r="T130" s="3" t="s">
        <v>231</v>
      </c>
      <c r="U130" s="27" t="s">
        <v>231</v>
      </c>
      <c r="V130" s="27" t="s">
        <v>231</v>
      </c>
    </row>
    <row r="131" spans="1:22" s="20" customFormat="1" x14ac:dyDescent="0.3">
      <c r="A131" s="20">
        <v>130</v>
      </c>
      <c r="B131" t="s">
        <v>95</v>
      </c>
      <c r="C131" t="s">
        <v>444</v>
      </c>
      <c r="D131" s="5">
        <v>32.103099999999998</v>
      </c>
      <c r="E131" s="5">
        <v>31.032137391600099</v>
      </c>
      <c r="F131" s="5">
        <v>32.189369940161903</v>
      </c>
      <c r="G131" s="5">
        <v>31.071487535083399</v>
      </c>
      <c r="H131" s="5">
        <v>32.073954983922803</v>
      </c>
      <c r="I131" s="5">
        <v>31.937890089815799</v>
      </c>
      <c r="J131" s="5">
        <v>32.340862422997901</v>
      </c>
      <c r="K131" s="3">
        <v>32.509524219267988</v>
      </c>
      <c r="L131" s="3">
        <v>32.939568969465128</v>
      </c>
      <c r="M131" s="3">
        <v>33.369613719662276</v>
      </c>
      <c r="N131" s="3">
        <v>33.799658469859416</v>
      </c>
      <c r="O131">
        <v>115</v>
      </c>
      <c r="P131">
        <v>112</v>
      </c>
      <c r="Q131">
        <v>4</v>
      </c>
      <c r="R131">
        <v>4</v>
      </c>
      <c r="S131" s="3">
        <v>16.036977491961402</v>
      </c>
      <c r="T131" s="3">
        <v>17.160675000000001</v>
      </c>
      <c r="U131" s="27" t="s">
        <v>228</v>
      </c>
      <c r="V131" s="27" t="s">
        <v>228</v>
      </c>
    </row>
    <row r="132" spans="1:22" s="20" customFormat="1" x14ac:dyDescent="0.3">
      <c r="A132" s="20">
        <v>131</v>
      </c>
      <c r="B132" s="20" t="s">
        <v>445</v>
      </c>
      <c r="C132" s="20" t="s">
        <v>446</v>
      </c>
      <c r="D132" s="22" t="s">
        <v>231</v>
      </c>
      <c r="E132" s="22" t="s">
        <v>231</v>
      </c>
      <c r="F132" s="22" t="s">
        <v>231</v>
      </c>
      <c r="G132" s="22" t="s">
        <v>231</v>
      </c>
      <c r="H132" s="22" t="s">
        <v>231</v>
      </c>
      <c r="I132" s="22" t="s">
        <v>231</v>
      </c>
      <c r="J132" s="22" t="s">
        <v>231</v>
      </c>
      <c r="K132" s="21">
        <v>33.048753031404601</v>
      </c>
      <c r="L132" s="21">
        <v>33.478797781601742</v>
      </c>
      <c r="M132" s="21">
        <v>33.908842531798889</v>
      </c>
      <c r="N132" s="21">
        <v>34.33888728199603</v>
      </c>
      <c r="O132" s="20">
        <v>115</v>
      </c>
      <c r="P132" s="20">
        <v>112</v>
      </c>
      <c r="Q132" s="20">
        <v>4</v>
      </c>
      <c r="R132" s="20">
        <v>4</v>
      </c>
      <c r="S132" s="3" t="s">
        <v>231</v>
      </c>
      <c r="T132" s="3" t="s">
        <v>231</v>
      </c>
      <c r="U132" s="27" t="s">
        <v>231</v>
      </c>
      <c r="V132" s="27" t="s">
        <v>231</v>
      </c>
    </row>
    <row r="133" spans="1:22" s="20" customFormat="1" x14ac:dyDescent="0.3">
      <c r="A133" s="20">
        <v>132</v>
      </c>
      <c r="B133" s="20" t="s">
        <v>447</v>
      </c>
      <c r="C133" s="20" t="s">
        <v>448</v>
      </c>
      <c r="D133" s="22" t="s">
        <v>231</v>
      </c>
      <c r="E133" s="22" t="s">
        <v>231</v>
      </c>
      <c r="F133" s="22" t="s">
        <v>231</v>
      </c>
      <c r="G133" s="22" t="s">
        <v>231</v>
      </c>
      <c r="H133" s="22" t="s">
        <v>231</v>
      </c>
      <c r="I133" s="22" t="s">
        <v>231</v>
      </c>
      <c r="J133" s="22" t="s">
        <v>231</v>
      </c>
      <c r="K133" s="21">
        <v>31.970295407131378</v>
      </c>
      <c r="L133" s="21">
        <v>32.400340157328515</v>
      </c>
      <c r="M133" s="21">
        <v>32.830384907525662</v>
      </c>
      <c r="N133" s="21">
        <v>33.260429657722803</v>
      </c>
      <c r="O133" s="20">
        <v>115</v>
      </c>
      <c r="P133" s="20">
        <v>112</v>
      </c>
      <c r="Q133" s="20">
        <v>4</v>
      </c>
      <c r="R133" s="20">
        <v>4</v>
      </c>
      <c r="S133" s="3" t="s">
        <v>231</v>
      </c>
      <c r="T133" s="3" t="s">
        <v>231</v>
      </c>
      <c r="U133" s="27" t="s">
        <v>231</v>
      </c>
      <c r="V133" s="27" t="s">
        <v>231</v>
      </c>
    </row>
    <row r="134" spans="1:22" s="20" customFormat="1" x14ac:dyDescent="0.3">
      <c r="A134" s="20">
        <v>133</v>
      </c>
      <c r="B134" t="s">
        <v>96</v>
      </c>
      <c r="C134" t="s">
        <v>449</v>
      </c>
      <c r="D134" s="5">
        <v>40.369100000000003</v>
      </c>
      <c r="E134" s="5">
        <v>39.854280510018199</v>
      </c>
      <c r="F134" s="5">
        <v>43.921978404736997</v>
      </c>
      <c r="G134" s="5">
        <v>43.040897097625297</v>
      </c>
      <c r="H134" s="5">
        <v>40.537974683544299</v>
      </c>
      <c r="I134" s="5">
        <v>41.478129713423797</v>
      </c>
      <c r="J134" s="5">
        <v>43.343653250773997</v>
      </c>
      <c r="K134" s="3">
        <v>44.303064064386113</v>
      </c>
      <c r="L134" s="3">
        <v>45.87185440156162</v>
      </c>
      <c r="M134" s="3">
        <v>47.440644738737127</v>
      </c>
      <c r="N134" s="3">
        <v>49.009435075912634</v>
      </c>
      <c r="O134">
        <v>18</v>
      </c>
      <c r="P134">
        <v>30</v>
      </c>
      <c r="Q134">
        <v>2</v>
      </c>
      <c r="R134">
        <v>2</v>
      </c>
      <c r="S134" s="3">
        <v>20.268987341772149</v>
      </c>
      <c r="T134" s="3">
        <v>17.160675000000001</v>
      </c>
      <c r="U134" s="27" t="s">
        <v>228</v>
      </c>
      <c r="V134" s="27" t="s">
        <v>228</v>
      </c>
    </row>
    <row r="135" spans="1:22" s="20" customFormat="1" x14ac:dyDescent="0.3">
      <c r="A135" s="20">
        <v>134</v>
      </c>
      <c r="B135" s="20" t="s">
        <v>450</v>
      </c>
      <c r="C135" s="20" t="s">
        <v>451</v>
      </c>
      <c r="D135" s="22" t="s">
        <v>231</v>
      </c>
      <c r="E135" s="22" t="s">
        <v>231</v>
      </c>
      <c r="F135" s="22" t="s">
        <v>231</v>
      </c>
      <c r="G135" s="22" t="s">
        <v>231</v>
      </c>
      <c r="H135" s="22" t="s">
        <v>231</v>
      </c>
      <c r="I135" s="22" t="s">
        <v>231</v>
      </c>
      <c r="J135" s="22" t="s">
        <v>231</v>
      </c>
      <c r="K135" s="21">
        <v>45.881590476081399</v>
      </c>
      <c r="L135" s="21">
        <v>47.450380813256906</v>
      </c>
      <c r="M135" s="21">
        <v>49.019171150432413</v>
      </c>
      <c r="N135" s="21">
        <v>50.58796148760792</v>
      </c>
      <c r="O135" s="20">
        <v>18</v>
      </c>
      <c r="P135" s="20">
        <v>30</v>
      </c>
      <c r="Q135" s="20">
        <v>2</v>
      </c>
      <c r="R135" s="20">
        <v>2</v>
      </c>
      <c r="S135" s="3" t="s">
        <v>231</v>
      </c>
      <c r="T135" s="3" t="s">
        <v>231</v>
      </c>
      <c r="U135" s="27" t="s">
        <v>231</v>
      </c>
      <c r="V135" s="27" t="s">
        <v>231</v>
      </c>
    </row>
    <row r="136" spans="1:22" s="20" customFormat="1" x14ac:dyDescent="0.3">
      <c r="A136" s="20">
        <v>135</v>
      </c>
      <c r="B136" s="20" t="s">
        <v>452</v>
      </c>
      <c r="C136" s="20" t="s">
        <v>453</v>
      </c>
      <c r="D136" s="22" t="s">
        <v>231</v>
      </c>
      <c r="E136" s="22" t="s">
        <v>231</v>
      </c>
      <c r="F136" s="22" t="s">
        <v>231</v>
      </c>
      <c r="G136" s="22" t="s">
        <v>231</v>
      </c>
      <c r="H136" s="22" t="s">
        <v>231</v>
      </c>
      <c r="I136" s="22" t="s">
        <v>231</v>
      </c>
      <c r="J136" s="22" t="s">
        <v>231</v>
      </c>
      <c r="K136" s="21">
        <v>42.724537652690827</v>
      </c>
      <c r="L136" s="21">
        <v>44.293327989866334</v>
      </c>
      <c r="M136" s="21">
        <v>45.862118327041841</v>
      </c>
      <c r="N136" s="21">
        <v>47.430908664217348</v>
      </c>
      <c r="O136" s="20">
        <v>18</v>
      </c>
      <c r="P136" s="20">
        <v>30</v>
      </c>
      <c r="Q136" s="20">
        <v>2</v>
      </c>
      <c r="R136" s="20">
        <v>2</v>
      </c>
      <c r="S136" s="3" t="s">
        <v>231</v>
      </c>
      <c r="T136" s="3" t="s">
        <v>231</v>
      </c>
      <c r="U136" s="27" t="s">
        <v>231</v>
      </c>
      <c r="V136" s="27" t="s">
        <v>231</v>
      </c>
    </row>
    <row r="137" spans="1:22" s="20" customFormat="1" x14ac:dyDescent="0.3">
      <c r="A137" s="20">
        <v>136</v>
      </c>
      <c r="B137" t="s">
        <v>97</v>
      </c>
      <c r="C137" t="s">
        <v>454</v>
      </c>
      <c r="D137" s="5">
        <v>40.358199999999997</v>
      </c>
      <c r="E137" s="5">
        <v>41.110147441457102</v>
      </c>
      <c r="F137" s="5">
        <v>42.526837324525196</v>
      </c>
      <c r="G137" s="5">
        <v>41.751944330740898</v>
      </c>
      <c r="H137" s="5">
        <v>40.454914703493102</v>
      </c>
      <c r="I137" s="5">
        <v>40.072057646116903</v>
      </c>
      <c r="J137" s="5">
        <v>41.772151898734201</v>
      </c>
      <c r="K137" s="3">
        <v>41.175814428949607</v>
      </c>
      <c r="L137" s="3">
        <v>41.192278300619002</v>
      </c>
      <c r="M137" s="3">
        <v>41.208742172288396</v>
      </c>
      <c r="N137" s="3">
        <v>41.22520604395779</v>
      </c>
      <c r="O137">
        <v>49</v>
      </c>
      <c r="P137">
        <v>70</v>
      </c>
      <c r="Q137">
        <v>1</v>
      </c>
      <c r="R137">
        <v>1</v>
      </c>
      <c r="S137" s="3">
        <v>20.227457351746551</v>
      </c>
      <c r="T137" s="3">
        <v>17.160675000000001</v>
      </c>
      <c r="U137" s="27" t="s">
        <v>228</v>
      </c>
      <c r="V137" s="27" t="s">
        <v>228</v>
      </c>
    </row>
    <row r="138" spans="1:22" s="20" customFormat="1" x14ac:dyDescent="0.3">
      <c r="A138" s="20">
        <v>137</v>
      </c>
      <c r="B138" s="20" t="s">
        <v>455</v>
      </c>
      <c r="C138" s="20" t="s">
        <v>456</v>
      </c>
      <c r="D138" s="22" t="s">
        <v>231</v>
      </c>
      <c r="E138" s="22" t="s">
        <v>231</v>
      </c>
      <c r="F138" s="22" t="s">
        <v>231</v>
      </c>
      <c r="G138" s="22" t="s">
        <v>231</v>
      </c>
      <c r="H138" s="22" t="s">
        <v>231</v>
      </c>
      <c r="I138" s="22" t="s">
        <v>231</v>
      </c>
      <c r="J138" s="22" t="s">
        <v>231</v>
      </c>
      <c r="K138" s="21">
        <v>42.139444623931581</v>
      </c>
      <c r="L138" s="21">
        <v>42.155908495600976</v>
      </c>
      <c r="M138" s="21">
        <v>42.17237236727037</v>
      </c>
      <c r="N138" s="21">
        <v>42.188836238939764</v>
      </c>
      <c r="O138" s="20">
        <v>49</v>
      </c>
      <c r="P138" s="20">
        <v>70</v>
      </c>
      <c r="Q138" s="20">
        <v>1</v>
      </c>
      <c r="R138" s="20">
        <v>1</v>
      </c>
      <c r="S138" s="3" t="s">
        <v>231</v>
      </c>
      <c r="T138" s="3" t="s">
        <v>231</v>
      </c>
      <c r="U138" s="27" t="s">
        <v>231</v>
      </c>
      <c r="V138" s="27" t="s">
        <v>231</v>
      </c>
    </row>
    <row r="139" spans="1:22" s="20" customFormat="1" x14ac:dyDescent="0.3">
      <c r="A139" s="20">
        <v>138</v>
      </c>
      <c r="B139" s="20" t="s">
        <v>457</v>
      </c>
      <c r="C139" s="20" t="s">
        <v>458</v>
      </c>
      <c r="D139" s="22" t="s">
        <v>231</v>
      </c>
      <c r="E139" s="22" t="s">
        <v>231</v>
      </c>
      <c r="F139" s="22" t="s">
        <v>231</v>
      </c>
      <c r="G139" s="22" t="s">
        <v>231</v>
      </c>
      <c r="H139" s="22" t="s">
        <v>231</v>
      </c>
      <c r="I139" s="22" t="s">
        <v>231</v>
      </c>
      <c r="J139" s="22" t="s">
        <v>231</v>
      </c>
      <c r="K139" s="21">
        <v>40.212184233967633</v>
      </c>
      <c r="L139" s="21">
        <v>40.228648105637028</v>
      </c>
      <c r="M139" s="21">
        <v>40.245111977306422</v>
      </c>
      <c r="N139" s="21">
        <v>40.261575848975816</v>
      </c>
      <c r="O139" s="20">
        <v>49</v>
      </c>
      <c r="P139" s="20">
        <v>70</v>
      </c>
      <c r="Q139" s="20">
        <v>1</v>
      </c>
      <c r="R139" s="20">
        <v>1</v>
      </c>
      <c r="S139" s="3" t="s">
        <v>231</v>
      </c>
      <c r="T139" s="3" t="s">
        <v>231</v>
      </c>
      <c r="U139" s="27" t="s">
        <v>231</v>
      </c>
      <c r="V139" s="27" t="s">
        <v>231</v>
      </c>
    </row>
    <row r="140" spans="1:22" s="20" customFormat="1" x14ac:dyDescent="0.3">
      <c r="A140" s="20">
        <v>139</v>
      </c>
      <c r="B140" t="s">
        <v>98</v>
      </c>
      <c r="C140" t="s">
        <v>459</v>
      </c>
      <c r="D140" s="5">
        <v>33.652300000000004</v>
      </c>
      <c r="E140" s="5">
        <v>36.157337367624798</v>
      </c>
      <c r="F140" s="5">
        <v>37.877671333824601</v>
      </c>
      <c r="G140" s="5">
        <v>38.2638888888889</v>
      </c>
      <c r="H140" s="5">
        <v>39.504260263361701</v>
      </c>
      <c r="I140" s="5">
        <v>39.946914399469101</v>
      </c>
      <c r="J140" s="5">
        <v>40.669856459330099</v>
      </c>
      <c r="K140" s="3">
        <v>46.657581836116236</v>
      </c>
      <c r="L140" s="3">
        <v>52.060589188133349</v>
      </c>
      <c r="M140" s="3">
        <v>57.46359654015049</v>
      </c>
      <c r="N140" s="3">
        <v>62.866603892167603</v>
      </c>
      <c r="O140">
        <v>2</v>
      </c>
      <c r="P140">
        <v>1</v>
      </c>
      <c r="Q140">
        <v>1</v>
      </c>
      <c r="R140">
        <v>1</v>
      </c>
      <c r="S140" s="3">
        <v>19.75213013168085</v>
      </c>
      <c r="T140" s="3">
        <v>17.160675000000001</v>
      </c>
      <c r="U140" s="27" t="s">
        <v>228</v>
      </c>
      <c r="V140" s="27" t="s">
        <v>228</v>
      </c>
    </row>
    <row r="141" spans="1:22" s="20" customFormat="1" x14ac:dyDescent="0.3">
      <c r="A141" s="20">
        <v>140</v>
      </c>
      <c r="B141" s="20" t="s">
        <v>460</v>
      </c>
      <c r="C141" s="20" t="s">
        <v>461</v>
      </c>
      <c r="D141" s="22" t="s">
        <v>231</v>
      </c>
      <c r="E141" s="22" t="s">
        <v>231</v>
      </c>
      <c r="F141" s="22" t="s">
        <v>231</v>
      </c>
      <c r="G141" s="22" t="s">
        <v>231</v>
      </c>
      <c r="H141" s="22" t="s">
        <v>231</v>
      </c>
      <c r="I141" s="22" t="s">
        <v>231</v>
      </c>
      <c r="J141" s="22" t="s">
        <v>231</v>
      </c>
      <c r="K141" s="21">
        <v>47.393045093002897</v>
      </c>
      <c r="L141" s="21">
        <v>52.79605244502001</v>
      </c>
      <c r="M141" s="21">
        <v>58.199059797037151</v>
      </c>
      <c r="N141" s="21">
        <v>63.602067149054264</v>
      </c>
      <c r="O141" s="20">
        <v>2</v>
      </c>
      <c r="P141" s="20">
        <v>1</v>
      </c>
      <c r="Q141" s="20">
        <v>1</v>
      </c>
      <c r="R141" s="20">
        <v>1</v>
      </c>
      <c r="S141" s="3" t="s">
        <v>231</v>
      </c>
      <c r="T141" s="3" t="s">
        <v>231</v>
      </c>
      <c r="U141" s="27" t="s">
        <v>231</v>
      </c>
      <c r="V141" s="27" t="s">
        <v>231</v>
      </c>
    </row>
    <row r="142" spans="1:22" s="20" customFormat="1" x14ac:dyDescent="0.3">
      <c r="A142" s="20">
        <v>141</v>
      </c>
      <c r="B142" s="20" t="s">
        <v>462</v>
      </c>
      <c r="C142" s="20" t="s">
        <v>463</v>
      </c>
      <c r="D142" s="22" t="s">
        <v>231</v>
      </c>
      <c r="E142" s="22" t="s">
        <v>231</v>
      </c>
      <c r="F142" s="22" t="s">
        <v>231</v>
      </c>
      <c r="G142" s="22" t="s">
        <v>231</v>
      </c>
      <c r="H142" s="22" t="s">
        <v>231</v>
      </c>
      <c r="I142" s="22" t="s">
        <v>231</v>
      </c>
      <c r="J142" s="22" t="s">
        <v>231</v>
      </c>
      <c r="K142" s="21">
        <v>45.922118579229576</v>
      </c>
      <c r="L142" s="21">
        <v>51.325125931246689</v>
      </c>
      <c r="M142" s="21">
        <v>56.72813328326383</v>
      </c>
      <c r="N142" s="21">
        <v>62.131140635280943</v>
      </c>
      <c r="O142" s="20">
        <v>2</v>
      </c>
      <c r="P142" s="20">
        <v>1</v>
      </c>
      <c r="Q142" s="20">
        <v>1</v>
      </c>
      <c r="R142" s="20">
        <v>1</v>
      </c>
      <c r="S142" s="3" t="s">
        <v>231</v>
      </c>
      <c r="T142" s="3" t="s">
        <v>231</v>
      </c>
      <c r="U142" s="27" t="s">
        <v>231</v>
      </c>
      <c r="V142" s="27" t="s">
        <v>231</v>
      </c>
    </row>
    <row r="143" spans="1:22" s="20" customFormat="1" x14ac:dyDescent="0.3">
      <c r="A143" s="20">
        <v>142</v>
      </c>
      <c r="B143" t="s">
        <v>99</v>
      </c>
      <c r="C143" t="s">
        <v>464</v>
      </c>
      <c r="D143" s="5">
        <v>37.622</v>
      </c>
      <c r="E143" s="5">
        <v>38.325991189427299</v>
      </c>
      <c r="F143" s="5">
        <v>35.1505288852726</v>
      </c>
      <c r="G143" s="5">
        <v>37.853577371048303</v>
      </c>
      <c r="H143" s="5">
        <v>37.666405638214599</v>
      </c>
      <c r="I143" s="5">
        <v>35.235158057054697</v>
      </c>
      <c r="J143" s="5">
        <v>35.714285714285701</v>
      </c>
      <c r="K143" s="3">
        <v>34.113230360776633</v>
      </c>
      <c r="L143" s="3">
        <v>32.437336510928816</v>
      </c>
      <c r="M143" s="3">
        <v>30.761442661081006</v>
      </c>
      <c r="N143" s="3">
        <v>29.085548811233188</v>
      </c>
      <c r="O143">
        <v>120</v>
      </c>
      <c r="P143">
        <v>134</v>
      </c>
      <c r="Q143">
        <v>3</v>
      </c>
      <c r="R143">
        <v>2</v>
      </c>
      <c r="S143" s="3">
        <v>18.833202819107299</v>
      </c>
      <c r="T143" s="3">
        <v>17.160675000000001</v>
      </c>
      <c r="U143" s="27" t="s">
        <v>228</v>
      </c>
      <c r="V143" s="27" t="s">
        <v>228</v>
      </c>
    </row>
    <row r="144" spans="1:22" s="20" customFormat="1" x14ac:dyDescent="0.3">
      <c r="A144" s="20">
        <v>143</v>
      </c>
      <c r="B144" s="20" t="s">
        <v>465</v>
      </c>
      <c r="C144" s="20" t="s">
        <v>466</v>
      </c>
      <c r="D144" s="22" t="s">
        <v>231</v>
      </c>
      <c r="E144" s="22" t="s">
        <v>231</v>
      </c>
      <c r="F144" s="22" t="s">
        <v>231</v>
      </c>
      <c r="G144" s="22" t="s">
        <v>231</v>
      </c>
      <c r="H144" s="22" t="s">
        <v>231</v>
      </c>
      <c r="I144" s="22" t="s">
        <v>231</v>
      </c>
      <c r="J144" s="22" t="s">
        <v>231</v>
      </c>
      <c r="K144" s="21">
        <v>35.347356732238026</v>
      </c>
      <c r="L144" s="21">
        <v>33.671462882390209</v>
      </c>
      <c r="M144" s="21">
        <v>31.995569032542402</v>
      </c>
      <c r="N144" s="21">
        <v>30.319675182694585</v>
      </c>
      <c r="O144" s="20">
        <v>120</v>
      </c>
      <c r="P144" s="20">
        <v>134</v>
      </c>
      <c r="Q144" s="20">
        <v>3</v>
      </c>
      <c r="R144" s="20">
        <v>2</v>
      </c>
      <c r="S144" s="3" t="s">
        <v>231</v>
      </c>
      <c r="T144" s="3" t="s">
        <v>231</v>
      </c>
      <c r="U144" s="27" t="s">
        <v>231</v>
      </c>
      <c r="V144" s="27" t="s">
        <v>231</v>
      </c>
    </row>
    <row r="145" spans="1:22" s="20" customFormat="1" x14ac:dyDescent="0.3">
      <c r="A145" s="20">
        <v>144</v>
      </c>
      <c r="B145" s="20" t="s">
        <v>467</v>
      </c>
      <c r="C145" s="20" t="s">
        <v>468</v>
      </c>
      <c r="D145" s="22" t="s">
        <v>231</v>
      </c>
      <c r="E145" s="22" t="s">
        <v>231</v>
      </c>
      <c r="F145" s="22" t="s">
        <v>231</v>
      </c>
      <c r="G145" s="22" t="s">
        <v>231</v>
      </c>
      <c r="H145" s="22" t="s">
        <v>231</v>
      </c>
      <c r="I145" s="22" t="s">
        <v>231</v>
      </c>
      <c r="J145" s="22" t="s">
        <v>231</v>
      </c>
      <c r="K145" s="21">
        <v>32.87910398931524</v>
      </c>
      <c r="L145" s="21">
        <v>31.203210139467419</v>
      </c>
      <c r="M145" s="21">
        <v>29.527316289619609</v>
      </c>
      <c r="N145" s="21">
        <v>27.851422439771792</v>
      </c>
      <c r="O145" s="20">
        <v>120</v>
      </c>
      <c r="P145" s="20">
        <v>134</v>
      </c>
      <c r="Q145" s="20">
        <v>3</v>
      </c>
      <c r="R145" s="20">
        <v>2</v>
      </c>
      <c r="S145" s="3" t="s">
        <v>231</v>
      </c>
      <c r="T145" s="3" t="s">
        <v>231</v>
      </c>
      <c r="U145" s="27" t="s">
        <v>231</v>
      </c>
      <c r="V145" s="27" t="s">
        <v>231</v>
      </c>
    </row>
    <row r="146" spans="1:22" s="20" customFormat="1" x14ac:dyDescent="0.3">
      <c r="A146" s="20">
        <v>145</v>
      </c>
      <c r="B146" t="s">
        <v>100</v>
      </c>
      <c r="C146" t="s">
        <v>469</v>
      </c>
      <c r="D146" s="5">
        <v>28.982500000000002</v>
      </c>
      <c r="E146" s="5">
        <v>28.9722499807825</v>
      </c>
      <c r="F146" s="5">
        <v>29.519230769230798</v>
      </c>
      <c r="G146" s="5">
        <v>29.319215569308799</v>
      </c>
      <c r="H146" s="5">
        <v>30.6671449067432</v>
      </c>
      <c r="I146" s="5">
        <v>30.458871998863501</v>
      </c>
      <c r="J146" s="5">
        <v>30.668088130774699</v>
      </c>
      <c r="K146" s="3">
        <v>32.421054184839861</v>
      </c>
      <c r="L146" s="3">
        <v>34.059882083119589</v>
      </c>
      <c r="M146" s="3">
        <v>35.698709981399318</v>
      </c>
      <c r="N146" s="3">
        <v>37.337537879679061</v>
      </c>
      <c r="O146">
        <v>107</v>
      </c>
      <c r="P146">
        <v>92</v>
      </c>
      <c r="Q146">
        <v>4</v>
      </c>
      <c r="R146">
        <v>4</v>
      </c>
      <c r="S146" s="3">
        <v>15.3335724533716</v>
      </c>
      <c r="T146" s="3">
        <v>17.160675000000001</v>
      </c>
      <c r="U146" s="27" t="s">
        <v>228</v>
      </c>
      <c r="V146" s="27" t="s">
        <v>228</v>
      </c>
    </row>
    <row r="147" spans="1:22" s="20" customFormat="1" x14ac:dyDescent="0.3">
      <c r="A147" s="20">
        <v>146</v>
      </c>
      <c r="B147" s="20" t="s">
        <v>470</v>
      </c>
      <c r="C147" s="20" t="s">
        <v>471</v>
      </c>
      <c r="D147" s="22" t="s">
        <v>231</v>
      </c>
      <c r="E147" s="22" t="s">
        <v>231</v>
      </c>
      <c r="F147" s="22" t="s">
        <v>231</v>
      </c>
      <c r="G147" s="22" t="s">
        <v>231</v>
      </c>
      <c r="H147" s="22" t="s">
        <v>231</v>
      </c>
      <c r="I147" s="22" t="s">
        <v>231</v>
      </c>
      <c r="J147" s="22" t="s">
        <v>231</v>
      </c>
      <c r="K147" s="21">
        <v>32.756156363746086</v>
      </c>
      <c r="L147" s="21">
        <v>34.394984262025815</v>
      </c>
      <c r="M147" s="21">
        <v>36.033812160305544</v>
      </c>
      <c r="N147" s="21">
        <v>37.672640058585287</v>
      </c>
      <c r="O147" s="20">
        <v>107</v>
      </c>
      <c r="P147" s="20">
        <v>92</v>
      </c>
      <c r="Q147" s="20">
        <v>4</v>
      </c>
      <c r="R147" s="20">
        <v>4</v>
      </c>
      <c r="S147" s="3" t="s">
        <v>231</v>
      </c>
      <c r="T147" s="3" t="s">
        <v>231</v>
      </c>
      <c r="U147" s="27" t="s">
        <v>231</v>
      </c>
      <c r="V147" s="27" t="s">
        <v>231</v>
      </c>
    </row>
    <row r="148" spans="1:22" s="20" customFormat="1" x14ac:dyDescent="0.3">
      <c r="A148" s="20">
        <v>147</v>
      </c>
      <c r="B148" s="20" t="s">
        <v>472</v>
      </c>
      <c r="C148" s="20" t="s">
        <v>473</v>
      </c>
      <c r="D148" s="22" t="s">
        <v>231</v>
      </c>
      <c r="E148" s="22" t="s">
        <v>231</v>
      </c>
      <c r="F148" s="22" t="s">
        <v>231</v>
      </c>
      <c r="G148" s="22" t="s">
        <v>231</v>
      </c>
      <c r="H148" s="22" t="s">
        <v>231</v>
      </c>
      <c r="I148" s="22" t="s">
        <v>231</v>
      </c>
      <c r="J148" s="22" t="s">
        <v>231</v>
      </c>
      <c r="K148" s="21">
        <v>32.085952005933635</v>
      </c>
      <c r="L148" s="21">
        <v>33.724779904213364</v>
      </c>
      <c r="M148" s="21">
        <v>35.363607802493092</v>
      </c>
      <c r="N148" s="21">
        <v>37.002435700772836</v>
      </c>
      <c r="O148" s="20">
        <v>107</v>
      </c>
      <c r="P148" s="20">
        <v>92</v>
      </c>
      <c r="Q148" s="20">
        <v>4</v>
      </c>
      <c r="R148" s="20">
        <v>4</v>
      </c>
      <c r="S148" s="3" t="s">
        <v>231</v>
      </c>
      <c r="T148" s="3" t="s">
        <v>231</v>
      </c>
      <c r="U148" s="27" t="s">
        <v>231</v>
      </c>
      <c r="V148" s="27" t="s">
        <v>231</v>
      </c>
    </row>
    <row r="149" spans="1:22" s="20" customFormat="1" x14ac:dyDescent="0.3">
      <c r="A149" s="20">
        <v>148</v>
      </c>
      <c r="B149" t="s">
        <v>101</v>
      </c>
      <c r="C149" t="s">
        <v>474</v>
      </c>
      <c r="D149" s="5">
        <v>37.995300000000007</v>
      </c>
      <c r="E149" s="5">
        <v>36.671744097486702</v>
      </c>
      <c r="F149" s="5">
        <v>37.936267071320202</v>
      </c>
      <c r="G149" s="5">
        <v>37.6360225140713</v>
      </c>
      <c r="H149" s="5">
        <v>37.179487179487197</v>
      </c>
      <c r="I149" s="5">
        <v>38.106796116504903</v>
      </c>
      <c r="J149" s="5">
        <v>34.554973821989499</v>
      </c>
      <c r="K149" s="3">
        <v>34.809237015684516</v>
      </c>
      <c r="L149" s="3">
        <v>33.343944388813973</v>
      </c>
      <c r="M149" s="3">
        <v>31.878651761943438</v>
      </c>
      <c r="N149" s="3">
        <v>30.413359135072902</v>
      </c>
      <c r="O149">
        <v>112</v>
      </c>
      <c r="P149">
        <v>126</v>
      </c>
      <c r="Q149">
        <v>2</v>
      </c>
      <c r="R149">
        <v>2</v>
      </c>
      <c r="S149" s="3">
        <v>18.589743589743598</v>
      </c>
      <c r="T149" s="3">
        <v>17.160675000000001</v>
      </c>
      <c r="U149" s="27" t="s">
        <v>228</v>
      </c>
      <c r="V149" s="27" t="s">
        <v>228</v>
      </c>
    </row>
    <row r="150" spans="1:22" s="20" customFormat="1" x14ac:dyDescent="0.3">
      <c r="A150" s="20">
        <v>149</v>
      </c>
      <c r="B150" s="20" t="s">
        <v>475</v>
      </c>
      <c r="C150" s="20" t="s">
        <v>476</v>
      </c>
      <c r="D150" s="22" t="s">
        <v>231</v>
      </c>
      <c r="E150" s="22" t="s">
        <v>231</v>
      </c>
      <c r="F150" s="22" t="s">
        <v>231</v>
      </c>
      <c r="G150" s="22" t="s">
        <v>231</v>
      </c>
      <c r="H150" s="22" t="s">
        <v>231</v>
      </c>
      <c r="I150" s="22" t="s">
        <v>231</v>
      </c>
      <c r="J150" s="22" t="s">
        <v>231</v>
      </c>
      <c r="K150" s="21">
        <v>35.962372249708316</v>
      </c>
      <c r="L150" s="21">
        <v>34.497079622837774</v>
      </c>
      <c r="M150" s="21">
        <v>33.031786995967238</v>
      </c>
      <c r="N150" s="21">
        <v>31.566494369096702</v>
      </c>
      <c r="O150" s="20">
        <v>112</v>
      </c>
      <c r="P150" s="20">
        <v>126</v>
      </c>
      <c r="Q150" s="20">
        <v>2</v>
      </c>
      <c r="R150" s="20">
        <v>2</v>
      </c>
      <c r="S150" s="3" t="s">
        <v>231</v>
      </c>
      <c r="T150" s="3" t="s">
        <v>231</v>
      </c>
      <c r="U150" s="27" t="s">
        <v>231</v>
      </c>
      <c r="V150" s="27" t="s">
        <v>231</v>
      </c>
    </row>
    <row r="151" spans="1:22" s="20" customFormat="1" x14ac:dyDescent="0.3">
      <c r="A151" s="20">
        <v>150</v>
      </c>
      <c r="B151" s="20" t="s">
        <v>477</v>
      </c>
      <c r="C151" s="20" t="s">
        <v>478</v>
      </c>
      <c r="D151" s="22" t="s">
        <v>231</v>
      </c>
      <c r="E151" s="22" t="s">
        <v>231</v>
      </c>
      <c r="F151" s="22" t="s">
        <v>231</v>
      </c>
      <c r="G151" s="22" t="s">
        <v>231</v>
      </c>
      <c r="H151" s="22" t="s">
        <v>231</v>
      </c>
      <c r="I151" s="22" t="s">
        <v>231</v>
      </c>
      <c r="J151" s="22" t="s">
        <v>231</v>
      </c>
      <c r="K151" s="21">
        <v>33.656101781660716</v>
      </c>
      <c r="L151" s="21">
        <v>32.190809154790173</v>
      </c>
      <c r="M151" s="21">
        <v>30.725516527919638</v>
      </c>
      <c r="N151" s="21">
        <v>29.260223901049102</v>
      </c>
      <c r="O151" s="20">
        <v>112</v>
      </c>
      <c r="P151" s="20">
        <v>126</v>
      </c>
      <c r="Q151" s="20">
        <v>2</v>
      </c>
      <c r="R151" s="20">
        <v>2</v>
      </c>
      <c r="S151" s="3" t="s">
        <v>231</v>
      </c>
      <c r="T151" s="3" t="s">
        <v>231</v>
      </c>
      <c r="U151" s="27" t="s">
        <v>231</v>
      </c>
      <c r="V151" s="27" t="s">
        <v>231</v>
      </c>
    </row>
    <row r="152" spans="1:22" s="20" customFormat="1" x14ac:dyDescent="0.3">
      <c r="A152" s="20">
        <v>151</v>
      </c>
      <c r="B152" t="s">
        <v>102</v>
      </c>
      <c r="C152" t="s">
        <v>479</v>
      </c>
      <c r="D152" s="5">
        <v>36.69</v>
      </c>
      <c r="E152" s="5">
        <v>33.729508196721298</v>
      </c>
      <c r="F152" s="5">
        <v>35.624012638230603</v>
      </c>
      <c r="G152" s="5">
        <v>36.459510357815397</v>
      </c>
      <c r="H152" s="5">
        <v>34.542761940022203</v>
      </c>
      <c r="I152" s="5">
        <v>36.238374095763</v>
      </c>
      <c r="J152" s="5">
        <v>36.5180467091295</v>
      </c>
      <c r="K152" s="3">
        <v>36.663810071094154</v>
      </c>
      <c r="L152" s="3">
        <v>37.274749000483517</v>
      </c>
      <c r="M152" s="3">
        <v>37.885687929872887</v>
      </c>
      <c r="N152" s="3">
        <v>38.49662685926225</v>
      </c>
      <c r="O152">
        <v>77</v>
      </c>
      <c r="P152">
        <v>84</v>
      </c>
      <c r="Q152">
        <v>4</v>
      </c>
      <c r="R152">
        <v>4</v>
      </c>
      <c r="S152" s="3">
        <v>17.271380970011101</v>
      </c>
      <c r="T152" s="3">
        <v>17.160675000000001</v>
      </c>
      <c r="U152" s="27" t="s">
        <v>228</v>
      </c>
      <c r="V152" s="27" t="s">
        <v>228</v>
      </c>
    </row>
    <row r="153" spans="1:22" s="20" customFormat="1" x14ac:dyDescent="0.3">
      <c r="A153" s="20">
        <v>152</v>
      </c>
      <c r="B153" s="20" t="s">
        <v>480</v>
      </c>
      <c r="C153" s="20" t="s">
        <v>481</v>
      </c>
      <c r="D153" s="22" t="s">
        <v>231</v>
      </c>
      <c r="E153" s="22" t="s">
        <v>231</v>
      </c>
      <c r="F153" s="22" t="s">
        <v>231</v>
      </c>
      <c r="G153" s="22" t="s">
        <v>231</v>
      </c>
      <c r="H153" s="22" t="s">
        <v>231</v>
      </c>
      <c r="I153" s="22" t="s">
        <v>231</v>
      </c>
      <c r="J153" s="22" t="s">
        <v>231</v>
      </c>
      <c r="K153" s="21">
        <v>37.839743822276027</v>
      </c>
      <c r="L153" s="21">
        <v>38.45068275166539</v>
      </c>
      <c r="M153" s="21">
        <v>39.06162168105476</v>
      </c>
      <c r="N153" s="21">
        <v>39.672560610444123</v>
      </c>
      <c r="O153" s="20">
        <v>77</v>
      </c>
      <c r="P153" s="20">
        <v>84</v>
      </c>
      <c r="Q153" s="20">
        <v>4</v>
      </c>
      <c r="R153" s="20">
        <v>4</v>
      </c>
      <c r="S153" s="3" t="s">
        <v>231</v>
      </c>
      <c r="T153" s="3" t="s">
        <v>231</v>
      </c>
      <c r="U153" s="27" t="s">
        <v>231</v>
      </c>
      <c r="V153" s="27" t="s">
        <v>231</v>
      </c>
    </row>
    <row r="154" spans="1:22" s="20" customFormat="1" x14ac:dyDescent="0.3">
      <c r="A154" s="20">
        <v>153</v>
      </c>
      <c r="B154" s="20" t="s">
        <v>482</v>
      </c>
      <c r="C154" s="20" t="s">
        <v>483</v>
      </c>
      <c r="D154" s="22" t="s">
        <v>231</v>
      </c>
      <c r="E154" s="22" t="s">
        <v>231</v>
      </c>
      <c r="F154" s="22" t="s">
        <v>231</v>
      </c>
      <c r="G154" s="22" t="s">
        <v>231</v>
      </c>
      <c r="H154" s="22" t="s">
        <v>231</v>
      </c>
      <c r="I154" s="22" t="s">
        <v>231</v>
      </c>
      <c r="J154" s="22" t="s">
        <v>231</v>
      </c>
      <c r="K154" s="21">
        <v>35.487876319912282</v>
      </c>
      <c r="L154" s="21">
        <v>36.098815249301644</v>
      </c>
      <c r="M154" s="21">
        <v>36.709754178691014</v>
      </c>
      <c r="N154" s="21">
        <v>37.320693108080377</v>
      </c>
      <c r="O154" s="20">
        <v>77</v>
      </c>
      <c r="P154" s="20">
        <v>84</v>
      </c>
      <c r="Q154" s="20">
        <v>4</v>
      </c>
      <c r="R154" s="20">
        <v>4</v>
      </c>
      <c r="S154" s="3" t="s">
        <v>231</v>
      </c>
      <c r="T154" s="3" t="s">
        <v>231</v>
      </c>
      <c r="U154" s="27" t="s">
        <v>231</v>
      </c>
      <c r="V154" s="27" t="s">
        <v>231</v>
      </c>
    </row>
    <row r="155" spans="1:22" s="20" customFormat="1" x14ac:dyDescent="0.3">
      <c r="A155" s="20">
        <v>154</v>
      </c>
      <c r="B155" t="s">
        <v>103</v>
      </c>
      <c r="C155" t="s">
        <v>484</v>
      </c>
      <c r="D155" s="5">
        <v>38.683900000000001</v>
      </c>
      <c r="E155" s="5">
        <v>41.6502946954813</v>
      </c>
      <c r="F155" s="5">
        <v>39.545884578997203</v>
      </c>
      <c r="G155" s="5">
        <v>36.917562724014303</v>
      </c>
      <c r="H155" s="5">
        <v>40.5555555555556</v>
      </c>
      <c r="I155" s="5">
        <v>43.657042869641302</v>
      </c>
      <c r="J155" s="5">
        <v>40.287769784172703</v>
      </c>
      <c r="K155" s="3">
        <v>42.994932897764713</v>
      </c>
      <c r="L155" s="3">
        <v>44.750374343708479</v>
      </c>
      <c r="M155" s="3">
        <v>46.505815789652246</v>
      </c>
      <c r="N155" s="3">
        <v>48.261257235596013</v>
      </c>
      <c r="O155">
        <v>27</v>
      </c>
      <c r="P155">
        <v>36</v>
      </c>
      <c r="Q155">
        <v>1</v>
      </c>
      <c r="R155">
        <v>1</v>
      </c>
      <c r="S155" s="3">
        <v>20.2777777777778</v>
      </c>
      <c r="T155" s="3">
        <v>17.160675000000001</v>
      </c>
      <c r="U155" s="27" t="s">
        <v>228</v>
      </c>
      <c r="V155" s="27" t="s">
        <v>228</v>
      </c>
    </row>
    <row r="156" spans="1:22" s="20" customFormat="1" x14ac:dyDescent="0.3">
      <c r="A156" s="20">
        <v>155</v>
      </c>
      <c r="B156" s="20" t="s">
        <v>485</v>
      </c>
      <c r="C156" s="20" t="s">
        <v>486</v>
      </c>
      <c r="D156" s="22" t="s">
        <v>231</v>
      </c>
      <c r="E156" s="22" t="s">
        <v>231</v>
      </c>
      <c r="F156" s="22" t="s">
        <v>231</v>
      </c>
      <c r="G156" s="22" t="s">
        <v>231</v>
      </c>
      <c r="H156" s="22" t="s">
        <v>231</v>
      </c>
      <c r="I156" s="22" t="s">
        <v>231</v>
      </c>
      <c r="J156" s="22" t="s">
        <v>231</v>
      </c>
      <c r="K156" s="21">
        <v>45.134031417751572</v>
      </c>
      <c r="L156" s="21">
        <v>46.889472863695339</v>
      </c>
      <c r="M156" s="21">
        <v>48.644914309639105</v>
      </c>
      <c r="N156" s="21">
        <v>50.400355755582872</v>
      </c>
      <c r="O156" s="20">
        <v>27</v>
      </c>
      <c r="P156" s="20">
        <v>36</v>
      </c>
      <c r="Q156" s="20">
        <v>1</v>
      </c>
      <c r="R156" s="20">
        <v>1</v>
      </c>
      <c r="S156" s="3" t="s">
        <v>231</v>
      </c>
      <c r="T156" s="3" t="s">
        <v>231</v>
      </c>
      <c r="U156" s="27" t="s">
        <v>231</v>
      </c>
      <c r="V156" s="27" t="s">
        <v>231</v>
      </c>
    </row>
    <row r="157" spans="1:22" s="20" customFormat="1" x14ac:dyDescent="0.3">
      <c r="A157" s="20">
        <v>156</v>
      </c>
      <c r="B157" s="20" t="s">
        <v>487</v>
      </c>
      <c r="C157" s="20" t="s">
        <v>488</v>
      </c>
      <c r="D157" s="22" t="s">
        <v>231</v>
      </c>
      <c r="E157" s="22" t="s">
        <v>231</v>
      </c>
      <c r="F157" s="22" t="s">
        <v>231</v>
      </c>
      <c r="G157" s="22" t="s">
        <v>231</v>
      </c>
      <c r="H157" s="22" t="s">
        <v>231</v>
      </c>
      <c r="I157" s="22" t="s">
        <v>231</v>
      </c>
      <c r="J157" s="22" t="s">
        <v>231</v>
      </c>
      <c r="K157" s="21">
        <v>40.855834377777853</v>
      </c>
      <c r="L157" s="21">
        <v>42.61127582372162</v>
      </c>
      <c r="M157" s="21">
        <v>44.366717269665386</v>
      </c>
      <c r="N157" s="21">
        <v>46.122158715609153</v>
      </c>
      <c r="O157" s="20">
        <v>27</v>
      </c>
      <c r="P157" s="20">
        <v>36</v>
      </c>
      <c r="Q157" s="20">
        <v>1</v>
      </c>
      <c r="R157" s="20">
        <v>1</v>
      </c>
      <c r="S157" s="3" t="s">
        <v>231</v>
      </c>
      <c r="T157" s="3" t="s">
        <v>231</v>
      </c>
      <c r="U157" s="27" t="s">
        <v>231</v>
      </c>
      <c r="V157" s="27" t="s">
        <v>231</v>
      </c>
    </row>
    <row r="158" spans="1:22" s="20" customFormat="1" x14ac:dyDescent="0.3">
      <c r="A158" s="20">
        <v>157</v>
      </c>
      <c r="B158" t="s">
        <v>104</v>
      </c>
      <c r="C158" t="s">
        <v>489</v>
      </c>
      <c r="D158" s="5">
        <v>35.4099</v>
      </c>
      <c r="E158" s="5">
        <v>36.1078998073218</v>
      </c>
      <c r="F158" s="5">
        <v>37.186115214180198</v>
      </c>
      <c r="G158" s="5">
        <v>38.890984534138099</v>
      </c>
      <c r="H158" s="5">
        <v>37.544107268877902</v>
      </c>
      <c r="I158" s="5">
        <v>36.379076086956502</v>
      </c>
      <c r="J158" s="5">
        <v>38.3333333333333</v>
      </c>
      <c r="K158" s="3">
        <v>39.885808048871269</v>
      </c>
      <c r="L158" s="3">
        <v>41.612928957003142</v>
      </c>
      <c r="M158" s="3">
        <v>43.340049865135008</v>
      </c>
      <c r="N158" s="3">
        <v>45.067170773266874</v>
      </c>
      <c r="O158">
        <v>46</v>
      </c>
      <c r="P158">
        <v>47</v>
      </c>
      <c r="Q158">
        <v>4</v>
      </c>
      <c r="R158">
        <v>3</v>
      </c>
      <c r="S158" s="3">
        <v>18.772053634438951</v>
      </c>
      <c r="T158" s="3">
        <v>17.160675000000001</v>
      </c>
      <c r="U158" s="27" t="s">
        <v>228</v>
      </c>
      <c r="V158" s="27" t="s">
        <v>228</v>
      </c>
    </row>
    <row r="159" spans="1:22" s="20" customFormat="1" x14ac:dyDescent="0.3">
      <c r="A159" s="20">
        <v>158</v>
      </c>
      <c r="B159" s="20" t="s">
        <v>490</v>
      </c>
      <c r="C159" s="20" t="s">
        <v>491</v>
      </c>
      <c r="D159" s="22" t="s">
        <v>231</v>
      </c>
      <c r="E159" s="22" t="s">
        <v>231</v>
      </c>
      <c r="F159" s="22" t="s">
        <v>231</v>
      </c>
      <c r="G159" s="22" t="s">
        <v>231</v>
      </c>
      <c r="H159" s="22" t="s">
        <v>231</v>
      </c>
      <c r="I159" s="22" t="s">
        <v>231</v>
      </c>
      <c r="J159" s="22" t="s">
        <v>231</v>
      </c>
      <c r="K159" s="21">
        <v>40.945630748549092</v>
      </c>
      <c r="L159" s="21">
        <v>42.672751656680965</v>
      </c>
      <c r="M159" s="21">
        <v>44.399872564812831</v>
      </c>
      <c r="N159" s="21">
        <v>46.126993472944697</v>
      </c>
      <c r="O159" s="20">
        <v>46</v>
      </c>
      <c r="P159" s="20">
        <v>47</v>
      </c>
      <c r="Q159" s="20">
        <v>4</v>
      </c>
      <c r="R159" s="20">
        <v>3</v>
      </c>
      <c r="S159" s="3" t="s">
        <v>231</v>
      </c>
      <c r="T159" s="3" t="s">
        <v>231</v>
      </c>
      <c r="U159" s="27" t="s">
        <v>231</v>
      </c>
      <c r="V159" s="27" t="s">
        <v>231</v>
      </c>
    </row>
    <row r="160" spans="1:22" s="20" customFormat="1" x14ac:dyDescent="0.3">
      <c r="A160" s="20">
        <v>159</v>
      </c>
      <c r="B160" s="20" t="s">
        <v>492</v>
      </c>
      <c r="C160" s="20" t="s">
        <v>493</v>
      </c>
      <c r="D160" s="22" t="s">
        <v>231</v>
      </c>
      <c r="E160" s="22" t="s">
        <v>231</v>
      </c>
      <c r="F160" s="22" t="s">
        <v>231</v>
      </c>
      <c r="G160" s="22" t="s">
        <v>231</v>
      </c>
      <c r="H160" s="22" t="s">
        <v>231</v>
      </c>
      <c r="I160" s="22" t="s">
        <v>231</v>
      </c>
      <c r="J160" s="22" t="s">
        <v>231</v>
      </c>
      <c r="K160" s="21">
        <v>38.825985349193445</v>
      </c>
      <c r="L160" s="21">
        <v>40.553106257325318</v>
      </c>
      <c r="M160" s="21">
        <v>42.280227165457184</v>
      </c>
      <c r="N160" s="21">
        <v>44.00734807358905</v>
      </c>
      <c r="O160" s="20">
        <v>46</v>
      </c>
      <c r="P160" s="20">
        <v>47</v>
      </c>
      <c r="Q160" s="20">
        <v>4</v>
      </c>
      <c r="R160" s="20">
        <v>3</v>
      </c>
      <c r="S160" s="3" t="s">
        <v>231</v>
      </c>
      <c r="T160" s="3" t="s">
        <v>231</v>
      </c>
      <c r="U160" s="27" t="s">
        <v>231</v>
      </c>
      <c r="V160" s="27" t="s">
        <v>231</v>
      </c>
    </row>
    <row r="161" spans="1:22" s="20" customFormat="1" x14ac:dyDescent="0.3">
      <c r="A161" s="20">
        <v>160</v>
      </c>
      <c r="B161" t="s">
        <v>105</v>
      </c>
      <c r="C161" t="s">
        <v>494</v>
      </c>
      <c r="D161" s="5">
        <v>31.0871</v>
      </c>
      <c r="E161" s="5">
        <v>32.0964749536178</v>
      </c>
      <c r="F161" s="5">
        <v>33.171619163129201</v>
      </c>
      <c r="G161" s="5">
        <v>34.876543209876502</v>
      </c>
      <c r="H161" s="5">
        <v>34.507042253521099</v>
      </c>
      <c r="I161" s="5">
        <v>34.129692832764498</v>
      </c>
      <c r="J161" s="5">
        <v>33.3333333333333</v>
      </c>
      <c r="K161" s="3">
        <v>36.784894648014976</v>
      </c>
      <c r="L161" s="3">
        <v>38.953249054735849</v>
      </c>
      <c r="M161" s="3">
        <v>41.121603461456722</v>
      </c>
      <c r="N161" s="3">
        <v>43.289957868177595</v>
      </c>
      <c r="O161">
        <v>66</v>
      </c>
      <c r="P161">
        <v>55</v>
      </c>
      <c r="Q161">
        <v>4</v>
      </c>
      <c r="R161">
        <v>4</v>
      </c>
      <c r="S161" s="3">
        <v>17.25352112676055</v>
      </c>
      <c r="T161" s="3">
        <v>17.160675000000001</v>
      </c>
      <c r="U161" s="27" t="s">
        <v>228</v>
      </c>
      <c r="V161" s="27" t="s">
        <v>228</v>
      </c>
    </row>
    <row r="162" spans="1:22" s="20" customFormat="1" x14ac:dyDescent="0.3">
      <c r="A162" s="20">
        <v>161</v>
      </c>
      <c r="B162" s="20" t="s">
        <v>495</v>
      </c>
      <c r="C162" s="20" t="s">
        <v>496</v>
      </c>
      <c r="D162" s="22" t="s">
        <v>231</v>
      </c>
      <c r="E162" s="22" t="s">
        <v>231</v>
      </c>
      <c r="F162" s="22" t="s">
        <v>231</v>
      </c>
      <c r="G162" s="22" t="s">
        <v>231</v>
      </c>
      <c r="H162" s="22" t="s">
        <v>231</v>
      </c>
      <c r="I162" s="22" t="s">
        <v>231</v>
      </c>
      <c r="J162" s="22" t="s">
        <v>231</v>
      </c>
      <c r="K162" s="21">
        <v>37.824626662463906</v>
      </c>
      <c r="L162" s="21">
        <v>39.992981069184779</v>
      </c>
      <c r="M162" s="21">
        <v>42.161335475905652</v>
      </c>
      <c r="N162" s="21">
        <v>44.329689882626525</v>
      </c>
      <c r="O162" s="20">
        <v>66</v>
      </c>
      <c r="P162" s="20">
        <v>55</v>
      </c>
      <c r="Q162" s="20">
        <v>4</v>
      </c>
      <c r="R162" s="20">
        <v>4</v>
      </c>
      <c r="S162" s="3" t="s">
        <v>231</v>
      </c>
      <c r="T162" s="3" t="s">
        <v>231</v>
      </c>
      <c r="U162" s="27" t="s">
        <v>231</v>
      </c>
      <c r="V162" s="27" t="s">
        <v>231</v>
      </c>
    </row>
    <row r="163" spans="1:22" s="20" customFormat="1" x14ac:dyDescent="0.3">
      <c r="A163" s="20">
        <v>162</v>
      </c>
      <c r="B163" s="20" t="s">
        <v>497</v>
      </c>
      <c r="C163" s="20" t="s">
        <v>498</v>
      </c>
      <c r="D163" s="22" t="s">
        <v>231</v>
      </c>
      <c r="E163" s="22" t="s">
        <v>231</v>
      </c>
      <c r="F163" s="22" t="s">
        <v>231</v>
      </c>
      <c r="G163" s="22" t="s">
        <v>231</v>
      </c>
      <c r="H163" s="22" t="s">
        <v>231</v>
      </c>
      <c r="I163" s="22" t="s">
        <v>231</v>
      </c>
      <c r="J163" s="22" t="s">
        <v>231</v>
      </c>
      <c r="K163" s="21">
        <v>35.745162633566046</v>
      </c>
      <c r="L163" s="21">
        <v>37.913517040286919</v>
      </c>
      <c r="M163" s="21">
        <v>40.081871447007792</v>
      </c>
      <c r="N163" s="21">
        <v>42.250225853728665</v>
      </c>
      <c r="O163" s="20">
        <v>66</v>
      </c>
      <c r="P163" s="20">
        <v>55</v>
      </c>
      <c r="Q163" s="20">
        <v>4</v>
      </c>
      <c r="R163" s="20">
        <v>4</v>
      </c>
      <c r="S163" s="3" t="s">
        <v>231</v>
      </c>
      <c r="T163" s="3" t="s">
        <v>231</v>
      </c>
      <c r="U163" s="27" t="s">
        <v>231</v>
      </c>
      <c r="V163" s="27" t="s">
        <v>231</v>
      </c>
    </row>
    <row r="164" spans="1:22" s="20" customFormat="1" x14ac:dyDescent="0.3">
      <c r="A164" s="20">
        <v>163</v>
      </c>
      <c r="B164" t="s">
        <v>106</v>
      </c>
      <c r="C164" t="s">
        <v>499</v>
      </c>
      <c r="D164" s="5">
        <v>28.603400000000001</v>
      </c>
      <c r="E164" s="5">
        <v>27.7076950801946</v>
      </c>
      <c r="F164" s="5">
        <v>29.233527566113899</v>
      </c>
      <c r="G164" s="5">
        <v>28.9192652712516</v>
      </c>
      <c r="H164" s="5">
        <v>28.4942274625399</v>
      </c>
      <c r="I164" s="5">
        <v>28.583664252900402</v>
      </c>
      <c r="J164" s="5">
        <v>29.836457917830099</v>
      </c>
      <c r="K164" s="3">
        <v>30.114685504724513</v>
      </c>
      <c r="L164" s="3">
        <v>30.95592558653378</v>
      </c>
      <c r="M164" s="3">
        <v>31.797165668343045</v>
      </c>
      <c r="N164" s="3">
        <v>32.638405750152316</v>
      </c>
      <c r="O164">
        <v>126</v>
      </c>
      <c r="P164">
        <v>117</v>
      </c>
      <c r="Q164">
        <v>4</v>
      </c>
      <c r="R164">
        <v>4</v>
      </c>
      <c r="S164" s="3">
        <v>14.24711373126995</v>
      </c>
      <c r="T164" s="3">
        <v>17.160675000000001</v>
      </c>
      <c r="U164" s="27" t="s">
        <v>228</v>
      </c>
      <c r="V164" s="27" t="s">
        <v>228</v>
      </c>
    </row>
    <row r="165" spans="1:22" s="20" customFormat="1" x14ac:dyDescent="0.3">
      <c r="A165" s="20">
        <v>164</v>
      </c>
      <c r="B165" s="20" t="s">
        <v>500</v>
      </c>
      <c r="C165" s="20" t="s">
        <v>501</v>
      </c>
      <c r="D165" s="22" t="s">
        <v>231</v>
      </c>
      <c r="E165" s="22" t="s">
        <v>231</v>
      </c>
      <c r="F165" s="22" t="s">
        <v>231</v>
      </c>
      <c r="G165" s="22" t="s">
        <v>231</v>
      </c>
      <c r="H165" s="22" t="s">
        <v>231</v>
      </c>
      <c r="I165" s="22" t="s">
        <v>231</v>
      </c>
      <c r="J165" s="22" t="s">
        <v>231</v>
      </c>
      <c r="K165" s="21">
        <v>30.705488125391618</v>
      </c>
      <c r="L165" s="21">
        <v>31.546728207200886</v>
      </c>
      <c r="M165" s="21">
        <v>32.387968289010146</v>
      </c>
      <c r="N165" s="21">
        <v>33.229208370819421</v>
      </c>
      <c r="O165" s="20">
        <v>126</v>
      </c>
      <c r="P165" s="20">
        <v>117</v>
      </c>
      <c r="Q165" s="20">
        <v>4</v>
      </c>
      <c r="R165" s="20">
        <v>4</v>
      </c>
      <c r="S165" s="3" t="s">
        <v>231</v>
      </c>
      <c r="T165" s="3" t="s">
        <v>231</v>
      </c>
      <c r="U165" s="27" t="s">
        <v>231</v>
      </c>
      <c r="V165" s="27" t="s">
        <v>231</v>
      </c>
    </row>
    <row r="166" spans="1:22" s="20" customFormat="1" x14ac:dyDescent="0.3">
      <c r="A166" s="20">
        <v>165</v>
      </c>
      <c r="B166" s="20" t="s">
        <v>502</v>
      </c>
      <c r="C166" s="20" t="s">
        <v>503</v>
      </c>
      <c r="D166" s="22" t="s">
        <v>231</v>
      </c>
      <c r="E166" s="22" t="s">
        <v>231</v>
      </c>
      <c r="F166" s="22" t="s">
        <v>231</v>
      </c>
      <c r="G166" s="22" t="s">
        <v>231</v>
      </c>
      <c r="H166" s="22" t="s">
        <v>231</v>
      </c>
      <c r="I166" s="22" t="s">
        <v>231</v>
      </c>
      <c r="J166" s="22" t="s">
        <v>231</v>
      </c>
      <c r="K166" s="21">
        <v>29.523882884057407</v>
      </c>
      <c r="L166" s="21">
        <v>30.365122965866675</v>
      </c>
      <c r="M166" s="21">
        <v>31.206363047675939</v>
      </c>
      <c r="N166" s="21">
        <v>32.047603129485211</v>
      </c>
      <c r="O166" s="20">
        <v>126</v>
      </c>
      <c r="P166" s="20">
        <v>117</v>
      </c>
      <c r="Q166" s="20">
        <v>4</v>
      </c>
      <c r="R166" s="20">
        <v>4</v>
      </c>
      <c r="S166" s="3" t="s">
        <v>231</v>
      </c>
      <c r="T166" s="3" t="s">
        <v>231</v>
      </c>
      <c r="U166" s="27" t="s">
        <v>231</v>
      </c>
      <c r="V166" s="27" t="s">
        <v>231</v>
      </c>
    </row>
    <row r="167" spans="1:22" s="20" customFormat="1" x14ac:dyDescent="0.3">
      <c r="A167" s="20">
        <v>166</v>
      </c>
      <c r="B167" t="s">
        <v>107</v>
      </c>
      <c r="C167" t="s">
        <v>504</v>
      </c>
      <c r="D167" s="5">
        <v>34.624000000000002</v>
      </c>
      <c r="E167" s="5">
        <v>33.165671172587203</v>
      </c>
      <c r="F167" s="5">
        <v>36.868537666174298</v>
      </c>
      <c r="G167" s="5">
        <v>37.930045871559599</v>
      </c>
      <c r="H167" s="5">
        <v>37.169127890777403</v>
      </c>
      <c r="I167" s="5">
        <v>39.097349776961401</v>
      </c>
      <c r="J167" s="5">
        <v>36.138613861386098</v>
      </c>
      <c r="K167" s="3">
        <v>41.203258651507213</v>
      </c>
      <c r="L167" s="3">
        <v>44.187186004019168</v>
      </c>
      <c r="M167" s="3">
        <v>47.171113356531109</v>
      </c>
      <c r="N167" s="3">
        <v>50.15504070904305</v>
      </c>
      <c r="O167">
        <v>31</v>
      </c>
      <c r="P167">
        <v>24</v>
      </c>
      <c r="Q167">
        <v>4</v>
      </c>
      <c r="R167">
        <v>3</v>
      </c>
      <c r="S167" s="3">
        <v>18.584563945388702</v>
      </c>
      <c r="T167" s="3">
        <v>17.160675000000001</v>
      </c>
      <c r="U167" s="27" t="s">
        <v>228</v>
      </c>
      <c r="V167" s="27" t="s">
        <v>228</v>
      </c>
    </row>
    <row r="168" spans="1:22" s="20" customFormat="1" x14ac:dyDescent="0.3">
      <c r="A168" s="20">
        <v>167</v>
      </c>
      <c r="B168" s="20" t="s">
        <v>505</v>
      </c>
      <c r="C168" s="20" t="s">
        <v>506</v>
      </c>
      <c r="D168" s="22" t="s">
        <v>231</v>
      </c>
      <c r="E168" s="22" t="s">
        <v>231</v>
      </c>
      <c r="F168" s="22" t="s">
        <v>231</v>
      </c>
      <c r="G168" s="22" t="s">
        <v>231</v>
      </c>
      <c r="H168" s="22" t="s">
        <v>231</v>
      </c>
      <c r="I168" s="22" t="s">
        <v>231</v>
      </c>
      <c r="J168" s="22" t="s">
        <v>231</v>
      </c>
      <c r="K168" s="21">
        <v>42.836730004947299</v>
      </c>
      <c r="L168" s="21">
        <v>45.820657357459254</v>
      </c>
      <c r="M168" s="21">
        <v>48.804584709971195</v>
      </c>
      <c r="N168" s="21">
        <v>51.788512062483136</v>
      </c>
      <c r="O168" s="20">
        <v>31</v>
      </c>
      <c r="P168" s="20">
        <v>24</v>
      </c>
      <c r="Q168" s="20">
        <v>4</v>
      </c>
      <c r="R168" s="20">
        <v>3</v>
      </c>
      <c r="S168" s="3" t="s">
        <v>231</v>
      </c>
      <c r="T168" s="3" t="s">
        <v>231</v>
      </c>
      <c r="U168" s="27" t="s">
        <v>231</v>
      </c>
      <c r="V168" s="27" t="s">
        <v>231</v>
      </c>
    </row>
    <row r="169" spans="1:22" s="20" customFormat="1" x14ac:dyDescent="0.3">
      <c r="A169" s="20">
        <v>168</v>
      </c>
      <c r="B169" s="20" t="s">
        <v>507</v>
      </c>
      <c r="C169" s="20" t="s">
        <v>508</v>
      </c>
      <c r="D169" s="22" t="s">
        <v>231</v>
      </c>
      <c r="E169" s="22" t="s">
        <v>231</v>
      </c>
      <c r="F169" s="22" t="s">
        <v>231</v>
      </c>
      <c r="G169" s="22" t="s">
        <v>231</v>
      </c>
      <c r="H169" s="22" t="s">
        <v>231</v>
      </c>
      <c r="I169" s="22" t="s">
        <v>231</v>
      </c>
      <c r="J169" s="22" t="s">
        <v>231</v>
      </c>
      <c r="K169" s="21">
        <v>39.569787298067126</v>
      </c>
      <c r="L169" s="21">
        <v>42.553714650579082</v>
      </c>
      <c r="M169" s="21">
        <v>45.537642003091023</v>
      </c>
      <c r="N169" s="21">
        <v>48.521569355602963</v>
      </c>
      <c r="O169" s="20">
        <v>31</v>
      </c>
      <c r="P169" s="20">
        <v>24</v>
      </c>
      <c r="Q169" s="20">
        <v>4</v>
      </c>
      <c r="R169" s="20">
        <v>3</v>
      </c>
      <c r="S169" s="3" t="s">
        <v>231</v>
      </c>
      <c r="T169" s="3" t="s">
        <v>231</v>
      </c>
      <c r="U169" s="27" t="s">
        <v>231</v>
      </c>
      <c r="V169" s="27" t="s">
        <v>231</v>
      </c>
    </row>
    <row r="170" spans="1:22" s="20" customFormat="1" x14ac:dyDescent="0.3">
      <c r="A170" s="20">
        <v>169</v>
      </c>
      <c r="B170" t="s">
        <v>108</v>
      </c>
      <c r="C170" t="s">
        <v>509</v>
      </c>
      <c r="D170" s="5">
        <v>39.043599999999998</v>
      </c>
      <c r="E170" s="5">
        <v>37.749615975422401</v>
      </c>
      <c r="F170" s="5">
        <v>39.095127610208799</v>
      </c>
      <c r="G170" s="5">
        <v>40.057224606580803</v>
      </c>
      <c r="H170" s="5">
        <v>37.814827953174898</v>
      </c>
      <c r="I170" s="5">
        <v>39.541457286432198</v>
      </c>
      <c r="J170" s="5">
        <v>38.817891373801899</v>
      </c>
      <c r="K170" s="3">
        <v>39.339309667394055</v>
      </c>
      <c r="L170" s="3">
        <v>39.629890014149048</v>
      </c>
      <c r="M170" s="3">
        <v>39.920470360904041</v>
      </c>
      <c r="N170" s="3">
        <v>40.211050707659027</v>
      </c>
      <c r="O170">
        <v>62</v>
      </c>
      <c r="P170">
        <v>74</v>
      </c>
      <c r="Q170">
        <v>3</v>
      </c>
      <c r="R170">
        <v>3</v>
      </c>
      <c r="S170" s="3">
        <v>18.907413976587449</v>
      </c>
      <c r="T170" s="3">
        <v>17.160675000000001</v>
      </c>
      <c r="U170" s="27" t="s">
        <v>228</v>
      </c>
      <c r="V170" s="27" t="s">
        <v>228</v>
      </c>
    </row>
    <row r="171" spans="1:22" s="20" customFormat="1" x14ac:dyDescent="0.3">
      <c r="A171" s="20">
        <v>170</v>
      </c>
      <c r="B171" s="20" t="s">
        <v>510</v>
      </c>
      <c r="C171" s="20" t="s">
        <v>511</v>
      </c>
      <c r="D171" s="22" t="s">
        <v>231</v>
      </c>
      <c r="E171" s="22" t="s">
        <v>231</v>
      </c>
      <c r="F171" s="22" t="s">
        <v>231</v>
      </c>
      <c r="G171" s="22" t="s">
        <v>231</v>
      </c>
      <c r="H171" s="22" t="s">
        <v>231</v>
      </c>
      <c r="I171" s="22" t="s">
        <v>231</v>
      </c>
      <c r="J171" s="22" t="s">
        <v>231</v>
      </c>
      <c r="K171" s="21">
        <v>40.231674226303198</v>
      </c>
      <c r="L171" s="21">
        <v>40.522254573058191</v>
      </c>
      <c r="M171" s="21">
        <v>40.812834919813184</v>
      </c>
      <c r="N171" s="21">
        <v>41.10341526656817</v>
      </c>
      <c r="O171" s="20">
        <v>62</v>
      </c>
      <c r="P171" s="20">
        <v>74</v>
      </c>
      <c r="Q171" s="20">
        <v>3</v>
      </c>
      <c r="R171" s="20">
        <v>3</v>
      </c>
      <c r="S171" s="3" t="s">
        <v>231</v>
      </c>
      <c r="T171" s="3" t="s">
        <v>231</v>
      </c>
      <c r="U171" s="27" t="s">
        <v>231</v>
      </c>
      <c r="V171" s="27" t="s">
        <v>231</v>
      </c>
    </row>
    <row r="172" spans="1:22" s="20" customFormat="1" x14ac:dyDescent="0.3">
      <c r="A172" s="20">
        <v>171</v>
      </c>
      <c r="B172" s="20" t="s">
        <v>512</v>
      </c>
      <c r="C172" s="20" t="s">
        <v>513</v>
      </c>
      <c r="D172" s="22" t="s">
        <v>231</v>
      </c>
      <c r="E172" s="22" t="s">
        <v>231</v>
      </c>
      <c r="F172" s="22" t="s">
        <v>231</v>
      </c>
      <c r="G172" s="22" t="s">
        <v>231</v>
      </c>
      <c r="H172" s="22" t="s">
        <v>231</v>
      </c>
      <c r="I172" s="22" t="s">
        <v>231</v>
      </c>
      <c r="J172" s="22" t="s">
        <v>231</v>
      </c>
      <c r="K172" s="21">
        <v>38.446945108484911</v>
      </c>
      <c r="L172" s="21">
        <v>38.737525455239904</v>
      </c>
      <c r="M172" s="21">
        <v>39.028105801994897</v>
      </c>
      <c r="N172" s="21">
        <v>39.318686148749883</v>
      </c>
      <c r="O172" s="20">
        <v>62</v>
      </c>
      <c r="P172" s="20">
        <v>74</v>
      </c>
      <c r="Q172" s="20">
        <v>3</v>
      </c>
      <c r="R172" s="20">
        <v>3</v>
      </c>
      <c r="S172" s="3" t="s">
        <v>231</v>
      </c>
      <c r="T172" s="3" t="s">
        <v>231</v>
      </c>
      <c r="U172" s="27" t="s">
        <v>231</v>
      </c>
      <c r="V172" s="27" t="s">
        <v>231</v>
      </c>
    </row>
    <row r="173" spans="1:22" s="20" customFormat="1" x14ac:dyDescent="0.3">
      <c r="A173" s="20">
        <v>172</v>
      </c>
      <c r="B173" t="s">
        <v>109</v>
      </c>
      <c r="C173" t="s">
        <v>514</v>
      </c>
      <c r="D173" s="5">
        <v>31.574400000000004</v>
      </c>
      <c r="E173" s="5">
        <v>33.474936278674598</v>
      </c>
      <c r="F173" s="5">
        <v>32.654723127035801</v>
      </c>
      <c r="G173" s="5">
        <v>35.609756097560997</v>
      </c>
      <c r="H173" s="5">
        <v>33.415637860082299</v>
      </c>
      <c r="I173" s="5">
        <v>32.742616033755297</v>
      </c>
      <c r="J173" s="5">
        <v>31.578947368421101</v>
      </c>
      <c r="K173" s="3">
        <v>32.811220082437721</v>
      </c>
      <c r="L173" s="3">
        <v>32.688712309052626</v>
      </c>
      <c r="M173" s="3">
        <v>32.566204535667524</v>
      </c>
      <c r="N173" s="3">
        <v>32.443696762282428</v>
      </c>
      <c r="O173">
        <v>118</v>
      </c>
      <c r="P173">
        <v>118</v>
      </c>
      <c r="Q173">
        <v>3</v>
      </c>
      <c r="R173">
        <v>2</v>
      </c>
      <c r="S173" s="3">
        <v>16.707818930041149</v>
      </c>
      <c r="T173" s="3">
        <v>17.160675000000001</v>
      </c>
      <c r="U173" s="27" t="s">
        <v>228</v>
      </c>
      <c r="V173" s="27" t="s">
        <v>228</v>
      </c>
    </row>
    <row r="174" spans="1:22" s="20" customFormat="1" x14ac:dyDescent="0.3">
      <c r="A174" s="20">
        <v>173</v>
      </c>
      <c r="B174" s="20" t="s">
        <v>515</v>
      </c>
      <c r="C174" s="20" t="s">
        <v>516</v>
      </c>
      <c r="D174" s="22" t="s">
        <v>231</v>
      </c>
      <c r="E174" s="22" t="s">
        <v>231</v>
      </c>
      <c r="F174" s="22" t="s">
        <v>231</v>
      </c>
      <c r="G174" s="22" t="s">
        <v>231</v>
      </c>
      <c r="H174" s="22" t="s">
        <v>231</v>
      </c>
      <c r="I174" s="22" t="s">
        <v>231</v>
      </c>
      <c r="J174" s="22" t="s">
        <v>231</v>
      </c>
      <c r="K174" s="21">
        <v>34.280161329639981</v>
      </c>
      <c r="L174" s="21">
        <v>34.157653556254886</v>
      </c>
      <c r="M174" s="21">
        <v>34.035145782869783</v>
      </c>
      <c r="N174" s="21">
        <v>33.912638009484688</v>
      </c>
      <c r="O174" s="20">
        <v>118</v>
      </c>
      <c r="P174" s="20">
        <v>118</v>
      </c>
      <c r="Q174" s="20">
        <v>3</v>
      </c>
      <c r="R174" s="20">
        <v>2</v>
      </c>
      <c r="S174" s="3" t="s">
        <v>231</v>
      </c>
      <c r="T174" s="3" t="s">
        <v>231</v>
      </c>
      <c r="U174" s="27" t="s">
        <v>231</v>
      </c>
      <c r="V174" s="27" t="s">
        <v>231</v>
      </c>
    </row>
    <row r="175" spans="1:22" s="20" customFormat="1" x14ac:dyDescent="0.3">
      <c r="A175" s="20">
        <v>174</v>
      </c>
      <c r="B175" s="20" t="s">
        <v>517</v>
      </c>
      <c r="C175" s="20" t="s">
        <v>518</v>
      </c>
      <c r="D175" s="22" t="s">
        <v>231</v>
      </c>
      <c r="E175" s="22" t="s">
        <v>231</v>
      </c>
      <c r="F175" s="22" t="s">
        <v>231</v>
      </c>
      <c r="G175" s="22" t="s">
        <v>231</v>
      </c>
      <c r="H175" s="22" t="s">
        <v>231</v>
      </c>
      <c r="I175" s="22" t="s">
        <v>231</v>
      </c>
      <c r="J175" s="22" t="s">
        <v>231</v>
      </c>
      <c r="K175" s="21">
        <v>31.342278835235458</v>
      </c>
      <c r="L175" s="21">
        <v>31.219771061850363</v>
      </c>
      <c r="M175" s="21">
        <v>31.09726328846526</v>
      </c>
      <c r="N175" s="21">
        <v>30.974755515080165</v>
      </c>
      <c r="O175" s="20">
        <v>118</v>
      </c>
      <c r="P175" s="20">
        <v>118</v>
      </c>
      <c r="Q175" s="20">
        <v>3</v>
      </c>
      <c r="R175" s="20">
        <v>2</v>
      </c>
      <c r="S175" s="3" t="s">
        <v>231</v>
      </c>
      <c r="T175" s="3" t="s">
        <v>231</v>
      </c>
      <c r="U175" s="27" t="s">
        <v>231</v>
      </c>
      <c r="V175" s="27" t="s">
        <v>231</v>
      </c>
    </row>
    <row r="176" spans="1:22" s="20" customFormat="1" x14ac:dyDescent="0.3">
      <c r="A176" s="20">
        <v>175</v>
      </c>
      <c r="B176" t="s">
        <v>110</v>
      </c>
      <c r="C176" t="s">
        <v>519</v>
      </c>
      <c r="D176" s="5">
        <v>38.092199999999998</v>
      </c>
      <c r="E176" s="5">
        <v>39.2059553349876</v>
      </c>
      <c r="F176" s="5">
        <v>38.639200998751598</v>
      </c>
      <c r="G176" s="5">
        <v>38.302887448438398</v>
      </c>
      <c r="H176" s="5">
        <v>38.073394495412799</v>
      </c>
      <c r="I176" s="5">
        <v>39.279684862127198</v>
      </c>
      <c r="J176" s="5">
        <v>36.521739130434803</v>
      </c>
      <c r="K176" s="3">
        <v>36.836209916749596</v>
      </c>
      <c r="L176" s="3">
        <v>35.920256035466664</v>
      </c>
      <c r="M176" s="3">
        <v>35.004302154183726</v>
      </c>
      <c r="N176" s="3">
        <v>34.088348272900795</v>
      </c>
      <c r="O176">
        <v>86</v>
      </c>
      <c r="P176">
        <v>110</v>
      </c>
      <c r="Q176">
        <v>2</v>
      </c>
      <c r="R176">
        <v>1</v>
      </c>
      <c r="S176" s="3">
        <v>19.0366972477064</v>
      </c>
      <c r="T176" s="3">
        <v>17.160675000000001</v>
      </c>
      <c r="U176" s="27" t="s">
        <v>228</v>
      </c>
      <c r="V176" s="27" t="s">
        <v>228</v>
      </c>
    </row>
    <row r="177" spans="1:22" s="20" customFormat="1" x14ac:dyDescent="0.3">
      <c r="A177" s="20">
        <v>176</v>
      </c>
      <c r="B177" s="20" t="s">
        <v>520</v>
      </c>
      <c r="C177" s="20" t="s">
        <v>521</v>
      </c>
      <c r="D177" s="22" t="s">
        <v>231</v>
      </c>
      <c r="E177" s="22" t="s">
        <v>231</v>
      </c>
      <c r="F177" s="22" t="s">
        <v>231</v>
      </c>
      <c r="G177" s="22" t="s">
        <v>231</v>
      </c>
      <c r="H177" s="22" t="s">
        <v>231</v>
      </c>
      <c r="I177" s="22" t="s">
        <v>231</v>
      </c>
      <c r="J177" s="22" t="s">
        <v>231</v>
      </c>
      <c r="K177" s="21">
        <v>37.728019414012707</v>
      </c>
      <c r="L177" s="21">
        <v>36.812065532729775</v>
      </c>
      <c r="M177" s="21">
        <v>35.89611165144683</v>
      </c>
      <c r="N177" s="21">
        <v>34.980157770163899</v>
      </c>
      <c r="O177" s="20">
        <v>86</v>
      </c>
      <c r="P177" s="20">
        <v>110</v>
      </c>
      <c r="Q177" s="20">
        <v>2</v>
      </c>
      <c r="R177" s="20">
        <v>1</v>
      </c>
      <c r="S177" s="3" t="s">
        <v>231</v>
      </c>
      <c r="T177" s="3" t="s">
        <v>231</v>
      </c>
      <c r="U177" s="27" t="s">
        <v>231</v>
      </c>
      <c r="V177" s="27" t="s">
        <v>231</v>
      </c>
    </row>
    <row r="178" spans="1:22" s="20" customFormat="1" x14ac:dyDescent="0.3">
      <c r="A178" s="20">
        <v>177</v>
      </c>
      <c r="B178" s="20" t="s">
        <v>522</v>
      </c>
      <c r="C178" s="20" t="s">
        <v>523</v>
      </c>
      <c r="D178" s="22" t="s">
        <v>231</v>
      </c>
      <c r="E178" s="22" t="s">
        <v>231</v>
      </c>
      <c r="F178" s="22" t="s">
        <v>231</v>
      </c>
      <c r="G178" s="22" t="s">
        <v>231</v>
      </c>
      <c r="H178" s="22" t="s">
        <v>231</v>
      </c>
      <c r="I178" s="22" t="s">
        <v>231</v>
      </c>
      <c r="J178" s="22" t="s">
        <v>231</v>
      </c>
      <c r="K178" s="21">
        <v>35.944400419486485</v>
      </c>
      <c r="L178" s="21">
        <v>35.028446538203553</v>
      </c>
      <c r="M178" s="21">
        <v>34.112492656920622</v>
      </c>
      <c r="N178" s="21">
        <v>33.196538775637691</v>
      </c>
      <c r="O178" s="20">
        <v>86</v>
      </c>
      <c r="P178" s="20">
        <v>110</v>
      </c>
      <c r="Q178" s="20">
        <v>2</v>
      </c>
      <c r="R178" s="20">
        <v>1</v>
      </c>
      <c r="S178" s="3" t="s">
        <v>231</v>
      </c>
      <c r="T178" s="3" t="s">
        <v>231</v>
      </c>
      <c r="U178" s="27" t="s">
        <v>231</v>
      </c>
      <c r="V178" s="27" t="s">
        <v>231</v>
      </c>
    </row>
    <row r="179" spans="1:22" s="20" customFormat="1" x14ac:dyDescent="0.3">
      <c r="A179" s="20">
        <v>178</v>
      </c>
      <c r="B179" t="s">
        <v>111</v>
      </c>
      <c r="C179" t="s">
        <v>524</v>
      </c>
      <c r="D179" s="5">
        <v>36.022699999999993</v>
      </c>
      <c r="E179" s="5">
        <v>36.3534675615212</v>
      </c>
      <c r="F179" s="5">
        <v>32.300884955752203</v>
      </c>
      <c r="G179" s="5">
        <v>35.624284077892298</v>
      </c>
      <c r="H179" s="5">
        <v>35.4144241119483</v>
      </c>
      <c r="I179" s="5">
        <v>34.254143646408799</v>
      </c>
      <c r="J179" s="5">
        <v>37.016574585635396</v>
      </c>
      <c r="K179" s="3">
        <v>35.826377456773606</v>
      </c>
      <c r="L179" s="3">
        <v>36.165403027951065</v>
      </c>
      <c r="M179" s="3">
        <v>36.504428599128524</v>
      </c>
      <c r="N179" s="3">
        <v>36.843454170305989</v>
      </c>
      <c r="O179">
        <v>85</v>
      </c>
      <c r="P179">
        <v>97</v>
      </c>
      <c r="Q179">
        <v>2</v>
      </c>
      <c r="R179">
        <v>4</v>
      </c>
      <c r="S179" s="3">
        <v>17.70721205597415</v>
      </c>
      <c r="T179" s="3">
        <v>17.160675000000001</v>
      </c>
      <c r="U179" s="27" t="s">
        <v>228</v>
      </c>
      <c r="V179" s="27" t="s">
        <v>228</v>
      </c>
    </row>
    <row r="180" spans="1:22" s="20" customFormat="1" x14ac:dyDescent="0.3">
      <c r="A180" s="20">
        <v>179</v>
      </c>
      <c r="B180" s="20" t="s">
        <v>525</v>
      </c>
      <c r="C180" s="20" t="s">
        <v>526</v>
      </c>
      <c r="D180" s="22" t="s">
        <v>231</v>
      </c>
      <c r="E180" s="22" t="s">
        <v>231</v>
      </c>
      <c r="F180" s="22" t="s">
        <v>231</v>
      </c>
      <c r="G180" s="22" t="s">
        <v>231</v>
      </c>
      <c r="H180" s="22" t="s">
        <v>231</v>
      </c>
      <c r="I180" s="22" t="s">
        <v>231</v>
      </c>
      <c r="J180" s="22" t="s">
        <v>231</v>
      </c>
      <c r="K180" s="21">
        <v>37.489747090786729</v>
      </c>
      <c r="L180" s="21">
        <v>37.828772661964187</v>
      </c>
      <c r="M180" s="21">
        <v>38.167798233141646</v>
      </c>
      <c r="N180" s="21">
        <v>38.506823804319112</v>
      </c>
      <c r="O180" s="20">
        <v>85</v>
      </c>
      <c r="P180" s="20">
        <v>97</v>
      </c>
      <c r="Q180" s="20">
        <v>2</v>
      </c>
      <c r="R180" s="20">
        <v>4</v>
      </c>
      <c r="S180" s="3" t="s">
        <v>231</v>
      </c>
      <c r="T180" s="3" t="s">
        <v>231</v>
      </c>
      <c r="U180" s="27" t="s">
        <v>231</v>
      </c>
      <c r="V180" s="27" t="s">
        <v>231</v>
      </c>
    </row>
    <row r="181" spans="1:22" s="20" customFormat="1" x14ac:dyDescent="0.3">
      <c r="A181" s="20">
        <v>180</v>
      </c>
      <c r="B181" s="20" t="s">
        <v>527</v>
      </c>
      <c r="C181" s="20" t="s">
        <v>528</v>
      </c>
      <c r="D181" s="22" t="s">
        <v>231</v>
      </c>
      <c r="E181" s="22" t="s">
        <v>231</v>
      </c>
      <c r="F181" s="22" t="s">
        <v>231</v>
      </c>
      <c r="G181" s="22" t="s">
        <v>231</v>
      </c>
      <c r="H181" s="22" t="s">
        <v>231</v>
      </c>
      <c r="I181" s="22" t="s">
        <v>231</v>
      </c>
      <c r="J181" s="22" t="s">
        <v>231</v>
      </c>
      <c r="K181" s="21">
        <v>34.163007822760484</v>
      </c>
      <c r="L181" s="21">
        <v>34.502033393937943</v>
      </c>
      <c r="M181" s="21">
        <v>34.841058965115401</v>
      </c>
      <c r="N181" s="21">
        <v>35.180084536292867</v>
      </c>
      <c r="O181" s="20">
        <v>85</v>
      </c>
      <c r="P181" s="20">
        <v>97</v>
      </c>
      <c r="Q181" s="20">
        <v>2</v>
      </c>
      <c r="R181" s="20">
        <v>4</v>
      </c>
      <c r="S181" s="3" t="s">
        <v>231</v>
      </c>
      <c r="T181" s="3" t="s">
        <v>231</v>
      </c>
      <c r="U181" s="27" t="s">
        <v>231</v>
      </c>
      <c r="V181" s="27" t="s">
        <v>231</v>
      </c>
    </row>
    <row r="182" spans="1:22" s="20" customFormat="1" x14ac:dyDescent="0.3">
      <c r="A182" s="20">
        <v>181</v>
      </c>
      <c r="B182" t="s">
        <v>112</v>
      </c>
      <c r="C182" t="s">
        <v>529</v>
      </c>
      <c r="D182" s="5">
        <v>32.726699999999994</v>
      </c>
      <c r="E182" s="5">
        <v>32.8255594499865</v>
      </c>
      <c r="F182" s="5">
        <v>32.987592726317899</v>
      </c>
      <c r="G182" s="5">
        <v>32.7101598762249</v>
      </c>
      <c r="H182" s="5">
        <v>33.166512202656797</v>
      </c>
      <c r="I182" s="5">
        <v>32.181412460044598</v>
      </c>
      <c r="J182" s="5">
        <v>34.665871121718403</v>
      </c>
      <c r="K182" s="3">
        <v>34.382857151491621</v>
      </c>
      <c r="L182" s="3">
        <v>35.223350234548604</v>
      </c>
      <c r="M182" s="3">
        <v>36.063843317605595</v>
      </c>
      <c r="N182" s="3">
        <v>36.904336400662586</v>
      </c>
      <c r="O182">
        <v>96</v>
      </c>
      <c r="P182">
        <v>96</v>
      </c>
      <c r="Q182">
        <v>3</v>
      </c>
      <c r="R182">
        <v>3</v>
      </c>
      <c r="S182" s="3">
        <v>16.583256101328399</v>
      </c>
      <c r="T182" s="3">
        <v>17.160675000000001</v>
      </c>
      <c r="U182" s="27" t="s">
        <v>228</v>
      </c>
      <c r="V182" s="27" t="s">
        <v>228</v>
      </c>
    </row>
    <row r="183" spans="1:22" s="20" customFormat="1" x14ac:dyDescent="0.3">
      <c r="A183" s="20">
        <v>182</v>
      </c>
      <c r="B183" s="20" t="s">
        <v>530</v>
      </c>
      <c r="C183" s="20" t="s">
        <v>531</v>
      </c>
      <c r="D183" s="22" t="s">
        <v>231</v>
      </c>
      <c r="E183" s="22" t="s">
        <v>231</v>
      </c>
      <c r="F183" s="22" t="s">
        <v>231</v>
      </c>
      <c r="G183" s="22" t="s">
        <v>231</v>
      </c>
      <c r="H183" s="22" t="s">
        <v>231</v>
      </c>
      <c r="I183" s="22" t="s">
        <v>231</v>
      </c>
      <c r="J183" s="22" t="s">
        <v>231</v>
      </c>
      <c r="K183" s="21">
        <v>35.117807000576875</v>
      </c>
      <c r="L183" s="21">
        <v>35.958300083633858</v>
      </c>
      <c r="M183" s="21">
        <v>36.798793166690849</v>
      </c>
      <c r="N183" s="21">
        <v>37.63928624974784</v>
      </c>
      <c r="O183" s="20">
        <v>96</v>
      </c>
      <c r="P183" s="20">
        <v>96</v>
      </c>
      <c r="Q183" s="20">
        <v>3</v>
      </c>
      <c r="R183" s="20">
        <v>3</v>
      </c>
      <c r="S183" s="3" t="s">
        <v>231</v>
      </c>
      <c r="T183" s="3" t="s">
        <v>231</v>
      </c>
      <c r="U183" s="27" t="s">
        <v>231</v>
      </c>
      <c r="V183" s="27" t="s">
        <v>231</v>
      </c>
    </row>
    <row r="184" spans="1:22" s="20" customFormat="1" x14ac:dyDescent="0.3">
      <c r="A184" s="20">
        <v>183</v>
      </c>
      <c r="B184" s="20" t="s">
        <v>532</v>
      </c>
      <c r="C184" s="20" t="s">
        <v>533</v>
      </c>
      <c r="D184" s="22" t="s">
        <v>231</v>
      </c>
      <c r="E184" s="22" t="s">
        <v>231</v>
      </c>
      <c r="F184" s="22" t="s">
        <v>231</v>
      </c>
      <c r="G184" s="22" t="s">
        <v>231</v>
      </c>
      <c r="H184" s="22" t="s">
        <v>231</v>
      </c>
      <c r="I184" s="22" t="s">
        <v>231</v>
      </c>
      <c r="J184" s="22" t="s">
        <v>231</v>
      </c>
      <c r="K184" s="21">
        <v>33.647907302406367</v>
      </c>
      <c r="L184" s="21">
        <v>34.488400385463351</v>
      </c>
      <c r="M184" s="21">
        <v>35.328893468520342</v>
      </c>
      <c r="N184" s="21">
        <v>36.169386551577333</v>
      </c>
      <c r="O184" s="20">
        <v>96</v>
      </c>
      <c r="P184" s="20">
        <v>96</v>
      </c>
      <c r="Q184" s="20">
        <v>3</v>
      </c>
      <c r="R184" s="20">
        <v>3</v>
      </c>
      <c r="S184" s="3" t="s">
        <v>231</v>
      </c>
      <c r="T184" s="3" t="s">
        <v>231</v>
      </c>
      <c r="U184" s="27" t="s">
        <v>231</v>
      </c>
      <c r="V184" s="27" t="s">
        <v>231</v>
      </c>
    </row>
    <row r="185" spans="1:22" s="20" customFormat="1" x14ac:dyDescent="0.3">
      <c r="A185" s="20">
        <v>184</v>
      </c>
      <c r="B185" t="s">
        <v>113</v>
      </c>
      <c r="C185" t="s">
        <v>534</v>
      </c>
      <c r="D185" s="5">
        <v>34.329599999999999</v>
      </c>
      <c r="E185" s="5">
        <v>35.926193921852402</v>
      </c>
      <c r="F185" s="5">
        <v>37.227866473149497</v>
      </c>
      <c r="G185" s="5">
        <v>36.525069637883</v>
      </c>
      <c r="H185" s="5">
        <v>38.074616922052002</v>
      </c>
      <c r="I185" s="5">
        <v>35.6906807666887</v>
      </c>
      <c r="J185" s="5">
        <v>37.274220032840702</v>
      </c>
      <c r="K185" s="3">
        <v>39.067298769885127</v>
      </c>
      <c r="L185" s="3">
        <v>40.711729159336961</v>
      </c>
      <c r="M185" s="3">
        <v>42.356159548788796</v>
      </c>
      <c r="N185" s="3">
        <v>44.00058993824063</v>
      </c>
      <c r="O185">
        <v>54</v>
      </c>
      <c r="P185">
        <v>54</v>
      </c>
      <c r="Q185">
        <v>1</v>
      </c>
      <c r="R185">
        <v>1</v>
      </c>
      <c r="S185" s="3">
        <v>19.037308461026001</v>
      </c>
      <c r="T185" s="3">
        <v>17.160675000000001</v>
      </c>
      <c r="U185" s="27" t="s">
        <v>228</v>
      </c>
      <c r="V185" s="27" t="s">
        <v>228</v>
      </c>
    </row>
    <row r="186" spans="1:22" s="20" customFormat="1" x14ac:dyDescent="0.3">
      <c r="A186" s="20">
        <v>185</v>
      </c>
      <c r="B186" s="20" t="s">
        <v>535</v>
      </c>
      <c r="C186" s="20" t="s">
        <v>536</v>
      </c>
      <c r="D186" s="22" t="s">
        <v>231</v>
      </c>
      <c r="E186" s="22" t="s">
        <v>231</v>
      </c>
      <c r="F186" s="22" t="s">
        <v>231</v>
      </c>
      <c r="G186" s="22" t="s">
        <v>231</v>
      </c>
      <c r="H186" s="22" t="s">
        <v>231</v>
      </c>
      <c r="I186" s="22" t="s">
        <v>231</v>
      </c>
      <c r="J186" s="22" t="s">
        <v>231</v>
      </c>
      <c r="K186" s="21">
        <v>40.153228831149669</v>
      </c>
      <c r="L186" s="21">
        <v>41.797659220601503</v>
      </c>
      <c r="M186" s="21">
        <v>43.442089610053337</v>
      </c>
      <c r="N186" s="21">
        <v>45.086519999505171</v>
      </c>
      <c r="O186" s="20">
        <v>54</v>
      </c>
      <c r="P186" s="20">
        <v>54</v>
      </c>
      <c r="Q186" s="20">
        <v>1</v>
      </c>
      <c r="R186" s="20">
        <v>1</v>
      </c>
      <c r="S186" s="3" t="s">
        <v>231</v>
      </c>
      <c r="T186" s="3" t="s">
        <v>231</v>
      </c>
      <c r="U186" s="27" t="s">
        <v>231</v>
      </c>
      <c r="V186" s="27" t="s">
        <v>231</v>
      </c>
    </row>
    <row r="187" spans="1:22" s="20" customFormat="1" x14ac:dyDescent="0.3">
      <c r="A187" s="20">
        <v>186</v>
      </c>
      <c r="B187" s="20" t="s">
        <v>537</v>
      </c>
      <c r="C187" s="20" t="s">
        <v>538</v>
      </c>
      <c r="D187" s="22" t="s">
        <v>231</v>
      </c>
      <c r="E187" s="22" t="s">
        <v>231</v>
      </c>
      <c r="F187" s="22" t="s">
        <v>231</v>
      </c>
      <c r="G187" s="22" t="s">
        <v>231</v>
      </c>
      <c r="H187" s="22" t="s">
        <v>231</v>
      </c>
      <c r="I187" s="22" t="s">
        <v>231</v>
      </c>
      <c r="J187" s="22" t="s">
        <v>231</v>
      </c>
      <c r="K187" s="21">
        <v>37.981368708620586</v>
      </c>
      <c r="L187" s="21">
        <v>39.62579909807242</v>
      </c>
      <c r="M187" s="21">
        <v>41.270229487524254</v>
      </c>
      <c r="N187" s="21">
        <v>42.914659876976089</v>
      </c>
      <c r="O187" s="20">
        <v>54</v>
      </c>
      <c r="P187" s="20">
        <v>54</v>
      </c>
      <c r="Q187" s="20">
        <v>1</v>
      </c>
      <c r="R187" s="20">
        <v>1</v>
      </c>
      <c r="S187" s="3" t="s">
        <v>231</v>
      </c>
      <c r="T187" s="3" t="s">
        <v>231</v>
      </c>
      <c r="U187" s="27" t="s">
        <v>231</v>
      </c>
      <c r="V187" s="27" t="s">
        <v>231</v>
      </c>
    </row>
    <row r="188" spans="1:22" s="20" customFormat="1" x14ac:dyDescent="0.3">
      <c r="A188" s="20">
        <v>187</v>
      </c>
      <c r="B188" t="s">
        <v>114</v>
      </c>
      <c r="C188" t="s">
        <v>539</v>
      </c>
      <c r="D188" s="5">
        <v>28.474100000000004</v>
      </c>
      <c r="E188" s="5">
        <v>29.752564876282399</v>
      </c>
      <c r="F188" s="5">
        <v>29.868578255675001</v>
      </c>
      <c r="G188" s="5">
        <v>28.677839851024199</v>
      </c>
      <c r="H188" s="5">
        <v>25.971830985915499</v>
      </c>
      <c r="I188" s="5">
        <v>27.9978586723769</v>
      </c>
      <c r="J188" s="5">
        <v>31.693989071038299</v>
      </c>
      <c r="K188" s="3">
        <v>29.562130218646431</v>
      </c>
      <c r="L188" s="3">
        <v>29.963636870064352</v>
      </c>
      <c r="M188" s="3">
        <v>30.365143521482274</v>
      </c>
      <c r="N188" s="3">
        <v>30.766650172900196</v>
      </c>
      <c r="O188">
        <v>131</v>
      </c>
      <c r="P188">
        <v>124</v>
      </c>
      <c r="Q188">
        <v>4</v>
      </c>
      <c r="R188">
        <v>4</v>
      </c>
      <c r="S188" s="3">
        <v>12.98591549295775</v>
      </c>
      <c r="T188" s="3">
        <v>17.160675000000001</v>
      </c>
      <c r="U188" s="27" t="s">
        <v>228</v>
      </c>
      <c r="V188" s="27" t="s">
        <v>228</v>
      </c>
    </row>
    <row r="189" spans="1:22" s="20" customFormat="1" x14ac:dyDescent="0.3">
      <c r="A189" s="20">
        <v>188</v>
      </c>
      <c r="B189" s="20" t="s">
        <v>540</v>
      </c>
      <c r="C189" s="20" t="s">
        <v>541</v>
      </c>
      <c r="D189" s="22" t="s">
        <v>231</v>
      </c>
      <c r="E189" s="22" t="s">
        <v>231</v>
      </c>
      <c r="F189" s="22" t="s">
        <v>231</v>
      </c>
      <c r="G189" s="22" t="s">
        <v>231</v>
      </c>
      <c r="H189" s="22" t="s">
        <v>231</v>
      </c>
      <c r="I189" s="22" t="s">
        <v>231</v>
      </c>
      <c r="J189" s="22" t="s">
        <v>231</v>
      </c>
      <c r="K189" s="21">
        <v>31.451460438205398</v>
      </c>
      <c r="L189" s="21">
        <v>31.85296708962332</v>
      </c>
      <c r="M189" s="21">
        <v>32.254473741041238</v>
      </c>
      <c r="N189" s="21">
        <v>32.655980392459163</v>
      </c>
      <c r="O189" s="20">
        <v>131</v>
      </c>
      <c r="P189" s="20">
        <v>124</v>
      </c>
      <c r="Q189" s="20">
        <v>4</v>
      </c>
      <c r="R189" s="20">
        <v>4</v>
      </c>
      <c r="S189" s="3" t="s">
        <v>231</v>
      </c>
      <c r="T189" s="3" t="s">
        <v>231</v>
      </c>
      <c r="U189" s="27" t="s">
        <v>231</v>
      </c>
      <c r="V189" s="27" t="s">
        <v>231</v>
      </c>
    </row>
    <row r="190" spans="1:22" s="20" customFormat="1" x14ac:dyDescent="0.3">
      <c r="A190" s="20">
        <v>189</v>
      </c>
      <c r="B190" s="20" t="s">
        <v>542</v>
      </c>
      <c r="C190" s="20" t="s">
        <v>543</v>
      </c>
      <c r="D190" s="22" t="s">
        <v>231</v>
      </c>
      <c r="E190" s="22" t="s">
        <v>231</v>
      </c>
      <c r="F190" s="22" t="s">
        <v>231</v>
      </c>
      <c r="G190" s="22" t="s">
        <v>231</v>
      </c>
      <c r="H190" s="22" t="s">
        <v>231</v>
      </c>
      <c r="I190" s="22" t="s">
        <v>231</v>
      </c>
      <c r="J190" s="22" t="s">
        <v>231</v>
      </c>
      <c r="K190" s="21">
        <v>27.672799999087463</v>
      </c>
      <c r="L190" s="21">
        <v>28.074306650505385</v>
      </c>
      <c r="M190" s="21">
        <v>28.475813301923306</v>
      </c>
      <c r="N190" s="21">
        <v>28.877319953341228</v>
      </c>
      <c r="O190" s="20">
        <v>131</v>
      </c>
      <c r="P190" s="20">
        <v>124</v>
      </c>
      <c r="Q190" s="20">
        <v>4</v>
      </c>
      <c r="R190" s="20">
        <v>4</v>
      </c>
      <c r="S190" s="3" t="s">
        <v>231</v>
      </c>
      <c r="T190" s="3" t="s">
        <v>231</v>
      </c>
      <c r="U190" s="27" t="s">
        <v>231</v>
      </c>
      <c r="V190" s="27" t="s">
        <v>231</v>
      </c>
    </row>
    <row r="191" spans="1:22" s="20" customFormat="1" x14ac:dyDescent="0.3">
      <c r="A191" s="20">
        <v>190</v>
      </c>
      <c r="B191" t="s">
        <v>115</v>
      </c>
      <c r="C191" t="s">
        <v>544</v>
      </c>
      <c r="D191" s="5">
        <v>32.457599999999999</v>
      </c>
      <c r="E191" s="5">
        <v>32.578253706754502</v>
      </c>
      <c r="F191" s="5">
        <v>35.851295234328703</v>
      </c>
      <c r="G191" s="5">
        <v>35.5105252803463</v>
      </c>
      <c r="H191" s="5">
        <v>34.908034849951598</v>
      </c>
      <c r="I191" s="5">
        <v>35.461254612546099</v>
      </c>
      <c r="J191" s="5">
        <v>36.6800535475234</v>
      </c>
      <c r="K191" s="3">
        <v>39.776303231626891</v>
      </c>
      <c r="L191" s="3">
        <v>42.899266248786098</v>
      </c>
      <c r="M191" s="3">
        <v>46.02222926594532</v>
      </c>
      <c r="N191" s="3">
        <v>49.145192283104528</v>
      </c>
      <c r="O191">
        <v>37</v>
      </c>
      <c r="P191">
        <v>29</v>
      </c>
      <c r="Q191">
        <v>2</v>
      </c>
      <c r="R191">
        <v>3</v>
      </c>
      <c r="S191" s="3">
        <v>17.454017424975799</v>
      </c>
      <c r="T191" s="3">
        <v>17.160675000000001</v>
      </c>
      <c r="U191" s="27" t="s">
        <v>228</v>
      </c>
      <c r="V191" s="27" t="s">
        <v>228</v>
      </c>
    </row>
    <row r="192" spans="1:22" s="20" customFormat="1" x14ac:dyDescent="0.3">
      <c r="A192" s="20">
        <v>191</v>
      </c>
      <c r="B192" s="20" t="s">
        <v>545</v>
      </c>
      <c r="C192" s="20" t="s">
        <v>546</v>
      </c>
      <c r="D192" s="22" t="s">
        <v>231</v>
      </c>
      <c r="E192" s="22" t="s">
        <v>231</v>
      </c>
      <c r="F192" s="22" t="s">
        <v>231</v>
      </c>
      <c r="G192" s="22" t="s">
        <v>231</v>
      </c>
      <c r="H192" s="22" t="s">
        <v>231</v>
      </c>
      <c r="I192" s="22" t="s">
        <v>231</v>
      </c>
      <c r="J192" s="22" t="s">
        <v>231</v>
      </c>
      <c r="K192" s="21">
        <v>40.756515064230399</v>
      </c>
      <c r="L192" s="21">
        <v>43.879478081389607</v>
      </c>
      <c r="M192" s="21">
        <v>47.002441098548829</v>
      </c>
      <c r="N192" s="21">
        <v>50.125404115708037</v>
      </c>
      <c r="O192" s="20">
        <v>37</v>
      </c>
      <c r="P192" s="20">
        <v>29</v>
      </c>
      <c r="Q192" s="20">
        <v>2</v>
      </c>
      <c r="R192" s="20">
        <v>3</v>
      </c>
      <c r="S192" s="3" t="s">
        <v>231</v>
      </c>
      <c r="T192" s="3" t="s">
        <v>231</v>
      </c>
      <c r="U192" s="27" t="s">
        <v>231</v>
      </c>
      <c r="V192" s="27" t="s">
        <v>231</v>
      </c>
    </row>
    <row r="193" spans="1:22" s="20" customFormat="1" x14ac:dyDescent="0.3">
      <c r="A193" s="20">
        <v>192</v>
      </c>
      <c r="B193" s="20" t="s">
        <v>547</v>
      </c>
      <c r="C193" s="20" t="s">
        <v>548</v>
      </c>
      <c r="D193" s="22" t="s">
        <v>231</v>
      </c>
      <c r="E193" s="22" t="s">
        <v>231</v>
      </c>
      <c r="F193" s="22" t="s">
        <v>231</v>
      </c>
      <c r="G193" s="22" t="s">
        <v>231</v>
      </c>
      <c r="H193" s="22" t="s">
        <v>231</v>
      </c>
      <c r="I193" s="22" t="s">
        <v>231</v>
      </c>
      <c r="J193" s="22" t="s">
        <v>231</v>
      </c>
      <c r="K193" s="21">
        <v>38.796091399023382</v>
      </c>
      <c r="L193" s="21">
        <v>41.91905441618259</v>
      </c>
      <c r="M193" s="21">
        <v>45.042017433341812</v>
      </c>
      <c r="N193" s="21">
        <v>48.16498045050102</v>
      </c>
      <c r="O193" s="20">
        <v>37</v>
      </c>
      <c r="P193" s="20">
        <v>29</v>
      </c>
      <c r="Q193" s="20">
        <v>2</v>
      </c>
      <c r="R193" s="20">
        <v>3</v>
      </c>
      <c r="S193" s="3" t="s">
        <v>231</v>
      </c>
      <c r="T193" s="3" t="s">
        <v>231</v>
      </c>
      <c r="U193" s="27" t="s">
        <v>231</v>
      </c>
      <c r="V193" s="27" t="s">
        <v>231</v>
      </c>
    </row>
    <row r="194" spans="1:22" s="20" customFormat="1" x14ac:dyDescent="0.3">
      <c r="A194" s="20">
        <v>193</v>
      </c>
      <c r="B194" t="s">
        <v>116</v>
      </c>
      <c r="C194" t="s">
        <v>549</v>
      </c>
      <c r="D194" s="5">
        <v>37.062100000000001</v>
      </c>
      <c r="E194" s="5">
        <v>39.7786458333333</v>
      </c>
      <c r="F194" s="5">
        <v>40.165876777251199</v>
      </c>
      <c r="G194" s="5">
        <v>42.841100505334097</v>
      </c>
      <c r="H194" s="5">
        <v>41.222288795685998</v>
      </c>
      <c r="I194" s="5">
        <v>43.041691133294201</v>
      </c>
      <c r="J194" s="5">
        <v>43.0493273542601</v>
      </c>
      <c r="K194" s="3">
        <v>48.323586860107753</v>
      </c>
      <c r="L194" s="3">
        <v>52.885157263247663</v>
      </c>
      <c r="M194" s="3">
        <v>57.446727666387559</v>
      </c>
      <c r="N194" s="3">
        <v>62.00829806952747</v>
      </c>
      <c r="O194">
        <v>1</v>
      </c>
      <c r="P194">
        <v>2</v>
      </c>
      <c r="Q194">
        <v>1</v>
      </c>
      <c r="R194">
        <v>1</v>
      </c>
      <c r="S194" s="3">
        <v>20.611144397842999</v>
      </c>
      <c r="T194" s="3">
        <v>17.160675000000001</v>
      </c>
      <c r="U194" s="27" t="s">
        <v>228</v>
      </c>
      <c r="V194" s="27" t="s">
        <v>228</v>
      </c>
    </row>
    <row r="195" spans="1:22" s="20" customFormat="1" x14ac:dyDescent="0.3">
      <c r="A195" s="20">
        <v>194</v>
      </c>
      <c r="B195" s="20" t="s">
        <v>550</v>
      </c>
      <c r="C195" s="20" t="s">
        <v>551</v>
      </c>
      <c r="D195" s="22" t="s">
        <v>231</v>
      </c>
      <c r="E195" s="22" t="s">
        <v>231</v>
      </c>
      <c r="F195" s="22" t="s">
        <v>231</v>
      </c>
      <c r="G195" s="22" t="s">
        <v>231</v>
      </c>
      <c r="H195" s="22" t="s">
        <v>231</v>
      </c>
      <c r="I195" s="22" t="s">
        <v>231</v>
      </c>
      <c r="J195" s="22" t="s">
        <v>231</v>
      </c>
      <c r="K195" s="21">
        <v>49.404753863234852</v>
      </c>
      <c r="L195" s="21">
        <v>53.966324266374762</v>
      </c>
      <c r="M195" s="21">
        <v>58.527894669514659</v>
      </c>
      <c r="N195" s="21">
        <v>63.089465072654569</v>
      </c>
      <c r="O195" s="20">
        <v>1</v>
      </c>
      <c r="P195" s="20">
        <v>2</v>
      </c>
      <c r="Q195" s="20">
        <v>1</v>
      </c>
      <c r="R195" s="20">
        <v>1</v>
      </c>
      <c r="S195" s="3" t="s">
        <v>231</v>
      </c>
      <c r="T195" s="3" t="s">
        <v>231</v>
      </c>
      <c r="U195" s="27" t="s">
        <v>231</v>
      </c>
      <c r="V195" s="27" t="s">
        <v>231</v>
      </c>
    </row>
    <row r="196" spans="1:22" s="20" customFormat="1" x14ac:dyDescent="0.3">
      <c r="A196" s="20">
        <v>195</v>
      </c>
      <c r="B196" s="20" t="s">
        <v>552</v>
      </c>
      <c r="C196" s="20" t="s">
        <v>553</v>
      </c>
      <c r="D196" s="22" t="s">
        <v>231</v>
      </c>
      <c r="E196" s="22" t="s">
        <v>231</v>
      </c>
      <c r="F196" s="22" t="s">
        <v>231</v>
      </c>
      <c r="G196" s="22" t="s">
        <v>231</v>
      </c>
      <c r="H196" s="22" t="s">
        <v>231</v>
      </c>
      <c r="I196" s="22" t="s">
        <v>231</v>
      </c>
      <c r="J196" s="22" t="s">
        <v>231</v>
      </c>
      <c r="K196" s="21">
        <v>47.242419856980653</v>
      </c>
      <c r="L196" s="21">
        <v>51.803990260120564</v>
      </c>
      <c r="M196" s="21">
        <v>56.36556066326046</v>
      </c>
      <c r="N196" s="21">
        <v>60.927131066400371</v>
      </c>
      <c r="O196" s="20">
        <v>1</v>
      </c>
      <c r="P196" s="20">
        <v>2</v>
      </c>
      <c r="Q196" s="20">
        <v>1</v>
      </c>
      <c r="R196" s="20">
        <v>1</v>
      </c>
      <c r="S196" s="3" t="s">
        <v>231</v>
      </c>
      <c r="T196" s="3" t="s">
        <v>231</v>
      </c>
      <c r="U196" s="27" t="s">
        <v>231</v>
      </c>
      <c r="V196" s="27" t="s">
        <v>231</v>
      </c>
    </row>
    <row r="197" spans="1:22" s="20" customFormat="1" x14ac:dyDescent="0.3">
      <c r="A197" s="20">
        <v>196</v>
      </c>
      <c r="B197" t="s">
        <v>117</v>
      </c>
      <c r="C197" t="s">
        <v>554</v>
      </c>
      <c r="D197" s="5">
        <v>41.474499999999999</v>
      </c>
      <c r="E197" s="5">
        <v>41.7479516191963</v>
      </c>
      <c r="F197" s="5">
        <v>39.094488188976399</v>
      </c>
      <c r="G197" s="5">
        <v>38.086642599278001</v>
      </c>
      <c r="H197" s="5">
        <v>38.577965505103798</v>
      </c>
      <c r="I197" s="5">
        <v>37.244721356870897</v>
      </c>
      <c r="J197" s="5">
        <v>37.605042016806699</v>
      </c>
      <c r="K197" s="3">
        <v>33.079414358988657</v>
      </c>
      <c r="L197" s="3">
        <v>29.305894288984916</v>
      </c>
      <c r="M197" s="3">
        <v>25.532374218981161</v>
      </c>
      <c r="N197" s="3">
        <v>21.75885414897742</v>
      </c>
      <c r="O197">
        <v>133</v>
      </c>
      <c r="P197">
        <v>147</v>
      </c>
      <c r="Q197">
        <v>2</v>
      </c>
      <c r="R197">
        <v>1</v>
      </c>
      <c r="S197" s="3">
        <v>19.288982752551899</v>
      </c>
      <c r="T197" s="3">
        <v>17.160675000000001</v>
      </c>
      <c r="U197" s="27" t="s">
        <v>228</v>
      </c>
      <c r="V197" s="27" t="s">
        <v>228</v>
      </c>
    </row>
    <row r="198" spans="1:22" s="20" customFormat="1" x14ac:dyDescent="0.3">
      <c r="A198" s="20">
        <v>197</v>
      </c>
      <c r="B198" s="20" t="s">
        <v>555</v>
      </c>
      <c r="C198" s="20" t="s">
        <v>556</v>
      </c>
      <c r="D198" s="22" t="s">
        <v>231</v>
      </c>
      <c r="E198" s="22" t="s">
        <v>231</v>
      </c>
      <c r="F198" s="22" t="s">
        <v>231</v>
      </c>
      <c r="G198" s="22" t="s">
        <v>231</v>
      </c>
      <c r="H198" s="22" t="s">
        <v>231</v>
      </c>
      <c r="I198" s="22" t="s">
        <v>231</v>
      </c>
      <c r="J198" s="22" t="s">
        <v>231</v>
      </c>
      <c r="K198" s="21">
        <v>33.912309950043586</v>
      </c>
      <c r="L198" s="21">
        <v>30.138789880039845</v>
      </c>
      <c r="M198" s="21">
        <v>26.365269810036089</v>
      </c>
      <c r="N198" s="21">
        <v>22.591749740032348</v>
      </c>
      <c r="O198" s="20">
        <v>133</v>
      </c>
      <c r="P198" s="20">
        <v>147</v>
      </c>
      <c r="Q198" s="20">
        <v>2</v>
      </c>
      <c r="R198" s="20">
        <v>1</v>
      </c>
      <c r="S198" s="3" t="s">
        <v>231</v>
      </c>
      <c r="T198" s="3" t="s">
        <v>231</v>
      </c>
      <c r="U198" s="27" t="s">
        <v>231</v>
      </c>
      <c r="V198" s="27" t="s">
        <v>231</v>
      </c>
    </row>
    <row r="199" spans="1:22" s="20" customFormat="1" x14ac:dyDescent="0.3">
      <c r="A199" s="20">
        <v>198</v>
      </c>
      <c r="B199" s="20" t="s">
        <v>557</v>
      </c>
      <c r="C199" s="20" t="s">
        <v>558</v>
      </c>
      <c r="D199" s="22" t="s">
        <v>231</v>
      </c>
      <c r="E199" s="22" t="s">
        <v>231</v>
      </c>
      <c r="F199" s="22" t="s">
        <v>231</v>
      </c>
      <c r="G199" s="22" t="s">
        <v>231</v>
      </c>
      <c r="H199" s="22" t="s">
        <v>231</v>
      </c>
      <c r="I199" s="22" t="s">
        <v>231</v>
      </c>
      <c r="J199" s="22" t="s">
        <v>231</v>
      </c>
      <c r="K199" s="21">
        <v>32.246518767933729</v>
      </c>
      <c r="L199" s="21">
        <v>28.472998697929988</v>
      </c>
      <c r="M199" s="21">
        <v>24.699478627926233</v>
      </c>
      <c r="N199" s="21">
        <v>20.925958557922492</v>
      </c>
      <c r="O199" s="20">
        <v>133</v>
      </c>
      <c r="P199" s="20">
        <v>147</v>
      </c>
      <c r="Q199" s="20">
        <v>2</v>
      </c>
      <c r="R199" s="20">
        <v>1</v>
      </c>
      <c r="S199" s="3" t="s">
        <v>231</v>
      </c>
      <c r="T199" s="3" t="s">
        <v>231</v>
      </c>
      <c r="U199" s="27" t="s">
        <v>231</v>
      </c>
      <c r="V199" s="27" t="s">
        <v>231</v>
      </c>
    </row>
    <row r="200" spans="1:22" s="20" customFormat="1" x14ac:dyDescent="0.3">
      <c r="A200" s="20">
        <v>199</v>
      </c>
      <c r="B200" t="s">
        <v>118</v>
      </c>
      <c r="C200" t="s">
        <v>559</v>
      </c>
      <c r="D200" s="5">
        <v>32.666399999999996</v>
      </c>
      <c r="E200" s="5">
        <v>32.3747603567559</v>
      </c>
      <c r="F200" s="5">
        <v>33.253185861986097</v>
      </c>
      <c r="G200" s="5">
        <v>33.216000000000001</v>
      </c>
      <c r="H200" s="5">
        <v>33.100908806016903</v>
      </c>
      <c r="I200" s="5">
        <v>34.369136080462397</v>
      </c>
      <c r="J200" s="5">
        <v>35.321336760925398</v>
      </c>
      <c r="K200" s="3">
        <v>36.84397556808787</v>
      </c>
      <c r="L200" s="3">
        <v>38.951065592417692</v>
      </c>
      <c r="M200" s="3">
        <v>41.058155616747513</v>
      </c>
      <c r="N200" s="3">
        <v>43.165245641077341</v>
      </c>
      <c r="O200">
        <v>67</v>
      </c>
      <c r="P200">
        <v>57</v>
      </c>
      <c r="Q200">
        <v>2</v>
      </c>
      <c r="R200">
        <v>3</v>
      </c>
      <c r="S200" s="3">
        <v>16.550454403008452</v>
      </c>
      <c r="T200" s="3">
        <v>17.160675000000001</v>
      </c>
      <c r="U200" s="27" t="s">
        <v>228</v>
      </c>
      <c r="V200" s="27" t="s">
        <v>228</v>
      </c>
    </row>
    <row r="201" spans="1:22" s="20" customFormat="1" x14ac:dyDescent="0.3">
      <c r="A201" s="20">
        <v>200</v>
      </c>
      <c r="B201" s="20" t="s">
        <v>560</v>
      </c>
      <c r="C201" s="20" t="s">
        <v>561</v>
      </c>
      <c r="D201" s="22" t="s">
        <v>231</v>
      </c>
      <c r="E201" s="22" t="s">
        <v>231</v>
      </c>
      <c r="F201" s="22" t="s">
        <v>231</v>
      </c>
      <c r="G201" s="22" t="s">
        <v>231</v>
      </c>
      <c r="H201" s="22" t="s">
        <v>231</v>
      </c>
      <c r="I201" s="22" t="s">
        <v>231</v>
      </c>
      <c r="J201" s="22" t="s">
        <v>231</v>
      </c>
      <c r="K201" s="21">
        <v>37.349939508573215</v>
      </c>
      <c r="L201" s="21">
        <v>39.457029532903036</v>
      </c>
      <c r="M201" s="21">
        <v>41.564119557232857</v>
      </c>
      <c r="N201" s="21">
        <v>43.671209581562685</v>
      </c>
      <c r="O201" s="20">
        <v>67</v>
      </c>
      <c r="P201" s="20">
        <v>57</v>
      </c>
      <c r="Q201" s="20">
        <v>2</v>
      </c>
      <c r="R201" s="20">
        <v>3</v>
      </c>
      <c r="S201" s="3" t="s">
        <v>231</v>
      </c>
      <c r="T201" s="3" t="s">
        <v>231</v>
      </c>
      <c r="U201" s="27" t="s">
        <v>231</v>
      </c>
      <c r="V201" s="27" t="s">
        <v>231</v>
      </c>
    </row>
    <row r="202" spans="1:22" s="20" customFormat="1" x14ac:dyDescent="0.3">
      <c r="A202" s="20">
        <v>201</v>
      </c>
      <c r="B202" s="20" t="s">
        <v>562</v>
      </c>
      <c r="C202" s="20" t="s">
        <v>563</v>
      </c>
      <c r="D202" s="22" t="s">
        <v>231</v>
      </c>
      <c r="E202" s="22" t="s">
        <v>231</v>
      </c>
      <c r="F202" s="22" t="s">
        <v>231</v>
      </c>
      <c r="G202" s="22" t="s">
        <v>231</v>
      </c>
      <c r="H202" s="22" t="s">
        <v>231</v>
      </c>
      <c r="I202" s="22" t="s">
        <v>231</v>
      </c>
      <c r="J202" s="22" t="s">
        <v>231</v>
      </c>
      <c r="K202" s="21">
        <v>36.338011627602526</v>
      </c>
      <c r="L202" s="21">
        <v>38.445101651932347</v>
      </c>
      <c r="M202" s="21">
        <v>40.552191676262169</v>
      </c>
      <c r="N202" s="21">
        <v>42.659281700591997</v>
      </c>
      <c r="O202" s="20">
        <v>67</v>
      </c>
      <c r="P202" s="20">
        <v>57</v>
      </c>
      <c r="Q202" s="20">
        <v>2</v>
      </c>
      <c r="R202" s="20">
        <v>3</v>
      </c>
      <c r="S202" s="3" t="s">
        <v>231</v>
      </c>
      <c r="T202" s="3" t="s">
        <v>231</v>
      </c>
      <c r="U202" s="27" t="s">
        <v>231</v>
      </c>
      <c r="V202" s="27" t="s">
        <v>231</v>
      </c>
    </row>
    <row r="203" spans="1:22" s="20" customFormat="1" x14ac:dyDescent="0.3">
      <c r="A203" s="20">
        <v>202</v>
      </c>
      <c r="B203" t="s">
        <v>119</v>
      </c>
      <c r="C203" t="s">
        <v>564</v>
      </c>
      <c r="D203" s="5">
        <v>34.232900000000001</v>
      </c>
      <c r="E203" s="5">
        <v>32.984567093905298</v>
      </c>
      <c r="F203" s="5">
        <v>35.406519295616299</v>
      </c>
      <c r="G203" s="5">
        <v>33.489669159589297</v>
      </c>
      <c r="H203" s="5">
        <v>34.008594229588702</v>
      </c>
      <c r="I203" s="5">
        <v>35.643224699828501</v>
      </c>
      <c r="J203" s="5">
        <v>34.750733137829897</v>
      </c>
      <c r="K203" s="3">
        <v>35.922960928610394</v>
      </c>
      <c r="L203" s="3">
        <v>36.899873060498173</v>
      </c>
      <c r="M203" s="3">
        <v>37.876785192385952</v>
      </c>
      <c r="N203" s="3">
        <v>38.853697324273739</v>
      </c>
      <c r="O203">
        <v>79</v>
      </c>
      <c r="P203">
        <v>81</v>
      </c>
      <c r="Q203">
        <v>2</v>
      </c>
      <c r="R203">
        <v>2</v>
      </c>
      <c r="S203" s="3">
        <v>17.004297114794351</v>
      </c>
      <c r="T203" s="3">
        <v>17.160675000000001</v>
      </c>
      <c r="U203" s="27" t="s">
        <v>228</v>
      </c>
      <c r="V203" s="27" t="s">
        <v>228</v>
      </c>
    </row>
    <row r="204" spans="1:22" s="20" customFormat="1" x14ac:dyDescent="0.3">
      <c r="A204" s="20">
        <v>203</v>
      </c>
      <c r="B204" s="20" t="s">
        <v>565</v>
      </c>
      <c r="C204" s="20" t="s">
        <v>566</v>
      </c>
      <c r="D204" s="22" t="s">
        <v>231</v>
      </c>
      <c r="E204" s="22" t="s">
        <v>231</v>
      </c>
      <c r="F204" s="22" t="s">
        <v>231</v>
      </c>
      <c r="G204" s="22" t="s">
        <v>231</v>
      </c>
      <c r="H204" s="22" t="s">
        <v>231</v>
      </c>
      <c r="I204" s="22" t="s">
        <v>231</v>
      </c>
      <c r="J204" s="22" t="s">
        <v>231</v>
      </c>
      <c r="K204" s="21">
        <v>36.856344268537136</v>
      </c>
      <c r="L204" s="21">
        <v>37.833256400424915</v>
      </c>
      <c r="M204" s="21">
        <v>38.810168532312694</v>
      </c>
      <c r="N204" s="21">
        <v>39.787080664200481</v>
      </c>
      <c r="O204" s="20">
        <v>79</v>
      </c>
      <c r="P204" s="20">
        <v>81</v>
      </c>
      <c r="Q204" s="20">
        <v>2</v>
      </c>
      <c r="R204" s="20">
        <v>2</v>
      </c>
      <c r="S204" s="3" t="s">
        <v>231</v>
      </c>
      <c r="T204" s="3" t="s">
        <v>231</v>
      </c>
      <c r="U204" s="27" t="s">
        <v>231</v>
      </c>
      <c r="V204" s="27" t="s">
        <v>231</v>
      </c>
    </row>
    <row r="205" spans="1:22" s="20" customFormat="1" x14ac:dyDescent="0.3">
      <c r="A205" s="20">
        <v>204</v>
      </c>
      <c r="B205" s="20" t="s">
        <v>567</v>
      </c>
      <c r="C205" s="20" t="s">
        <v>568</v>
      </c>
      <c r="D205" s="22" t="s">
        <v>231</v>
      </c>
      <c r="E205" s="22" t="s">
        <v>231</v>
      </c>
      <c r="F205" s="22" t="s">
        <v>231</v>
      </c>
      <c r="G205" s="22" t="s">
        <v>231</v>
      </c>
      <c r="H205" s="22" t="s">
        <v>231</v>
      </c>
      <c r="I205" s="22" t="s">
        <v>231</v>
      </c>
      <c r="J205" s="22" t="s">
        <v>231</v>
      </c>
      <c r="K205" s="21">
        <v>34.989577588683652</v>
      </c>
      <c r="L205" s="21">
        <v>35.966489720571431</v>
      </c>
      <c r="M205" s="21">
        <v>36.94340185245921</v>
      </c>
      <c r="N205" s="21">
        <v>37.920313984346997</v>
      </c>
      <c r="O205" s="20">
        <v>79</v>
      </c>
      <c r="P205" s="20">
        <v>81</v>
      </c>
      <c r="Q205" s="20">
        <v>2</v>
      </c>
      <c r="R205" s="20">
        <v>2</v>
      </c>
      <c r="S205" s="3" t="s">
        <v>231</v>
      </c>
      <c r="T205" s="3" t="s">
        <v>231</v>
      </c>
      <c r="U205" s="27" t="s">
        <v>231</v>
      </c>
      <c r="V205" s="27" t="s">
        <v>231</v>
      </c>
    </row>
    <row r="206" spans="1:22" s="20" customFormat="1" x14ac:dyDescent="0.3">
      <c r="A206" s="20">
        <v>205</v>
      </c>
      <c r="B206" t="s">
        <v>120</v>
      </c>
      <c r="C206" t="s">
        <v>569</v>
      </c>
      <c r="D206" s="5">
        <v>35.501300000000001</v>
      </c>
      <c r="E206" s="5">
        <v>35.783783783783797</v>
      </c>
      <c r="F206" s="5">
        <v>37.199068081801698</v>
      </c>
      <c r="G206" s="5">
        <v>37.192723697148502</v>
      </c>
      <c r="H206" s="5">
        <v>38.013698630137</v>
      </c>
      <c r="I206" s="5">
        <v>37.706678118960703</v>
      </c>
      <c r="J206" s="5">
        <v>38.5382059800665</v>
      </c>
      <c r="K206" s="3">
        <v>41.069182216266476</v>
      </c>
      <c r="L206" s="3">
        <v>43.528200657255475</v>
      </c>
      <c r="M206" s="3">
        <v>45.987219098244466</v>
      </c>
      <c r="N206" s="3">
        <v>48.446237539233465</v>
      </c>
      <c r="O206">
        <v>35</v>
      </c>
      <c r="P206">
        <v>32</v>
      </c>
      <c r="Q206">
        <v>1</v>
      </c>
      <c r="R206">
        <v>1</v>
      </c>
      <c r="S206" s="3">
        <v>19.0068493150685</v>
      </c>
      <c r="T206" s="3">
        <v>17.160675000000001</v>
      </c>
      <c r="U206" s="27" t="s">
        <v>228</v>
      </c>
      <c r="V206" s="27" t="s">
        <v>228</v>
      </c>
    </row>
    <row r="207" spans="1:22" s="20" customFormat="1" x14ac:dyDescent="0.3">
      <c r="A207" s="20">
        <v>206</v>
      </c>
      <c r="B207" s="20" t="s">
        <v>570</v>
      </c>
      <c r="C207" s="20" t="s">
        <v>571</v>
      </c>
      <c r="D207" s="22" t="s">
        <v>231</v>
      </c>
      <c r="E207" s="22" t="s">
        <v>231</v>
      </c>
      <c r="F207" s="22" t="s">
        <v>231</v>
      </c>
      <c r="G207" s="22" t="s">
        <v>231</v>
      </c>
      <c r="H207" s="22" t="s">
        <v>231</v>
      </c>
      <c r="I207" s="22" t="s">
        <v>231</v>
      </c>
      <c r="J207" s="22" t="s">
        <v>231</v>
      </c>
      <c r="K207" s="21">
        <v>41.457133045366639</v>
      </c>
      <c r="L207" s="21">
        <v>43.916151486355638</v>
      </c>
      <c r="M207" s="21">
        <v>46.375169927344629</v>
      </c>
      <c r="N207" s="21">
        <v>48.834188368333628</v>
      </c>
      <c r="O207" s="20">
        <v>35</v>
      </c>
      <c r="P207" s="20">
        <v>32</v>
      </c>
      <c r="Q207" s="20">
        <v>1</v>
      </c>
      <c r="R207" s="20">
        <v>1</v>
      </c>
      <c r="S207" s="3" t="s">
        <v>231</v>
      </c>
      <c r="T207" s="3" t="s">
        <v>231</v>
      </c>
      <c r="U207" s="27" t="s">
        <v>231</v>
      </c>
      <c r="V207" s="27" t="s">
        <v>231</v>
      </c>
    </row>
    <row r="208" spans="1:22" s="20" customFormat="1" x14ac:dyDescent="0.3">
      <c r="A208" s="20">
        <v>207</v>
      </c>
      <c r="B208" s="20" t="s">
        <v>572</v>
      </c>
      <c r="C208" s="20" t="s">
        <v>573</v>
      </c>
      <c r="D208" s="22" t="s">
        <v>231</v>
      </c>
      <c r="E208" s="22" t="s">
        <v>231</v>
      </c>
      <c r="F208" s="22" t="s">
        <v>231</v>
      </c>
      <c r="G208" s="22" t="s">
        <v>231</v>
      </c>
      <c r="H208" s="22" t="s">
        <v>231</v>
      </c>
      <c r="I208" s="22" t="s">
        <v>231</v>
      </c>
      <c r="J208" s="22" t="s">
        <v>231</v>
      </c>
      <c r="K208" s="21">
        <v>40.681231387166314</v>
      </c>
      <c r="L208" s="21">
        <v>43.140249828155312</v>
      </c>
      <c r="M208" s="21">
        <v>45.599268269144304</v>
      </c>
      <c r="N208" s="21">
        <v>48.058286710133302</v>
      </c>
      <c r="O208" s="20">
        <v>35</v>
      </c>
      <c r="P208" s="20">
        <v>32</v>
      </c>
      <c r="Q208" s="20">
        <v>1</v>
      </c>
      <c r="R208" s="20">
        <v>1</v>
      </c>
      <c r="S208" s="3" t="s">
        <v>231</v>
      </c>
      <c r="T208" s="3" t="s">
        <v>231</v>
      </c>
      <c r="U208" s="27" t="s">
        <v>231</v>
      </c>
      <c r="V208" s="27" t="s">
        <v>231</v>
      </c>
    </row>
    <row r="209" spans="1:22" s="20" customFormat="1" x14ac:dyDescent="0.3">
      <c r="A209" s="20">
        <v>208</v>
      </c>
      <c r="B209" t="s">
        <v>121</v>
      </c>
      <c r="C209" t="s">
        <v>574</v>
      </c>
      <c r="D209" s="5">
        <v>30.094100000000001</v>
      </c>
      <c r="E209" s="5">
        <v>29.897519679192001</v>
      </c>
      <c r="F209" s="5">
        <v>31.505408653846199</v>
      </c>
      <c r="G209" s="5">
        <v>29.839060461070002</v>
      </c>
      <c r="H209" s="5">
        <v>32.745345093098102</v>
      </c>
      <c r="I209" s="5">
        <v>30.207047854106701</v>
      </c>
      <c r="J209" s="5">
        <v>30.671641791044799</v>
      </c>
      <c r="K209" s="3">
        <v>31.734906199701982</v>
      </c>
      <c r="L209" s="3">
        <v>32.376172537606138</v>
      </c>
      <c r="M209" s="3">
        <v>33.017438875510294</v>
      </c>
      <c r="N209" s="3">
        <v>33.65870521341445</v>
      </c>
      <c r="O209">
        <v>122</v>
      </c>
      <c r="P209">
        <v>114</v>
      </c>
      <c r="Q209">
        <v>4</v>
      </c>
      <c r="R209">
        <v>4</v>
      </c>
      <c r="S209" s="3">
        <v>16.372672546549051</v>
      </c>
      <c r="T209" s="3">
        <v>17.160675000000001</v>
      </c>
      <c r="U209" s="27" t="s">
        <v>228</v>
      </c>
      <c r="V209" s="27" t="s">
        <v>228</v>
      </c>
    </row>
    <row r="210" spans="1:22" s="20" customFormat="1" x14ac:dyDescent="0.3">
      <c r="A210" s="20">
        <v>209</v>
      </c>
      <c r="B210" s="20" t="s">
        <v>575</v>
      </c>
      <c r="C210" s="20" t="s">
        <v>576</v>
      </c>
      <c r="D210" s="22" t="s">
        <v>231</v>
      </c>
      <c r="E210" s="22" t="s">
        <v>231</v>
      </c>
      <c r="F210" s="22" t="s">
        <v>231</v>
      </c>
      <c r="G210" s="22" t="s">
        <v>231</v>
      </c>
      <c r="H210" s="22" t="s">
        <v>231</v>
      </c>
      <c r="I210" s="22" t="s">
        <v>231</v>
      </c>
      <c r="J210" s="22" t="s">
        <v>231</v>
      </c>
      <c r="K210" s="21">
        <v>32.831305120213713</v>
      </c>
      <c r="L210" s="21">
        <v>33.472571458117869</v>
      </c>
      <c r="M210" s="21">
        <v>34.113837796022025</v>
      </c>
      <c r="N210" s="21">
        <v>34.755104133926181</v>
      </c>
      <c r="O210" s="20">
        <v>122</v>
      </c>
      <c r="P210" s="20">
        <v>114</v>
      </c>
      <c r="Q210" s="20">
        <v>4</v>
      </c>
      <c r="R210" s="20">
        <v>4</v>
      </c>
      <c r="S210" s="3" t="s">
        <v>231</v>
      </c>
      <c r="T210" s="3" t="s">
        <v>231</v>
      </c>
      <c r="U210" s="27" t="s">
        <v>231</v>
      </c>
      <c r="V210" s="27" t="s">
        <v>231</v>
      </c>
    </row>
    <row r="211" spans="1:22" s="20" customFormat="1" x14ac:dyDescent="0.3">
      <c r="A211" s="20">
        <v>210</v>
      </c>
      <c r="B211" s="20" t="s">
        <v>577</v>
      </c>
      <c r="C211" s="20" t="s">
        <v>578</v>
      </c>
      <c r="D211" s="22" t="s">
        <v>231</v>
      </c>
      <c r="E211" s="22" t="s">
        <v>231</v>
      </c>
      <c r="F211" s="22" t="s">
        <v>231</v>
      </c>
      <c r="G211" s="22" t="s">
        <v>231</v>
      </c>
      <c r="H211" s="22" t="s">
        <v>231</v>
      </c>
      <c r="I211" s="22" t="s">
        <v>231</v>
      </c>
      <c r="J211" s="22" t="s">
        <v>231</v>
      </c>
      <c r="K211" s="21">
        <v>30.638507279190247</v>
      </c>
      <c r="L211" s="21">
        <v>31.279773617094403</v>
      </c>
      <c r="M211" s="21">
        <v>31.921039954998559</v>
      </c>
      <c r="N211" s="21">
        <v>32.562306292902718</v>
      </c>
      <c r="O211" s="20">
        <v>122</v>
      </c>
      <c r="P211" s="20">
        <v>114</v>
      </c>
      <c r="Q211" s="20">
        <v>4</v>
      </c>
      <c r="R211" s="20">
        <v>4</v>
      </c>
      <c r="S211" s="3" t="s">
        <v>231</v>
      </c>
      <c r="T211" s="3" t="s">
        <v>231</v>
      </c>
      <c r="U211" s="27" t="s">
        <v>231</v>
      </c>
      <c r="V211" s="27" t="s">
        <v>231</v>
      </c>
    </row>
    <row r="212" spans="1:22" s="20" customFormat="1" x14ac:dyDescent="0.3">
      <c r="A212" s="20">
        <v>211</v>
      </c>
      <c r="B212" t="s">
        <v>122</v>
      </c>
      <c r="C212" t="s">
        <v>579</v>
      </c>
      <c r="D212" s="5">
        <v>39.296400000000006</v>
      </c>
      <c r="E212" s="5">
        <v>38.921946097304897</v>
      </c>
      <c r="F212" s="5">
        <v>37.2529313232831</v>
      </c>
      <c r="G212" s="5">
        <v>38.158750813272597</v>
      </c>
      <c r="H212" s="5">
        <v>37.735849056603797</v>
      </c>
      <c r="I212" s="5">
        <v>36.181985859206897</v>
      </c>
      <c r="J212" s="5">
        <v>37.377049180327901</v>
      </c>
      <c r="K212" s="3">
        <v>34.773083828213387</v>
      </c>
      <c r="L212" s="3">
        <v>32.852795788796314</v>
      </c>
      <c r="M212" s="3">
        <v>30.932507749379248</v>
      </c>
      <c r="N212" s="3">
        <v>29.012219709962181</v>
      </c>
      <c r="O212">
        <v>117</v>
      </c>
      <c r="P212">
        <v>135</v>
      </c>
      <c r="Q212">
        <v>2</v>
      </c>
      <c r="R212">
        <v>1</v>
      </c>
      <c r="S212" s="3">
        <v>18.867924528301899</v>
      </c>
      <c r="T212" s="3">
        <v>17.160675000000001</v>
      </c>
      <c r="U212" s="27" t="s">
        <v>228</v>
      </c>
      <c r="V212" s="27" t="s">
        <v>228</v>
      </c>
    </row>
    <row r="213" spans="1:22" s="20" customFormat="1" x14ac:dyDescent="0.3">
      <c r="A213" s="20">
        <v>212</v>
      </c>
      <c r="B213" s="20" t="s">
        <v>580</v>
      </c>
      <c r="C213" s="20" t="s">
        <v>581</v>
      </c>
      <c r="D213" s="22" t="s">
        <v>231</v>
      </c>
      <c r="E213" s="22" t="s">
        <v>231</v>
      </c>
      <c r="F213" s="22" t="s">
        <v>231</v>
      </c>
      <c r="G213" s="22" t="s">
        <v>231</v>
      </c>
      <c r="H213" s="22" t="s">
        <v>231</v>
      </c>
      <c r="I213" s="22" t="s">
        <v>231</v>
      </c>
      <c r="J213" s="22" t="s">
        <v>231</v>
      </c>
      <c r="K213" s="21">
        <v>35.47121241990645</v>
      </c>
      <c r="L213" s="21">
        <v>33.550924380489377</v>
      </c>
      <c r="M213" s="21">
        <v>31.630636341072311</v>
      </c>
      <c r="N213" s="21">
        <v>29.710348301655245</v>
      </c>
      <c r="O213" s="20">
        <v>117</v>
      </c>
      <c r="P213" s="20">
        <v>135</v>
      </c>
      <c r="Q213" s="20">
        <v>2</v>
      </c>
      <c r="R213" s="20">
        <v>1</v>
      </c>
      <c r="S213" s="3" t="s">
        <v>231</v>
      </c>
      <c r="T213" s="3" t="s">
        <v>231</v>
      </c>
      <c r="U213" s="27" t="s">
        <v>231</v>
      </c>
      <c r="V213" s="27" t="s">
        <v>231</v>
      </c>
    </row>
    <row r="214" spans="1:22" s="20" customFormat="1" x14ac:dyDescent="0.3">
      <c r="A214" s="20">
        <v>213</v>
      </c>
      <c r="B214" s="20" t="s">
        <v>582</v>
      </c>
      <c r="C214" s="20" t="s">
        <v>583</v>
      </c>
      <c r="D214" s="22" t="s">
        <v>231</v>
      </c>
      <c r="E214" s="22" t="s">
        <v>231</v>
      </c>
      <c r="F214" s="22" t="s">
        <v>231</v>
      </c>
      <c r="G214" s="22" t="s">
        <v>231</v>
      </c>
      <c r="H214" s="22" t="s">
        <v>231</v>
      </c>
      <c r="I214" s="22" t="s">
        <v>231</v>
      </c>
      <c r="J214" s="22" t="s">
        <v>231</v>
      </c>
      <c r="K214" s="21">
        <v>34.074955236520324</v>
      </c>
      <c r="L214" s="21">
        <v>32.154667197103251</v>
      </c>
      <c r="M214" s="21">
        <v>30.234379157686185</v>
      </c>
      <c r="N214" s="21">
        <v>28.314091118269118</v>
      </c>
      <c r="O214" s="20">
        <v>117</v>
      </c>
      <c r="P214" s="20">
        <v>135</v>
      </c>
      <c r="Q214" s="20">
        <v>2</v>
      </c>
      <c r="R214" s="20">
        <v>1</v>
      </c>
      <c r="S214" s="3" t="s">
        <v>231</v>
      </c>
      <c r="T214" s="3" t="s">
        <v>231</v>
      </c>
      <c r="U214" s="27" t="s">
        <v>231</v>
      </c>
      <c r="V214" s="27" t="s">
        <v>231</v>
      </c>
    </row>
    <row r="215" spans="1:22" s="20" customFormat="1" x14ac:dyDescent="0.3">
      <c r="A215" s="20">
        <v>214</v>
      </c>
      <c r="B215" t="s">
        <v>123</v>
      </c>
      <c r="C215" t="s">
        <v>584</v>
      </c>
      <c r="D215" s="5">
        <v>33.438699999999997</v>
      </c>
      <c r="E215" s="5">
        <v>33.211143695014698</v>
      </c>
      <c r="F215" s="5">
        <v>34.701968002265303</v>
      </c>
      <c r="G215" s="5">
        <v>34.171334881814502</v>
      </c>
      <c r="H215" s="5">
        <v>34.452753229095798</v>
      </c>
      <c r="I215" s="5">
        <v>35.426751592356702</v>
      </c>
      <c r="J215" s="5">
        <v>36.377245508982</v>
      </c>
      <c r="K215" s="3">
        <v>38.254098851079021</v>
      </c>
      <c r="L215" s="3">
        <v>40.57476169302516</v>
      </c>
      <c r="M215" s="3">
        <v>42.895424534971298</v>
      </c>
      <c r="N215" s="3">
        <v>45.216087376917429</v>
      </c>
      <c r="O215">
        <v>55</v>
      </c>
      <c r="P215">
        <v>46</v>
      </c>
      <c r="Q215">
        <v>3</v>
      </c>
      <c r="R215">
        <v>3</v>
      </c>
      <c r="S215" s="3">
        <v>17.226376614547899</v>
      </c>
      <c r="T215" s="3">
        <v>17.160675000000001</v>
      </c>
      <c r="U215" s="27" t="s">
        <v>228</v>
      </c>
      <c r="V215" s="27" t="s">
        <v>228</v>
      </c>
    </row>
    <row r="216" spans="1:22" s="20" customFormat="1" x14ac:dyDescent="0.3">
      <c r="A216" s="20">
        <v>215</v>
      </c>
      <c r="B216" s="20" t="s">
        <v>585</v>
      </c>
      <c r="C216" s="20" t="s">
        <v>586</v>
      </c>
      <c r="D216" s="22" t="s">
        <v>231</v>
      </c>
      <c r="E216" s="22" t="s">
        <v>231</v>
      </c>
      <c r="F216" s="22" t="s">
        <v>231</v>
      </c>
      <c r="G216" s="22" t="s">
        <v>231</v>
      </c>
      <c r="H216" s="22" t="s">
        <v>231</v>
      </c>
      <c r="I216" s="22" t="s">
        <v>231</v>
      </c>
      <c r="J216" s="22" t="s">
        <v>231</v>
      </c>
      <c r="K216" s="21">
        <v>38.745318154261398</v>
      </c>
      <c r="L216" s="21">
        <v>41.065980996207536</v>
      </c>
      <c r="M216" s="21">
        <v>43.386643838153674</v>
      </c>
      <c r="N216" s="21">
        <v>45.707306680099805</v>
      </c>
      <c r="O216" s="20">
        <v>55</v>
      </c>
      <c r="P216" s="20">
        <v>46</v>
      </c>
      <c r="Q216" s="20">
        <v>3</v>
      </c>
      <c r="R216" s="20">
        <v>3</v>
      </c>
      <c r="S216" s="3" t="s">
        <v>231</v>
      </c>
      <c r="T216" s="3" t="s">
        <v>231</v>
      </c>
      <c r="U216" s="27" t="s">
        <v>231</v>
      </c>
      <c r="V216" s="27" t="s">
        <v>231</v>
      </c>
    </row>
    <row r="217" spans="1:22" s="20" customFormat="1" x14ac:dyDescent="0.3">
      <c r="A217" s="20">
        <v>216</v>
      </c>
      <c r="B217" s="20" t="s">
        <v>587</v>
      </c>
      <c r="C217" s="20" t="s">
        <v>588</v>
      </c>
      <c r="D217" s="22" t="s">
        <v>231</v>
      </c>
      <c r="E217" s="22" t="s">
        <v>231</v>
      </c>
      <c r="F217" s="22" t="s">
        <v>231</v>
      </c>
      <c r="G217" s="22" t="s">
        <v>231</v>
      </c>
      <c r="H217" s="22" t="s">
        <v>231</v>
      </c>
      <c r="I217" s="22" t="s">
        <v>231</v>
      </c>
      <c r="J217" s="22" t="s">
        <v>231</v>
      </c>
      <c r="K217" s="21">
        <v>37.762879547896645</v>
      </c>
      <c r="L217" s="21">
        <v>40.083542389842783</v>
      </c>
      <c r="M217" s="21">
        <v>42.404205231788922</v>
      </c>
      <c r="N217" s="21">
        <v>44.724868073735053</v>
      </c>
      <c r="O217" s="20">
        <v>55</v>
      </c>
      <c r="P217" s="20">
        <v>46</v>
      </c>
      <c r="Q217" s="20">
        <v>3</v>
      </c>
      <c r="R217" s="20">
        <v>3</v>
      </c>
      <c r="S217" s="3" t="s">
        <v>231</v>
      </c>
      <c r="T217" s="3" t="s">
        <v>231</v>
      </c>
      <c r="U217" s="27" t="s">
        <v>231</v>
      </c>
      <c r="V217" s="27" t="s">
        <v>231</v>
      </c>
    </row>
    <row r="218" spans="1:22" s="20" customFormat="1" x14ac:dyDescent="0.3">
      <c r="A218" s="20">
        <v>217</v>
      </c>
      <c r="B218" t="s">
        <v>124</v>
      </c>
      <c r="C218" t="s">
        <v>589</v>
      </c>
      <c r="D218" s="5">
        <v>38.979600000000005</v>
      </c>
      <c r="E218" s="5">
        <v>37.826617826617799</v>
      </c>
      <c r="F218" s="5">
        <v>39.348190750059899</v>
      </c>
      <c r="G218" s="5">
        <v>37.568533969010701</v>
      </c>
      <c r="H218" s="5">
        <v>38.747203579418297</v>
      </c>
      <c r="I218" s="5">
        <v>39.355992844364899</v>
      </c>
      <c r="J218" s="5">
        <v>41.347150259067398</v>
      </c>
      <c r="K218" s="3">
        <v>41.756086540386562</v>
      </c>
      <c r="L218" s="3">
        <v>43.462684381121214</v>
      </c>
      <c r="M218" s="3">
        <v>45.169282221855873</v>
      </c>
      <c r="N218" s="3">
        <v>46.875880062590532</v>
      </c>
      <c r="O218">
        <v>36</v>
      </c>
      <c r="P218">
        <v>41</v>
      </c>
      <c r="Q218">
        <v>1</v>
      </c>
      <c r="R218">
        <v>1</v>
      </c>
      <c r="S218" s="3">
        <v>19.373601789709149</v>
      </c>
      <c r="T218" s="3">
        <v>17.160675000000001</v>
      </c>
      <c r="U218" s="27" t="s">
        <v>228</v>
      </c>
      <c r="V218" s="27" t="s">
        <v>228</v>
      </c>
    </row>
    <row r="219" spans="1:22" s="20" customFormat="1" x14ac:dyDescent="0.3">
      <c r="A219" s="20">
        <v>218</v>
      </c>
      <c r="B219" s="20" t="s">
        <v>590</v>
      </c>
      <c r="C219" s="20" t="s">
        <v>591</v>
      </c>
      <c r="D219" s="22" t="s">
        <v>231</v>
      </c>
      <c r="E219" s="22" t="s">
        <v>231</v>
      </c>
      <c r="F219" s="22" t="s">
        <v>231</v>
      </c>
      <c r="G219" s="22" t="s">
        <v>231</v>
      </c>
      <c r="H219" s="22" t="s">
        <v>231</v>
      </c>
      <c r="I219" s="22" t="s">
        <v>231</v>
      </c>
      <c r="J219" s="22" t="s">
        <v>231</v>
      </c>
      <c r="K219" s="21">
        <v>42.818704803521285</v>
      </c>
      <c r="L219" s="21">
        <v>44.525302644255937</v>
      </c>
      <c r="M219" s="21">
        <v>46.231900484990597</v>
      </c>
      <c r="N219" s="21">
        <v>47.938498325725256</v>
      </c>
      <c r="O219" s="20">
        <v>36</v>
      </c>
      <c r="P219" s="20">
        <v>41</v>
      </c>
      <c r="Q219" s="20">
        <v>1</v>
      </c>
      <c r="R219" s="20">
        <v>1</v>
      </c>
      <c r="S219" s="3" t="s">
        <v>231</v>
      </c>
      <c r="T219" s="3" t="s">
        <v>231</v>
      </c>
      <c r="U219" s="27" t="s">
        <v>231</v>
      </c>
      <c r="V219" s="27" t="s">
        <v>231</v>
      </c>
    </row>
    <row r="220" spans="1:22" s="20" customFormat="1" x14ac:dyDescent="0.3">
      <c r="A220" s="20">
        <v>219</v>
      </c>
      <c r="B220" s="20" t="s">
        <v>592</v>
      </c>
      <c r="C220" s="20" t="s">
        <v>593</v>
      </c>
      <c r="D220" s="22" t="s">
        <v>231</v>
      </c>
      <c r="E220" s="22" t="s">
        <v>231</v>
      </c>
      <c r="F220" s="22" t="s">
        <v>231</v>
      </c>
      <c r="G220" s="22" t="s">
        <v>231</v>
      </c>
      <c r="H220" s="22" t="s">
        <v>231</v>
      </c>
      <c r="I220" s="22" t="s">
        <v>231</v>
      </c>
      <c r="J220" s="22" t="s">
        <v>231</v>
      </c>
      <c r="K220" s="21">
        <v>40.693468277251839</v>
      </c>
      <c r="L220" s="21">
        <v>42.400066117986491</v>
      </c>
      <c r="M220" s="21">
        <v>44.10666395872115</v>
      </c>
      <c r="N220" s="21">
        <v>45.813261799455809</v>
      </c>
      <c r="O220" s="20">
        <v>36</v>
      </c>
      <c r="P220" s="20">
        <v>41</v>
      </c>
      <c r="Q220" s="20">
        <v>1</v>
      </c>
      <c r="R220" s="20">
        <v>1</v>
      </c>
      <c r="S220" s="3" t="s">
        <v>231</v>
      </c>
      <c r="T220" s="3" t="s">
        <v>231</v>
      </c>
      <c r="U220" s="27" t="s">
        <v>231</v>
      </c>
      <c r="V220" s="27" t="s">
        <v>231</v>
      </c>
    </row>
    <row r="221" spans="1:22" s="20" customFormat="1" x14ac:dyDescent="0.3">
      <c r="A221" s="20">
        <v>220</v>
      </c>
      <c r="B221" t="s">
        <v>125</v>
      </c>
      <c r="C221" t="s">
        <v>594</v>
      </c>
      <c r="D221" s="5">
        <v>37.644900000000007</v>
      </c>
      <c r="E221" s="5">
        <v>37.731886594329701</v>
      </c>
      <c r="F221" s="5">
        <v>40.858018386108299</v>
      </c>
      <c r="G221" s="5">
        <v>41.799660441426099</v>
      </c>
      <c r="H221" s="5">
        <v>40.187823834196898</v>
      </c>
      <c r="I221" s="5">
        <v>39.907120743034099</v>
      </c>
      <c r="J221" s="5">
        <v>42.244897959183703</v>
      </c>
      <c r="K221" s="3">
        <v>45.04919589383033</v>
      </c>
      <c r="L221" s="3">
        <v>48.17063772709632</v>
      </c>
      <c r="M221" s="3">
        <v>51.292079560362296</v>
      </c>
      <c r="N221" s="3">
        <v>54.413521393628287</v>
      </c>
      <c r="O221">
        <v>7</v>
      </c>
      <c r="P221">
        <v>11</v>
      </c>
      <c r="Q221">
        <v>2</v>
      </c>
      <c r="R221">
        <v>2</v>
      </c>
      <c r="S221" s="3">
        <v>20.093911917098449</v>
      </c>
      <c r="T221" s="3">
        <v>17.160675000000001</v>
      </c>
      <c r="U221" s="27" t="s">
        <v>228</v>
      </c>
      <c r="V221" s="27" t="s">
        <v>228</v>
      </c>
    </row>
    <row r="222" spans="1:22" s="20" customFormat="1" x14ac:dyDescent="0.3">
      <c r="A222" s="20">
        <v>221</v>
      </c>
      <c r="B222" s="20" t="s">
        <v>595</v>
      </c>
      <c r="C222" s="20" t="s">
        <v>596</v>
      </c>
      <c r="D222" s="22" t="s">
        <v>231</v>
      </c>
      <c r="E222" s="22" t="s">
        <v>231</v>
      </c>
      <c r="F222" s="22" t="s">
        <v>231</v>
      </c>
      <c r="G222" s="22" t="s">
        <v>231</v>
      </c>
      <c r="H222" s="22" t="s">
        <v>231</v>
      </c>
      <c r="I222" s="22" t="s">
        <v>231</v>
      </c>
      <c r="J222" s="22" t="s">
        <v>231</v>
      </c>
      <c r="K222" s="21">
        <v>46.339310574473522</v>
      </c>
      <c r="L222" s="21">
        <v>49.460752407739513</v>
      </c>
      <c r="M222" s="21">
        <v>52.582194241005489</v>
      </c>
      <c r="N222" s="21">
        <v>55.703636074271479</v>
      </c>
      <c r="O222" s="20">
        <v>7</v>
      </c>
      <c r="P222" s="20">
        <v>11</v>
      </c>
      <c r="Q222" s="20">
        <v>2</v>
      </c>
      <c r="R222" s="20">
        <v>2</v>
      </c>
      <c r="S222" s="3" t="s">
        <v>231</v>
      </c>
      <c r="T222" s="3" t="s">
        <v>231</v>
      </c>
      <c r="U222" s="27" t="s">
        <v>231</v>
      </c>
      <c r="V222" s="27" t="s">
        <v>231</v>
      </c>
    </row>
    <row r="223" spans="1:22" s="20" customFormat="1" x14ac:dyDescent="0.3">
      <c r="A223" s="20">
        <v>222</v>
      </c>
      <c r="B223" s="20" t="s">
        <v>597</v>
      </c>
      <c r="C223" s="20" t="s">
        <v>598</v>
      </c>
      <c r="D223" s="22" t="s">
        <v>231</v>
      </c>
      <c r="E223" s="22" t="s">
        <v>231</v>
      </c>
      <c r="F223" s="22" t="s">
        <v>231</v>
      </c>
      <c r="G223" s="22" t="s">
        <v>231</v>
      </c>
      <c r="H223" s="22" t="s">
        <v>231</v>
      </c>
      <c r="I223" s="22" t="s">
        <v>231</v>
      </c>
      <c r="J223" s="22" t="s">
        <v>231</v>
      </c>
      <c r="K223" s="21">
        <v>43.759081213187137</v>
      </c>
      <c r="L223" s="21">
        <v>46.880523046453128</v>
      </c>
      <c r="M223" s="21">
        <v>50.001964879719104</v>
      </c>
      <c r="N223" s="21">
        <v>53.123406712985094</v>
      </c>
      <c r="O223" s="20">
        <v>7</v>
      </c>
      <c r="P223" s="20">
        <v>11</v>
      </c>
      <c r="Q223" s="20">
        <v>2</v>
      </c>
      <c r="R223" s="20">
        <v>2</v>
      </c>
      <c r="S223" s="3" t="s">
        <v>231</v>
      </c>
      <c r="T223" s="3" t="s">
        <v>231</v>
      </c>
      <c r="U223" s="27" t="s">
        <v>231</v>
      </c>
      <c r="V223" s="27" t="s">
        <v>231</v>
      </c>
    </row>
    <row r="224" spans="1:22" s="20" customFormat="1" x14ac:dyDescent="0.3">
      <c r="A224" s="20">
        <v>223</v>
      </c>
      <c r="B224" t="s">
        <v>126</v>
      </c>
      <c r="C224" t="s">
        <v>599</v>
      </c>
      <c r="D224" s="5">
        <v>40.319200000000002</v>
      </c>
      <c r="E224" s="5">
        <v>38.922155688622802</v>
      </c>
      <c r="F224" s="5">
        <v>39.971217844936099</v>
      </c>
      <c r="G224" s="5">
        <v>40.414937759336098</v>
      </c>
      <c r="H224" s="5">
        <v>40.700389105058399</v>
      </c>
      <c r="I224" s="5">
        <v>40.990550667969998</v>
      </c>
      <c r="J224" s="5">
        <v>42.030075187969899</v>
      </c>
      <c r="K224" s="3">
        <v>43.33586061271658</v>
      </c>
      <c r="L224" s="3">
        <v>45.121291585593063</v>
      </c>
      <c r="M224" s="3">
        <v>46.906722558469539</v>
      </c>
      <c r="N224" s="3">
        <v>48.692153531346023</v>
      </c>
      <c r="O224">
        <v>24</v>
      </c>
      <c r="P224">
        <v>31</v>
      </c>
      <c r="Q224">
        <v>1</v>
      </c>
      <c r="R224">
        <v>1</v>
      </c>
      <c r="S224" s="3">
        <v>20.350194552529199</v>
      </c>
      <c r="T224" s="3">
        <v>17.160675000000001</v>
      </c>
      <c r="U224" s="27" t="s">
        <v>228</v>
      </c>
      <c r="V224" s="27" t="s">
        <v>228</v>
      </c>
    </row>
    <row r="225" spans="1:22" s="20" customFormat="1" x14ac:dyDescent="0.3">
      <c r="A225" s="20">
        <v>224</v>
      </c>
      <c r="B225" s="20" t="s">
        <v>600</v>
      </c>
      <c r="C225" s="20" t="s">
        <v>601</v>
      </c>
      <c r="D225" s="22" t="s">
        <v>231</v>
      </c>
      <c r="E225" s="22" t="s">
        <v>231</v>
      </c>
      <c r="F225" s="22" t="s">
        <v>231</v>
      </c>
      <c r="G225" s="22" t="s">
        <v>231</v>
      </c>
      <c r="H225" s="22" t="s">
        <v>231</v>
      </c>
      <c r="I225" s="22" t="s">
        <v>231</v>
      </c>
      <c r="J225" s="22" t="s">
        <v>231</v>
      </c>
      <c r="K225" s="21">
        <v>43.928003879731115</v>
      </c>
      <c r="L225" s="21">
        <v>45.713434852607598</v>
      </c>
      <c r="M225" s="21">
        <v>47.498865825484074</v>
      </c>
      <c r="N225" s="21">
        <v>49.284296798360558</v>
      </c>
      <c r="O225" s="20">
        <v>24</v>
      </c>
      <c r="P225" s="20">
        <v>31</v>
      </c>
      <c r="Q225" s="20">
        <v>1</v>
      </c>
      <c r="R225" s="20">
        <v>1</v>
      </c>
      <c r="S225" s="3" t="s">
        <v>231</v>
      </c>
      <c r="T225" s="3" t="s">
        <v>231</v>
      </c>
      <c r="U225" s="27" t="s">
        <v>231</v>
      </c>
      <c r="V225" s="27" t="s">
        <v>231</v>
      </c>
    </row>
    <row r="226" spans="1:22" s="20" customFormat="1" x14ac:dyDescent="0.3">
      <c r="A226" s="20">
        <v>225</v>
      </c>
      <c r="B226" s="20" t="s">
        <v>602</v>
      </c>
      <c r="C226" s="20" t="s">
        <v>603</v>
      </c>
      <c r="D226" s="22" t="s">
        <v>231</v>
      </c>
      <c r="E226" s="22" t="s">
        <v>231</v>
      </c>
      <c r="F226" s="22" t="s">
        <v>231</v>
      </c>
      <c r="G226" s="22" t="s">
        <v>231</v>
      </c>
      <c r="H226" s="22" t="s">
        <v>231</v>
      </c>
      <c r="I226" s="22" t="s">
        <v>231</v>
      </c>
      <c r="J226" s="22" t="s">
        <v>231</v>
      </c>
      <c r="K226" s="21">
        <v>42.743717345702045</v>
      </c>
      <c r="L226" s="21">
        <v>44.529148318578528</v>
      </c>
      <c r="M226" s="21">
        <v>46.314579291455004</v>
      </c>
      <c r="N226" s="21">
        <v>48.100010264331488</v>
      </c>
      <c r="O226" s="20">
        <v>24</v>
      </c>
      <c r="P226" s="20">
        <v>31</v>
      </c>
      <c r="Q226" s="20">
        <v>1</v>
      </c>
      <c r="R226" s="20">
        <v>1</v>
      </c>
      <c r="S226" s="3" t="s">
        <v>231</v>
      </c>
      <c r="T226" s="3" t="s">
        <v>231</v>
      </c>
      <c r="U226" s="27" t="s">
        <v>231</v>
      </c>
      <c r="V226" s="27" t="s">
        <v>231</v>
      </c>
    </row>
    <row r="227" spans="1:22" s="20" customFormat="1" x14ac:dyDescent="0.3">
      <c r="A227" s="20">
        <v>226</v>
      </c>
      <c r="B227" t="s">
        <v>127</v>
      </c>
      <c r="C227" t="s">
        <v>604</v>
      </c>
      <c r="D227" s="5">
        <v>32.816500000000005</v>
      </c>
      <c r="E227" s="5">
        <v>34.504347826086999</v>
      </c>
      <c r="F227" s="5">
        <v>33.534635879218499</v>
      </c>
      <c r="G227" s="5">
        <v>35.592083193559198</v>
      </c>
      <c r="H227" s="5">
        <v>34.294334562521001</v>
      </c>
      <c r="I227" s="5">
        <v>36.4</v>
      </c>
      <c r="J227" s="5">
        <v>36.802413273001498</v>
      </c>
      <c r="K227" s="3">
        <v>39.567244975974809</v>
      </c>
      <c r="L227" s="3">
        <v>42.515194654711628</v>
      </c>
      <c r="M227" s="3">
        <v>45.463144333448433</v>
      </c>
      <c r="N227" s="3">
        <v>48.411094012185252</v>
      </c>
      <c r="O227">
        <v>41</v>
      </c>
      <c r="P227">
        <v>33</v>
      </c>
      <c r="Q227">
        <v>2</v>
      </c>
      <c r="R227">
        <v>2</v>
      </c>
      <c r="S227" s="3">
        <v>17.147167281260501</v>
      </c>
      <c r="T227" s="3">
        <v>17.160675000000001</v>
      </c>
      <c r="U227" s="27" t="s">
        <v>228</v>
      </c>
      <c r="V227" s="27" t="s">
        <v>228</v>
      </c>
    </row>
    <row r="228" spans="1:22" s="20" customFormat="1" x14ac:dyDescent="0.3">
      <c r="A228" s="20">
        <v>227</v>
      </c>
      <c r="B228" s="20" t="s">
        <v>605</v>
      </c>
      <c r="C228" s="20" t="s">
        <v>606</v>
      </c>
      <c r="D228" s="22" t="s">
        <v>231</v>
      </c>
      <c r="E228" s="22" t="s">
        <v>231</v>
      </c>
      <c r="F228" s="22" t="s">
        <v>231</v>
      </c>
      <c r="G228" s="22" t="s">
        <v>231</v>
      </c>
      <c r="H228" s="22" t="s">
        <v>231</v>
      </c>
      <c r="I228" s="22" t="s">
        <v>231</v>
      </c>
      <c r="J228" s="22" t="s">
        <v>231</v>
      </c>
      <c r="K228" s="21">
        <v>40.359506967458024</v>
      </c>
      <c r="L228" s="21">
        <v>43.307456646194844</v>
      </c>
      <c r="M228" s="21">
        <v>46.255406324931648</v>
      </c>
      <c r="N228" s="21">
        <v>49.203356003668468</v>
      </c>
      <c r="O228" s="20">
        <v>41</v>
      </c>
      <c r="P228" s="20">
        <v>33</v>
      </c>
      <c r="Q228" s="20">
        <v>2</v>
      </c>
      <c r="R228" s="20">
        <v>2</v>
      </c>
      <c r="S228" s="3" t="s">
        <v>231</v>
      </c>
      <c r="T228" s="3" t="s">
        <v>231</v>
      </c>
      <c r="U228" s="27" t="s">
        <v>231</v>
      </c>
      <c r="V228" s="27" t="s">
        <v>231</v>
      </c>
    </row>
    <row r="229" spans="1:22" s="20" customFormat="1" x14ac:dyDescent="0.3">
      <c r="A229" s="20">
        <v>228</v>
      </c>
      <c r="B229" s="20" t="s">
        <v>607</v>
      </c>
      <c r="C229" s="20" t="s">
        <v>608</v>
      </c>
      <c r="D229" s="22" t="s">
        <v>231</v>
      </c>
      <c r="E229" s="22" t="s">
        <v>231</v>
      </c>
      <c r="F229" s="22" t="s">
        <v>231</v>
      </c>
      <c r="G229" s="22" t="s">
        <v>231</v>
      </c>
      <c r="H229" s="22" t="s">
        <v>231</v>
      </c>
      <c r="I229" s="22" t="s">
        <v>231</v>
      </c>
      <c r="J229" s="22" t="s">
        <v>231</v>
      </c>
      <c r="K229" s="21">
        <v>38.774982984491594</v>
      </c>
      <c r="L229" s="21">
        <v>41.722932663228413</v>
      </c>
      <c r="M229" s="21">
        <v>44.670882341965218</v>
      </c>
      <c r="N229" s="21">
        <v>47.618832020702037</v>
      </c>
      <c r="O229" s="20">
        <v>41</v>
      </c>
      <c r="P229" s="20">
        <v>33</v>
      </c>
      <c r="Q229" s="20">
        <v>2</v>
      </c>
      <c r="R229" s="20">
        <v>2</v>
      </c>
      <c r="S229" s="3" t="s">
        <v>231</v>
      </c>
      <c r="T229" s="3" t="s">
        <v>231</v>
      </c>
      <c r="U229" s="27" t="s">
        <v>231</v>
      </c>
      <c r="V229" s="27" t="s">
        <v>231</v>
      </c>
    </row>
    <row r="230" spans="1:22" s="20" customFormat="1" x14ac:dyDescent="0.3">
      <c r="A230" s="20">
        <v>229</v>
      </c>
      <c r="B230" t="s">
        <v>128</v>
      </c>
      <c r="C230" t="s">
        <v>609</v>
      </c>
      <c r="D230" s="5">
        <v>36.348300000000002</v>
      </c>
      <c r="E230" s="5">
        <v>35.732916014606197</v>
      </c>
      <c r="F230" s="5">
        <v>34.352701325178401</v>
      </c>
      <c r="G230" s="5">
        <v>34.425403225806399</v>
      </c>
      <c r="H230" s="5">
        <v>35.836627140974997</v>
      </c>
      <c r="I230" s="5">
        <v>33.536585365853703</v>
      </c>
      <c r="J230" s="5">
        <v>35.696821515892402</v>
      </c>
      <c r="K230" s="3">
        <v>33.742953073651236</v>
      </c>
      <c r="L230" s="3">
        <v>32.874566932435627</v>
      </c>
      <c r="M230" s="3">
        <v>32.006180791220018</v>
      </c>
      <c r="N230" s="3">
        <v>31.137794650004412</v>
      </c>
      <c r="O230">
        <v>116</v>
      </c>
      <c r="P230">
        <v>122</v>
      </c>
      <c r="Q230">
        <v>4</v>
      </c>
      <c r="R230">
        <v>3</v>
      </c>
      <c r="S230" s="3">
        <v>17.918313570487499</v>
      </c>
      <c r="T230" s="3">
        <v>17.160675000000001</v>
      </c>
      <c r="U230" s="27" t="s">
        <v>228</v>
      </c>
      <c r="V230" s="27" t="s">
        <v>228</v>
      </c>
    </row>
    <row r="231" spans="1:22" s="20" customFormat="1" x14ac:dyDescent="0.3">
      <c r="A231" s="20">
        <v>230</v>
      </c>
      <c r="B231" s="20" t="s">
        <v>610</v>
      </c>
      <c r="C231" s="20" t="s">
        <v>611</v>
      </c>
      <c r="D231" s="22" t="s">
        <v>231</v>
      </c>
      <c r="E231" s="22" t="s">
        <v>231</v>
      </c>
      <c r="F231" s="22" t="s">
        <v>231</v>
      </c>
      <c r="G231" s="22" t="s">
        <v>231</v>
      </c>
      <c r="H231" s="22" t="s">
        <v>231</v>
      </c>
      <c r="I231" s="22" t="s">
        <v>231</v>
      </c>
      <c r="J231" s="22" t="s">
        <v>231</v>
      </c>
      <c r="K231" s="21">
        <v>34.758556991595398</v>
      </c>
      <c r="L231" s="21">
        <v>33.890170850379789</v>
      </c>
      <c r="M231" s="21">
        <v>33.02178470916418</v>
      </c>
      <c r="N231" s="21">
        <v>32.153398567948571</v>
      </c>
      <c r="O231" s="20">
        <v>116</v>
      </c>
      <c r="P231" s="20">
        <v>122</v>
      </c>
      <c r="Q231" s="20">
        <v>4</v>
      </c>
      <c r="R231" s="20">
        <v>3</v>
      </c>
      <c r="S231" s="3" t="s">
        <v>231</v>
      </c>
      <c r="T231" s="3" t="s">
        <v>231</v>
      </c>
      <c r="U231" s="27" t="s">
        <v>231</v>
      </c>
      <c r="V231" s="27" t="s">
        <v>231</v>
      </c>
    </row>
    <row r="232" spans="1:22" s="20" customFormat="1" x14ac:dyDescent="0.3">
      <c r="A232" s="20">
        <v>231</v>
      </c>
      <c r="B232" s="20" t="s">
        <v>612</v>
      </c>
      <c r="C232" s="20" t="s">
        <v>613</v>
      </c>
      <c r="D232" s="22" t="s">
        <v>231</v>
      </c>
      <c r="E232" s="22" t="s">
        <v>231</v>
      </c>
      <c r="F232" s="22" t="s">
        <v>231</v>
      </c>
      <c r="G232" s="22" t="s">
        <v>231</v>
      </c>
      <c r="H232" s="22" t="s">
        <v>231</v>
      </c>
      <c r="I232" s="22" t="s">
        <v>231</v>
      </c>
      <c r="J232" s="22" t="s">
        <v>231</v>
      </c>
      <c r="K232" s="21">
        <v>32.727349155707074</v>
      </c>
      <c r="L232" s="21">
        <v>31.858963014491465</v>
      </c>
      <c r="M232" s="21">
        <v>30.990576873275856</v>
      </c>
      <c r="N232" s="21">
        <v>30.12219073206025</v>
      </c>
      <c r="O232" s="20">
        <v>116</v>
      </c>
      <c r="P232" s="20">
        <v>122</v>
      </c>
      <c r="Q232" s="20">
        <v>4</v>
      </c>
      <c r="R232" s="20">
        <v>3</v>
      </c>
      <c r="S232" s="3" t="s">
        <v>231</v>
      </c>
      <c r="T232" s="3" t="s">
        <v>231</v>
      </c>
      <c r="U232" s="27" t="s">
        <v>231</v>
      </c>
      <c r="V232" s="27" t="s">
        <v>231</v>
      </c>
    </row>
    <row r="233" spans="1:22" s="20" customFormat="1" x14ac:dyDescent="0.3">
      <c r="A233" s="20">
        <v>232</v>
      </c>
      <c r="B233" t="s">
        <v>129</v>
      </c>
      <c r="C233" t="s">
        <v>614</v>
      </c>
      <c r="D233" s="5">
        <v>36.718700000000005</v>
      </c>
      <c r="E233" s="5">
        <v>36.014192785334103</v>
      </c>
      <c r="F233" s="5">
        <v>39.068100358422903</v>
      </c>
      <c r="G233" s="5">
        <v>37.428243398392702</v>
      </c>
      <c r="H233" s="5">
        <v>38.299086757990899</v>
      </c>
      <c r="I233" s="5">
        <v>39.789706696181497</v>
      </c>
      <c r="J233" s="5">
        <v>40.1898734177215</v>
      </c>
      <c r="K233" s="3">
        <v>43.128968244147259</v>
      </c>
      <c r="L233" s="3">
        <v>46.199068476959823</v>
      </c>
      <c r="M233" s="3">
        <v>49.269168709772387</v>
      </c>
      <c r="N233" s="3">
        <v>52.339268942584965</v>
      </c>
      <c r="O233">
        <v>14</v>
      </c>
      <c r="P233">
        <v>14</v>
      </c>
      <c r="Q233">
        <v>1</v>
      </c>
      <c r="R233">
        <v>1</v>
      </c>
      <c r="S233" s="3">
        <v>19.14954337899545</v>
      </c>
      <c r="T233" s="3">
        <v>17.160675000000001</v>
      </c>
      <c r="U233" s="27" t="s">
        <v>228</v>
      </c>
      <c r="V233" s="27" t="s">
        <v>228</v>
      </c>
    </row>
    <row r="234" spans="1:22" s="20" customFormat="1" x14ac:dyDescent="0.3">
      <c r="A234" s="20">
        <v>233</v>
      </c>
      <c r="B234" s="20" t="s">
        <v>615</v>
      </c>
      <c r="C234" s="20" t="s">
        <v>616</v>
      </c>
      <c r="D234" s="22" t="s">
        <v>231</v>
      </c>
      <c r="E234" s="22" t="s">
        <v>231</v>
      </c>
      <c r="F234" s="22" t="s">
        <v>231</v>
      </c>
      <c r="G234" s="22" t="s">
        <v>231</v>
      </c>
      <c r="H234" s="22" t="s">
        <v>231</v>
      </c>
      <c r="I234" s="22" t="s">
        <v>231</v>
      </c>
      <c r="J234" s="22" t="s">
        <v>231</v>
      </c>
      <c r="K234" s="21">
        <v>44.025647515207829</v>
      </c>
      <c r="L234" s="21">
        <v>47.095747748020393</v>
      </c>
      <c r="M234" s="21">
        <v>50.165847980832957</v>
      </c>
      <c r="N234" s="21">
        <v>53.235948213645536</v>
      </c>
      <c r="O234" s="20">
        <v>14</v>
      </c>
      <c r="P234" s="20">
        <v>14</v>
      </c>
      <c r="Q234" s="20">
        <v>1</v>
      </c>
      <c r="R234" s="20">
        <v>1</v>
      </c>
      <c r="S234" s="3" t="s">
        <v>231</v>
      </c>
      <c r="T234" s="3" t="s">
        <v>231</v>
      </c>
      <c r="U234" s="27" t="s">
        <v>231</v>
      </c>
      <c r="V234" s="27" t="s">
        <v>231</v>
      </c>
    </row>
    <row r="235" spans="1:22" s="20" customFormat="1" x14ac:dyDescent="0.3">
      <c r="A235" s="20">
        <v>234</v>
      </c>
      <c r="B235" s="20" t="s">
        <v>617</v>
      </c>
      <c r="C235" s="20" t="s">
        <v>618</v>
      </c>
      <c r="D235" s="22" t="s">
        <v>231</v>
      </c>
      <c r="E235" s="22" t="s">
        <v>231</v>
      </c>
      <c r="F235" s="22" t="s">
        <v>231</v>
      </c>
      <c r="G235" s="22" t="s">
        <v>231</v>
      </c>
      <c r="H235" s="22" t="s">
        <v>231</v>
      </c>
      <c r="I235" s="22" t="s">
        <v>231</v>
      </c>
      <c r="J235" s="22" t="s">
        <v>231</v>
      </c>
      <c r="K235" s="21">
        <v>42.232288973086689</v>
      </c>
      <c r="L235" s="21">
        <v>45.302389205899253</v>
      </c>
      <c r="M235" s="21">
        <v>48.372489438711817</v>
      </c>
      <c r="N235" s="21">
        <v>51.442589671524395</v>
      </c>
      <c r="O235" s="20">
        <v>14</v>
      </c>
      <c r="P235" s="20">
        <v>14</v>
      </c>
      <c r="Q235" s="20">
        <v>1</v>
      </c>
      <c r="R235" s="20">
        <v>1</v>
      </c>
      <c r="S235" s="3" t="s">
        <v>231</v>
      </c>
      <c r="T235" s="3" t="s">
        <v>231</v>
      </c>
      <c r="U235" s="27" t="s">
        <v>231</v>
      </c>
      <c r="V235" s="27" t="s">
        <v>231</v>
      </c>
    </row>
    <row r="236" spans="1:22" s="20" customFormat="1" x14ac:dyDescent="0.3">
      <c r="A236" s="20">
        <v>235</v>
      </c>
      <c r="B236" t="s">
        <v>130</v>
      </c>
      <c r="C236" t="s">
        <v>619</v>
      </c>
      <c r="D236" s="5">
        <v>33.796999999999997</v>
      </c>
      <c r="E236" s="5">
        <v>33.836276083467098</v>
      </c>
      <c r="F236" s="5">
        <v>33.860045146726897</v>
      </c>
      <c r="G236" s="5">
        <v>34.345292854952497</v>
      </c>
      <c r="H236" s="5">
        <v>34.783895796329197</v>
      </c>
      <c r="I236" s="5">
        <v>34.543325526932101</v>
      </c>
      <c r="J236" s="5">
        <v>33.3333333333333</v>
      </c>
      <c r="K236" s="3">
        <v>34.342338042378316</v>
      </c>
      <c r="L236" s="3">
        <v>34.511682654748661</v>
      </c>
      <c r="M236" s="3">
        <v>34.681027267119006</v>
      </c>
      <c r="N236" s="3">
        <v>34.850371879489359</v>
      </c>
      <c r="O236">
        <v>104</v>
      </c>
      <c r="P236">
        <v>107</v>
      </c>
      <c r="Q236">
        <v>3</v>
      </c>
      <c r="R236">
        <v>3</v>
      </c>
      <c r="S236" s="3">
        <v>17.391947898164599</v>
      </c>
      <c r="T236" s="3">
        <v>17.160675000000001</v>
      </c>
      <c r="U236" s="27" t="s">
        <v>228</v>
      </c>
      <c r="V236" s="27" t="s">
        <v>228</v>
      </c>
    </row>
    <row r="237" spans="1:22" s="20" customFormat="1" x14ac:dyDescent="0.3">
      <c r="A237" s="20">
        <v>236</v>
      </c>
      <c r="B237" s="20" t="s">
        <v>620</v>
      </c>
      <c r="C237" s="20" t="s">
        <v>621</v>
      </c>
      <c r="D237" s="22" t="s">
        <v>231</v>
      </c>
      <c r="E237" s="22" t="s">
        <v>231</v>
      </c>
      <c r="F237" s="22" t="s">
        <v>231</v>
      </c>
      <c r="G237" s="22" t="s">
        <v>231</v>
      </c>
      <c r="H237" s="22" t="s">
        <v>231</v>
      </c>
      <c r="I237" s="22" t="s">
        <v>231</v>
      </c>
      <c r="J237" s="22" t="s">
        <v>231</v>
      </c>
      <c r="K237" s="21">
        <v>34.8733006247056</v>
      </c>
      <c r="L237" s="21">
        <v>35.042645237075945</v>
      </c>
      <c r="M237" s="21">
        <v>35.21198984944629</v>
      </c>
      <c r="N237" s="21">
        <v>35.381334461816643</v>
      </c>
      <c r="O237" s="20">
        <v>104</v>
      </c>
      <c r="P237" s="20">
        <v>107</v>
      </c>
      <c r="Q237" s="20">
        <v>3</v>
      </c>
      <c r="R237" s="20">
        <v>3</v>
      </c>
      <c r="S237" s="3" t="s">
        <v>231</v>
      </c>
      <c r="T237" s="3" t="s">
        <v>231</v>
      </c>
      <c r="U237" s="27" t="s">
        <v>231</v>
      </c>
      <c r="V237" s="27" t="s">
        <v>231</v>
      </c>
    </row>
    <row r="238" spans="1:22" s="20" customFormat="1" x14ac:dyDescent="0.3">
      <c r="A238" s="20">
        <v>237</v>
      </c>
      <c r="B238" s="20" t="s">
        <v>622</v>
      </c>
      <c r="C238" s="20" t="s">
        <v>623</v>
      </c>
      <c r="D238" s="22" t="s">
        <v>231</v>
      </c>
      <c r="E238" s="22" t="s">
        <v>231</v>
      </c>
      <c r="F238" s="22" t="s">
        <v>231</v>
      </c>
      <c r="G238" s="22" t="s">
        <v>231</v>
      </c>
      <c r="H238" s="22" t="s">
        <v>231</v>
      </c>
      <c r="I238" s="22" t="s">
        <v>231</v>
      </c>
      <c r="J238" s="22" t="s">
        <v>231</v>
      </c>
      <c r="K238" s="21">
        <v>33.811375460051032</v>
      </c>
      <c r="L238" s="21">
        <v>33.980720072421377</v>
      </c>
      <c r="M238" s="21">
        <v>34.150064684791722</v>
      </c>
      <c r="N238" s="21">
        <v>34.319409297162075</v>
      </c>
      <c r="O238" s="20">
        <v>104</v>
      </c>
      <c r="P238" s="20">
        <v>107</v>
      </c>
      <c r="Q238" s="20">
        <v>3</v>
      </c>
      <c r="R238" s="20">
        <v>3</v>
      </c>
      <c r="S238" s="3" t="s">
        <v>231</v>
      </c>
      <c r="T238" s="3" t="s">
        <v>231</v>
      </c>
      <c r="U238" s="27" t="s">
        <v>231</v>
      </c>
      <c r="V238" s="27" t="s">
        <v>231</v>
      </c>
    </row>
    <row r="239" spans="1:22" s="20" customFormat="1" x14ac:dyDescent="0.3">
      <c r="A239" s="20">
        <v>238</v>
      </c>
      <c r="B239" t="s">
        <v>131</v>
      </c>
      <c r="C239" t="s">
        <v>624</v>
      </c>
      <c r="D239" s="5">
        <v>38.195800000000006</v>
      </c>
      <c r="E239" s="5">
        <v>37.605804111245497</v>
      </c>
      <c r="F239" s="5">
        <v>39.257503949447099</v>
      </c>
      <c r="G239" s="5">
        <v>38.310940499040299</v>
      </c>
      <c r="H239" s="5">
        <v>38.403041825095102</v>
      </c>
      <c r="I239" s="5">
        <v>40.568754499640001</v>
      </c>
      <c r="J239" s="5">
        <v>40.215439856373401</v>
      </c>
      <c r="K239" s="3">
        <v>42.117138352915859</v>
      </c>
      <c r="L239" s="3">
        <v>44.104314404643581</v>
      </c>
      <c r="M239" s="3">
        <v>46.091490456371311</v>
      </c>
      <c r="N239" s="3">
        <v>48.078666508099033</v>
      </c>
      <c r="O239">
        <v>32</v>
      </c>
      <c r="P239">
        <v>37</v>
      </c>
      <c r="Q239">
        <v>1</v>
      </c>
      <c r="R239">
        <v>1</v>
      </c>
      <c r="S239" s="3">
        <v>19.201520912547551</v>
      </c>
      <c r="T239" s="3">
        <v>17.160675000000001</v>
      </c>
      <c r="U239" s="27" t="s">
        <v>228</v>
      </c>
      <c r="V239" s="27" t="s">
        <v>228</v>
      </c>
    </row>
    <row r="240" spans="1:22" s="20" customFormat="1" x14ac:dyDescent="0.3">
      <c r="A240" s="20">
        <v>239</v>
      </c>
      <c r="B240" s="20" t="s">
        <v>625</v>
      </c>
      <c r="C240" s="20" t="s">
        <v>626</v>
      </c>
      <c r="D240" s="22" t="s">
        <v>231</v>
      </c>
      <c r="E240" s="22" t="s">
        <v>231</v>
      </c>
      <c r="F240" s="22" t="s">
        <v>231</v>
      </c>
      <c r="G240" s="22" t="s">
        <v>231</v>
      </c>
      <c r="H240" s="22" t="s">
        <v>231</v>
      </c>
      <c r="I240" s="22" t="s">
        <v>231</v>
      </c>
      <c r="J240" s="22" t="s">
        <v>231</v>
      </c>
      <c r="K240" s="21">
        <v>42.866609980552042</v>
      </c>
      <c r="L240" s="21">
        <v>44.853786032279764</v>
      </c>
      <c r="M240" s="21">
        <v>46.840962084007494</v>
      </c>
      <c r="N240" s="21">
        <v>48.828138135735216</v>
      </c>
      <c r="O240" s="20">
        <v>32</v>
      </c>
      <c r="P240" s="20">
        <v>37</v>
      </c>
      <c r="Q240" s="20">
        <v>1</v>
      </c>
      <c r="R240" s="20">
        <v>1</v>
      </c>
      <c r="S240" s="3" t="s">
        <v>231</v>
      </c>
      <c r="T240" s="3" t="s">
        <v>231</v>
      </c>
      <c r="U240" s="27" t="s">
        <v>231</v>
      </c>
      <c r="V240" s="27" t="s">
        <v>231</v>
      </c>
    </row>
    <row r="241" spans="1:22" s="20" customFormat="1" x14ac:dyDescent="0.3">
      <c r="A241" s="20">
        <v>240</v>
      </c>
      <c r="B241" s="20" t="s">
        <v>627</v>
      </c>
      <c r="C241" s="20" t="s">
        <v>628</v>
      </c>
      <c r="D241" s="22" t="s">
        <v>231</v>
      </c>
      <c r="E241" s="22" t="s">
        <v>231</v>
      </c>
      <c r="F241" s="22" t="s">
        <v>231</v>
      </c>
      <c r="G241" s="22" t="s">
        <v>231</v>
      </c>
      <c r="H241" s="22" t="s">
        <v>231</v>
      </c>
      <c r="I241" s="22" t="s">
        <v>231</v>
      </c>
      <c r="J241" s="22" t="s">
        <v>231</v>
      </c>
      <c r="K241" s="21">
        <v>41.367666725279676</v>
      </c>
      <c r="L241" s="21">
        <v>43.354842777007399</v>
      </c>
      <c r="M241" s="21">
        <v>45.342018828735128</v>
      </c>
      <c r="N241" s="21">
        <v>47.32919488046285</v>
      </c>
      <c r="O241" s="20">
        <v>32</v>
      </c>
      <c r="P241" s="20">
        <v>37</v>
      </c>
      <c r="Q241" s="20">
        <v>1</v>
      </c>
      <c r="R241" s="20">
        <v>1</v>
      </c>
      <c r="S241" s="3" t="s">
        <v>231</v>
      </c>
      <c r="T241" s="3" t="s">
        <v>231</v>
      </c>
      <c r="U241" s="27" t="s">
        <v>231</v>
      </c>
      <c r="V241" s="27" t="s">
        <v>231</v>
      </c>
    </row>
    <row r="242" spans="1:22" s="20" customFormat="1" x14ac:dyDescent="0.3">
      <c r="A242" s="20">
        <v>241</v>
      </c>
      <c r="B242" t="s">
        <v>132</v>
      </c>
      <c r="C242" t="s">
        <v>629</v>
      </c>
      <c r="D242" s="5">
        <v>39.936399999999999</v>
      </c>
      <c r="E242" s="5">
        <v>42.849846782431101</v>
      </c>
      <c r="F242" s="5">
        <v>43.295019157088099</v>
      </c>
      <c r="G242" s="5">
        <v>42.566740142052403</v>
      </c>
      <c r="H242" s="5">
        <v>43.552311435523102</v>
      </c>
      <c r="I242" s="5">
        <v>42.881757484385098</v>
      </c>
      <c r="J242" s="5">
        <v>42.840375586854499</v>
      </c>
      <c r="K242" s="3">
        <v>45.141586623615161</v>
      </c>
      <c r="L242" s="3">
        <v>46.754402063256883</v>
      </c>
      <c r="M242" s="3">
        <v>48.367217502898605</v>
      </c>
      <c r="N242" s="3">
        <v>49.980032942540326</v>
      </c>
      <c r="O242">
        <v>12</v>
      </c>
      <c r="P242">
        <v>25</v>
      </c>
      <c r="Q242">
        <v>2</v>
      </c>
      <c r="R242">
        <v>2</v>
      </c>
      <c r="S242" s="3">
        <v>21.776155717761551</v>
      </c>
      <c r="T242" s="3">
        <v>17.160675000000001</v>
      </c>
      <c r="U242" s="27" t="s">
        <v>228</v>
      </c>
      <c r="V242" s="27" t="s">
        <v>228</v>
      </c>
    </row>
    <row r="243" spans="1:22" s="20" customFormat="1" x14ac:dyDescent="0.3">
      <c r="A243" s="20">
        <v>242</v>
      </c>
      <c r="B243" s="20" t="s">
        <v>630</v>
      </c>
      <c r="C243" s="20" t="s">
        <v>631</v>
      </c>
      <c r="D243" s="22" t="s">
        <v>231</v>
      </c>
      <c r="E243" s="22" t="s">
        <v>231</v>
      </c>
      <c r="F243" s="22" t="s">
        <v>231</v>
      </c>
      <c r="G243" s="22" t="s">
        <v>231</v>
      </c>
      <c r="H243" s="22" t="s">
        <v>231</v>
      </c>
      <c r="I243" s="22" t="s">
        <v>231</v>
      </c>
      <c r="J243" s="22" t="s">
        <v>231</v>
      </c>
      <c r="K243" s="21">
        <v>46.184483105820917</v>
      </c>
      <c r="L243" s="21">
        <v>47.797298545462638</v>
      </c>
      <c r="M243" s="21">
        <v>49.41011398510436</v>
      </c>
      <c r="N243" s="21">
        <v>51.022929424746081</v>
      </c>
      <c r="O243" s="20">
        <v>12</v>
      </c>
      <c r="P243" s="20">
        <v>25</v>
      </c>
      <c r="Q243" s="20">
        <v>2</v>
      </c>
      <c r="R243" s="20">
        <v>2</v>
      </c>
      <c r="S243" s="3" t="s">
        <v>231</v>
      </c>
      <c r="T243" s="3" t="s">
        <v>231</v>
      </c>
      <c r="U243" s="27" t="s">
        <v>231</v>
      </c>
      <c r="V243" s="27" t="s">
        <v>231</v>
      </c>
    </row>
    <row r="244" spans="1:22" s="20" customFormat="1" x14ac:dyDescent="0.3">
      <c r="A244" s="20">
        <v>243</v>
      </c>
      <c r="B244" s="20" t="s">
        <v>632</v>
      </c>
      <c r="C244" s="20" t="s">
        <v>633</v>
      </c>
      <c r="D244" s="22" t="s">
        <v>231</v>
      </c>
      <c r="E244" s="22" t="s">
        <v>231</v>
      </c>
      <c r="F244" s="22" t="s">
        <v>231</v>
      </c>
      <c r="G244" s="22" t="s">
        <v>231</v>
      </c>
      <c r="H244" s="22" t="s">
        <v>231</v>
      </c>
      <c r="I244" s="22" t="s">
        <v>231</v>
      </c>
      <c r="J244" s="22" t="s">
        <v>231</v>
      </c>
      <c r="K244" s="21">
        <v>44.098690141409406</v>
      </c>
      <c r="L244" s="21">
        <v>45.711505581051128</v>
      </c>
      <c r="M244" s="21">
        <v>47.32432102069285</v>
      </c>
      <c r="N244" s="21">
        <v>48.937136460334571</v>
      </c>
      <c r="O244" s="20">
        <v>12</v>
      </c>
      <c r="P244" s="20">
        <v>25</v>
      </c>
      <c r="Q244" s="20">
        <v>2</v>
      </c>
      <c r="R244" s="20">
        <v>2</v>
      </c>
      <c r="S244" s="3" t="s">
        <v>231</v>
      </c>
      <c r="T244" s="3" t="s">
        <v>231</v>
      </c>
      <c r="U244" s="27" t="s">
        <v>231</v>
      </c>
      <c r="V244" s="27" t="s">
        <v>231</v>
      </c>
    </row>
    <row r="245" spans="1:22" s="20" customFormat="1" x14ac:dyDescent="0.3">
      <c r="A245" s="20">
        <v>244</v>
      </c>
      <c r="B245" t="s">
        <v>133</v>
      </c>
      <c r="C245" t="s">
        <v>634</v>
      </c>
      <c r="D245" s="5">
        <v>32.225099999999998</v>
      </c>
      <c r="E245" s="5">
        <v>32.229070364663599</v>
      </c>
      <c r="F245" s="5">
        <v>32.143310888070097</v>
      </c>
      <c r="G245" s="5">
        <v>32.1487920235204</v>
      </c>
      <c r="H245" s="5">
        <v>32.786093674553399</v>
      </c>
      <c r="I245" s="5">
        <v>32.826261008807002</v>
      </c>
      <c r="J245" s="5">
        <v>33.024691358024697</v>
      </c>
      <c r="K245" s="3">
        <v>33.693851929389531</v>
      </c>
      <c r="L245" s="3">
        <v>34.450212797916095</v>
      </c>
      <c r="M245" s="3">
        <v>35.206573666442651</v>
      </c>
      <c r="N245" s="3">
        <v>35.962934534969207</v>
      </c>
      <c r="O245">
        <v>105</v>
      </c>
      <c r="P245">
        <v>103</v>
      </c>
      <c r="Q245">
        <v>3</v>
      </c>
      <c r="R245">
        <v>3</v>
      </c>
      <c r="S245" s="3">
        <v>16.3930468372767</v>
      </c>
      <c r="T245" s="3">
        <v>17.160675000000001</v>
      </c>
      <c r="U245" s="27" t="s">
        <v>228</v>
      </c>
      <c r="V245" s="27" t="s">
        <v>228</v>
      </c>
    </row>
    <row r="246" spans="1:22" s="20" customFormat="1" x14ac:dyDescent="0.3">
      <c r="A246" s="20">
        <v>245</v>
      </c>
      <c r="B246" s="20" t="s">
        <v>635</v>
      </c>
      <c r="C246" s="20" t="s">
        <v>636</v>
      </c>
      <c r="D246" s="22" t="s">
        <v>231</v>
      </c>
      <c r="E246" s="22" t="s">
        <v>231</v>
      </c>
      <c r="F246" s="22" t="s">
        <v>231</v>
      </c>
      <c r="G246" s="22" t="s">
        <v>231</v>
      </c>
      <c r="H246" s="22" t="s">
        <v>231</v>
      </c>
      <c r="I246" s="22" t="s">
        <v>231</v>
      </c>
      <c r="J246" s="22" t="s">
        <v>231</v>
      </c>
      <c r="K246" s="21">
        <v>33.897847230579586</v>
      </c>
      <c r="L246" s="21">
        <v>34.65420809910615</v>
      </c>
      <c r="M246" s="21">
        <v>35.410568967632706</v>
      </c>
      <c r="N246" s="21">
        <v>36.166929836159262</v>
      </c>
      <c r="O246" s="20">
        <v>105</v>
      </c>
      <c r="P246" s="20">
        <v>103</v>
      </c>
      <c r="Q246" s="20">
        <v>3</v>
      </c>
      <c r="R246" s="20">
        <v>3</v>
      </c>
      <c r="S246" s="3" t="s">
        <v>231</v>
      </c>
      <c r="T246" s="3" t="s">
        <v>231</v>
      </c>
      <c r="U246" s="27" t="s">
        <v>231</v>
      </c>
      <c r="V246" s="27" t="s">
        <v>231</v>
      </c>
    </row>
    <row r="247" spans="1:22" s="20" customFormat="1" x14ac:dyDescent="0.3">
      <c r="A247" s="20">
        <v>246</v>
      </c>
      <c r="B247" s="20" t="s">
        <v>637</v>
      </c>
      <c r="C247" s="20" t="s">
        <v>638</v>
      </c>
      <c r="D247" s="22" t="s">
        <v>231</v>
      </c>
      <c r="E247" s="22" t="s">
        <v>231</v>
      </c>
      <c r="F247" s="22" t="s">
        <v>231</v>
      </c>
      <c r="G247" s="22" t="s">
        <v>231</v>
      </c>
      <c r="H247" s="22" t="s">
        <v>231</v>
      </c>
      <c r="I247" s="22" t="s">
        <v>231</v>
      </c>
      <c r="J247" s="22" t="s">
        <v>231</v>
      </c>
      <c r="K247" s="21">
        <v>33.489856628199476</v>
      </c>
      <c r="L247" s="21">
        <v>34.24621749672604</v>
      </c>
      <c r="M247" s="21">
        <v>35.002578365252596</v>
      </c>
      <c r="N247" s="21">
        <v>35.758939233779152</v>
      </c>
      <c r="O247" s="20">
        <v>105</v>
      </c>
      <c r="P247" s="20">
        <v>103</v>
      </c>
      <c r="Q247" s="20">
        <v>3</v>
      </c>
      <c r="R247" s="20">
        <v>3</v>
      </c>
      <c r="S247" s="3" t="s">
        <v>231</v>
      </c>
      <c r="T247" s="3" t="s">
        <v>231</v>
      </c>
      <c r="U247" s="27" t="s">
        <v>231</v>
      </c>
      <c r="V247" s="27" t="s">
        <v>231</v>
      </c>
    </row>
    <row r="248" spans="1:22" s="20" customFormat="1" x14ac:dyDescent="0.3">
      <c r="A248" s="20">
        <v>247</v>
      </c>
      <c r="B248" t="s">
        <v>134</v>
      </c>
      <c r="C248" t="s">
        <v>639</v>
      </c>
      <c r="D248" s="5">
        <v>33.732099999999996</v>
      </c>
      <c r="E248" s="5">
        <v>33.433193529059302</v>
      </c>
      <c r="F248" s="5">
        <v>37.691466083150999</v>
      </c>
      <c r="G248" s="5">
        <v>37.780269058296</v>
      </c>
      <c r="H248" s="5">
        <v>34.789644012944997</v>
      </c>
      <c r="I248" s="5">
        <v>34.308510638297903</v>
      </c>
      <c r="J248" s="5">
        <v>36.784741144414198</v>
      </c>
      <c r="K248" s="3">
        <v>37.790994056226062</v>
      </c>
      <c r="L248" s="3">
        <v>39.220680909208767</v>
      </c>
      <c r="M248" s="3">
        <v>40.650367762191472</v>
      </c>
      <c r="N248" s="3">
        <v>42.080054615174177</v>
      </c>
      <c r="O248">
        <v>63</v>
      </c>
      <c r="P248">
        <v>67</v>
      </c>
      <c r="Q248">
        <v>1</v>
      </c>
      <c r="R248">
        <v>1</v>
      </c>
      <c r="S248" s="3">
        <v>17.394822006472499</v>
      </c>
      <c r="T248" s="3">
        <v>17.160675000000001</v>
      </c>
      <c r="U248" s="27" t="s">
        <v>228</v>
      </c>
      <c r="V248" s="27" t="s">
        <v>228</v>
      </c>
    </row>
    <row r="249" spans="1:22" s="20" customFormat="1" x14ac:dyDescent="0.3">
      <c r="A249" s="20">
        <v>248</v>
      </c>
      <c r="B249" s="20" t="s">
        <v>640</v>
      </c>
      <c r="C249" s="20" t="s">
        <v>641</v>
      </c>
      <c r="D249" s="22" t="s">
        <v>231</v>
      </c>
      <c r="E249" s="22" t="s">
        <v>231</v>
      </c>
      <c r="F249" s="22" t="s">
        <v>231</v>
      </c>
      <c r="G249" s="22" t="s">
        <v>231</v>
      </c>
      <c r="H249" s="22" t="s">
        <v>231</v>
      </c>
      <c r="I249" s="22" t="s">
        <v>231</v>
      </c>
      <c r="J249" s="22" t="s">
        <v>231</v>
      </c>
      <c r="K249" s="21">
        <v>39.669183210981679</v>
      </c>
      <c r="L249" s="21">
        <v>41.098870063964384</v>
      </c>
      <c r="M249" s="21">
        <v>42.528556916947089</v>
      </c>
      <c r="N249" s="21">
        <v>43.958243769929794</v>
      </c>
      <c r="O249" s="20">
        <v>63</v>
      </c>
      <c r="P249" s="20">
        <v>67</v>
      </c>
      <c r="Q249" s="20">
        <v>1</v>
      </c>
      <c r="R249" s="20">
        <v>1</v>
      </c>
      <c r="S249" s="3" t="s">
        <v>231</v>
      </c>
      <c r="T249" s="3" t="s">
        <v>231</v>
      </c>
      <c r="U249" s="27" t="s">
        <v>231</v>
      </c>
      <c r="V249" s="27" t="s">
        <v>231</v>
      </c>
    </row>
    <row r="250" spans="1:22" s="20" customFormat="1" x14ac:dyDescent="0.3">
      <c r="A250" s="20">
        <v>249</v>
      </c>
      <c r="B250" s="20" t="s">
        <v>642</v>
      </c>
      <c r="C250" s="20" t="s">
        <v>643</v>
      </c>
      <c r="D250" s="22" t="s">
        <v>231</v>
      </c>
      <c r="E250" s="22" t="s">
        <v>231</v>
      </c>
      <c r="F250" s="22" t="s">
        <v>231</v>
      </c>
      <c r="G250" s="22" t="s">
        <v>231</v>
      </c>
      <c r="H250" s="22" t="s">
        <v>231</v>
      </c>
      <c r="I250" s="22" t="s">
        <v>231</v>
      </c>
      <c r="J250" s="22" t="s">
        <v>231</v>
      </c>
      <c r="K250" s="21">
        <v>35.912804901470444</v>
      </c>
      <c r="L250" s="21">
        <v>37.34249175445315</v>
      </c>
      <c r="M250" s="21">
        <v>38.772178607435855</v>
      </c>
      <c r="N250" s="21">
        <v>40.20186546041856</v>
      </c>
      <c r="O250" s="20">
        <v>63</v>
      </c>
      <c r="P250" s="20">
        <v>67</v>
      </c>
      <c r="Q250" s="20">
        <v>1</v>
      </c>
      <c r="R250" s="20">
        <v>1</v>
      </c>
      <c r="S250" s="3" t="s">
        <v>231</v>
      </c>
      <c r="T250" s="3" t="s">
        <v>231</v>
      </c>
      <c r="U250" s="27" t="s">
        <v>231</v>
      </c>
      <c r="V250" s="27" t="s">
        <v>231</v>
      </c>
    </row>
    <row r="251" spans="1:22" s="20" customFormat="1" x14ac:dyDescent="0.3">
      <c r="A251" s="20">
        <v>250</v>
      </c>
      <c r="B251" t="s">
        <v>135</v>
      </c>
      <c r="C251" t="s">
        <v>644</v>
      </c>
      <c r="D251" s="5">
        <v>34.916899999999998</v>
      </c>
      <c r="E251" s="5">
        <v>33.763320246775102</v>
      </c>
      <c r="F251" s="5">
        <v>37.165178571428598</v>
      </c>
      <c r="G251" s="5">
        <v>34.484619535887802</v>
      </c>
      <c r="H251" s="5">
        <v>36.4986737400531</v>
      </c>
      <c r="I251" s="5">
        <v>34.371700105596602</v>
      </c>
      <c r="J251" s="5">
        <v>35.824742268041199</v>
      </c>
      <c r="K251" s="3">
        <v>36.224368355788066</v>
      </c>
      <c r="L251" s="3">
        <v>36.808617306539027</v>
      </c>
      <c r="M251" s="3">
        <v>37.392866257289988</v>
      </c>
      <c r="N251" s="3">
        <v>37.977115208040949</v>
      </c>
      <c r="O251">
        <v>81</v>
      </c>
      <c r="P251">
        <v>88</v>
      </c>
      <c r="Q251">
        <v>2</v>
      </c>
      <c r="R251">
        <v>2</v>
      </c>
      <c r="S251" s="3">
        <v>18.24933687002655</v>
      </c>
      <c r="T251" s="3">
        <v>17.160675000000001</v>
      </c>
      <c r="U251" s="27" t="s">
        <v>228</v>
      </c>
      <c r="V251" s="27" t="s">
        <v>228</v>
      </c>
    </row>
    <row r="252" spans="1:22" s="20" customFormat="1" x14ac:dyDescent="0.3">
      <c r="A252" s="20">
        <v>251</v>
      </c>
      <c r="B252" s="20" t="s">
        <v>645</v>
      </c>
      <c r="C252" s="20" t="s">
        <v>646</v>
      </c>
      <c r="D252" s="22" t="s">
        <v>231</v>
      </c>
      <c r="E252" s="22" t="s">
        <v>231</v>
      </c>
      <c r="F252" s="22" t="s">
        <v>231</v>
      </c>
      <c r="G252" s="22" t="s">
        <v>231</v>
      </c>
      <c r="H252" s="22" t="s">
        <v>231</v>
      </c>
      <c r="I252" s="22" t="s">
        <v>231</v>
      </c>
      <c r="J252" s="22" t="s">
        <v>231</v>
      </c>
      <c r="K252" s="21">
        <v>37.516446889338823</v>
      </c>
      <c r="L252" s="21">
        <v>38.100695840089784</v>
      </c>
      <c r="M252" s="21">
        <v>38.684944790840746</v>
      </c>
      <c r="N252" s="21">
        <v>39.269193741591707</v>
      </c>
      <c r="O252" s="20">
        <v>81</v>
      </c>
      <c r="P252" s="20">
        <v>88</v>
      </c>
      <c r="Q252" s="20">
        <v>2</v>
      </c>
      <c r="R252" s="20">
        <v>2</v>
      </c>
      <c r="S252" s="3" t="s">
        <v>231</v>
      </c>
      <c r="T252" s="3" t="s">
        <v>231</v>
      </c>
      <c r="U252" s="27" t="s">
        <v>231</v>
      </c>
      <c r="V252" s="27" t="s">
        <v>231</v>
      </c>
    </row>
    <row r="253" spans="1:22" s="20" customFormat="1" x14ac:dyDescent="0.3">
      <c r="A253" s="20">
        <v>252</v>
      </c>
      <c r="B253" s="20" t="s">
        <v>647</v>
      </c>
      <c r="C253" s="20" t="s">
        <v>648</v>
      </c>
      <c r="D253" s="22" t="s">
        <v>231</v>
      </c>
      <c r="E253" s="22" t="s">
        <v>231</v>
      </c>
      <c r="F253" s="22" t="s">
        <v>231</v>
      </c>
      <c r="G253" s="22" t="s">
        <v>231</v>
      </c>
      <c r="H253" s="22" t="s">
        <v>231</v>
      </c>
      <c r="I253" s="22" t="s">
        <v>231</v>
      </c>
      <c r="J253" s="22" t="s">
        <v>231</v>
      </c>
      <c r="K253" s="21">
        <v>34.932289822237308</v>
      </c>
      <c r="L253" s="21">
        <v>35.51653877298827</v>
      </c>
      <c r="M253" s="21">
        <v>36.100787723739231</v>
      </c>
      <c r="N253" s="21">
        <v>36.685036674490192</v>
      </c>
      <c r="O253" s="20">
        <v>81</v>
      </c>
      <c r="P253" s="20">
        <v>88</v>
      </c>
      <c r="Q253" s="20">
        <v>2</v>
      </c>
      <c r="R253" s="20">
        <v>2</v>
      </c>
      <c r="S253" s="3" t="s">
        <v>231</v>
      </c>
      <c r="T253" s="3" t="s">
        <v>231</v>
      </c>
      <c r="U253" s="27" t="s">
        <v>231</v>
      </c>
      <c r="V253" s="27" t="s">
        <v>231</v>
      </c>
    </row>
    <row r="254" spans="1:22" s="20" customFormat="1" x14ac:dyDescent="0.3">
      <c r="A254" s="20">
        <v>253</v>
      </c>
      <c r="B254" t="s">
        <v>136</v>
      </c>
      <c r="C254" t="s">
        <v>649</v>
      </c>
      <c r="D254" s="5">
        <v>30.948700000000002</v>
      </c>
      <c r="E254" s="5">
        <v>29.204892966360902</v>
      </c>
      <c r="F254" s="5">
        <v>28.457869634340199</v>
      </c>
      <c r="G254" s="5">
        <v>27.7222514466071</v>
      </c>
      <c r="H254" s="5">
        <v>27.082341742027602</v>
      </c>
      <c r="I254" s="5">
        <v>27.0863137815928</v>
      </c>
      <c r="J254" s="5">
        <v>31.800766283524901</v>
      </c>
      <c r="K254" s="3">
        <v>28.025970292509804</v>
      </c>
      <c r="L254" s="3">
        <v>27.479576696607577</v>
      </c>
      <c r="M254" s="3">
        <v>26.933183100705349</v>
      </c>
      <c r="N254" s="3">
        <v>26.386789504803126</v>
      </c>
      <c r="O254">
        <v>143</v>
      </c>
      <c r="P254">
        <v>139</v>
      </c>
      <c r="Q254">
        <v>3</v>
      </c>
      <c r="R254">
        <v>4</v>
      </c>
      <c r="S254" s="3">
        <v>13.541170871013801</v>
      </c>
      <c r="T254" s="3">
        <v>17.160675000000001</v>
      </c>
      <c r="U254" s="27" t="s">
        <v>228</v>
      </c>
      <c r="V254" s="27" t="s">
        <v>228</v>
      </c>
    </row>
    <row r="255" spans="1:22" s="20" customFormat="1" x14ac:dyDescent="0.3">
      <c r="A255" s="20">
        <v>254</v>
      </c>
      <c r="B255" s="20" t="s">
        <v>650</v>
      </c>
      <c r="C255" s="20" t="s">
        <v>651</v>
      </c>
      <c r="D255" s="22" t="s">
        <v>231</v>
      </c>
      <c r="E255" s="22" t="s">
        <v>231</v>
      </c>
      <c r="F255" s="22" t="s">
        <v>231</v>
      </c>
      <c r="G255" s="22" t="s">
        <v>231</v>
      </c>
      <c r="H255" s="22" t="s">
        <v>231</v>
      </c>
      <c r="I255" s="22" t="s">
        <v>231</v>
      </c>
      <c r="J255" s="22" t="s">
        <v>231</v>
      </c>
      <c r="K255" s="21">
        <v>29.995497474803599</v>
      </c>
      <c r="L255" s="21">
        <v>29.449103878901372</v>
      </c>
      <c r="M255" s="21">
        <v>28.902710282999145</v>
      </c>
      <c r="N255" s="21">
        <v>28.356316687096921</v>
      </c>
      <c r="O255" s="20">
        <v>143</v>
      </c>
      <c r="P255" s="20">
        <v>139</v>
      </c>
      <c r="Q255" s="20">
        <v>3</v>
      </c>
      <c r="R255" s="20">
        <v>4</v>
      </c>
      <c r="S255" s="3" t="s">
        <v>231</v>
      </c>
      <c r="T255" s="3" t="s">
        <v>231</v>
      </c>
      <c r="U255" s="27" t="s">
        <v>231</v>
      </c>
      <c r="V255" s="27" t="s">
        <v>231</v>
      </c>
    </row>
    <row r="256" spans="1:22" s="20" customFormat="1" x14ac:dyDescent="0.3">
      <c r="A256" s="20">
        <v>255</v>
      </c>
      <c r="B256" s="20" t="s">
        <v>652</v>
      </c>
      <c r="C256" s="20" t="s">
        <v>653</v>
      </c>
      <c r="D256" s="22" t="s">
        <v>231</v>
      </c>
      <c r="E256" s="22" t="s">
        <v>231</v>
      </c>
      <c r="F256" s="22" t="s">
        <v>231</v>
      </c>
      <c r="G256" s="22" t="s">
        <v>231</v>
      </c>
      <c r="H256" s="22" t="s">
        <v>231</v>
      </c>
      <c r="I256" s="22" t="s">
        <v>231</v>
      </c>
      <c r="J256" s="22" t="s">
        <v>231</v>
      </c>
      <c r="K256" s="21">
        <v>26.056443110216009</v>
      </c>
      <c r="L256" s="21">
        <v>25.510049514313781</v>
      </c>
      <c r="M256" s="21">
        <v>24.963655918411554</v>
      </c>
      <c r="N256" s="21">
        <v>24.41726232250933</v>
      </c>
      <c r="O256" s="20">
        <v>143</v>
      </c>
      <c r="P256" s="20">
        <v>139</v>
      </c>
      <c r="Q256" s="20">
        <v>3</v>
      </c>
      <c r="R256" s="20">
        <v>4</v>
      </c>
      <c r="S256" s="3" t="s">
        <v>231</v>
      </c>
      <c r="T256" s="3" t="s">
        <v>231</v>
      </c>
      <c r="U256" s="27" t="s">
        <v>231</v>
      </c>
      <c r="V256" s="27" t="s">
        <v>231</v>
      </c>
    </row>
    <row r="257" spans="1:22" s="20" customFormat="1" x14ac:dyDescent="0.3">
      <c r="A257" s="20">
        <v>256</v>
      </c>
      <c r="B257" t="s">
        <v>137</v>
      </c>
      <c r="C257" t="s">
        <v>654</v>
      </c>
      <c r="D257" s="5">
        <v>33.483700000000006</v>
      </c>
      <c r="E257" s="5">
        <v>34.138817480719801</v>
      </c>
      <c r="F257" s="5">
        <v>34.199338686821001</v>
      </c>
      <c r="G257" s="5">
        <v>35.572940635066701</v>
      </c>
      <c r="H257" s="5">
        <v>34.455832113226002</v>
      </c>
      <c r="I257" s="5">
        <v>35.464362850971902</v>
      </c>
      <c r="J257" s="5">
        <v>35.730337078651701</v>
      </c>
      <c r="K257" s="3">
        <v>37.478075791701137</v>
      </c>
      <c r="L257" s="3">
        <v>39.200908772965214</v>
      </c>
      <c r="M257" s="3">
        <v>40.92374175422929</v>
      </c>
      <c r="N257" s="3">
        <v>42.646574735493367</v>
      </c>
      <c r="O257">
        <v>64</v>
      </c>
      <c r="P257">
        <v>61</v>
      </c>
      <c r="Q257">
        <v>2</v>
      </c>
      <c r="R257">
        <v>2</v>
      </c>
      <c r="S257" s="3">
        <v>17.227916056613001</v>
      </c>
      <c r="T257" s="3">
        <v>17.160675000000001</v>
      </c>
      <c r="U257" s="27" t="s">
        <v>228</v>
      </c>
      <c r="V257" s="27" t="s">
        <v>228</v>
      </c>
    </row>
    <row r="258" spans="1:22" s="20" customFormat="1" x14ac:dyDescent="0.3">
      <c r="A258" s="20">
        <v>257</v>
      </c>
      <c r="B258" s="20" t="s">
        <v>655</v>
      </c>
      <c r="C258" s="20" t="s">
        <v>656</v>
      </c>
      <c r="D258" s="22" t="s">
        <v>231</v>
      </c>
      <c r="E258" s="22" t="s">
        <v>231</v>
      </c>
      <c r="F258" s="22" t="s">
        <v>231</v>
      </c>
      <c r="G258" s="22" t="s">
        <v>231</v>
      </c>
      <c r="H258" s="22" t="s">
        <v>231</v>
      </c>
      <c r="I258" s="22" t="s">
        <v>231</v>
      </c>
      <c r="J258" s="22" t="s">
        <v>231</v>
      </c>
      <c r="K258" s="21">
        <v>37.951041305975473</v>
      </c>
      <c r="L258" s="21">
        <v>39.673874287239549</v>
      </c>
      <c r="M258" s="21">
        <v>41.396707268503626</v>
      </c>
      <c r="N258" s="21">
        <v>43.119540249767702</v>
      </c>
      <c r="O258" s="20">
        <v>64</v>
      </c>
      <c r="P258" s="20">
        <v>61</v>
      </c>
      <c r="Q258" s="20">
        <v>2</v>
      </c>
      <c r="R258" s="20">
        <v>2</v>
      </c>
      <c r="S258" s="3" t="s">
        <v>231</v>
      </c>
      <c r="T258" s="3" t="s">
        <v>231</v>
      </c>
      <c r="U258" s="27" t="s">
        <v>231</v>
      </c>
      <c r="V258" s="27" t="s">
        <v>231</v>
      </c>
    </row>
    <row r="259" spans="1:22" s="20" customFormat="1" x14ac:dyDescent="0.3">
      <c r="A259" s="20">
        <v>258</v>
      </c>
      <c r="B259" s="20" t="s">
        <v>657</v>
      </c>
      <c r="C259" s="20" t="s">
        <v>658</v>
      </c>
      <c r="D259" s="22" t="s">
        <v>231</v>
      </c>
      <c r="E259" s="22" t="s">
        <v>231</v>
      </c>
      <c r="F259" s="22" t="s">
        <v>231</v>
      </c>
      <c r="G259" s="22" t="s">
        <v>231</v>
      </c>
      <c r="H259" s="22" t="s">
        <v>231</v>
      </c>
      <c r="I259" s="22" t="s">
        <v>231</v>
      </c>
      <c r="J259" s="22" t="s">
        <v>231</v>
      </c>
      <c r="K259" s="21">
        <v>37.005110277426802</v>
      </c>
      <c r="L259" s="21">
        <v>38.727943258690878</v>
      </c>
      <c r="M259" s="21">
        <v>40.450776239954955</v>
      </c>
      <c r="N259" s="21">
        <v>42.173609221219031</v>
      </c>
      <c r="O259" s="20">
        <v>64</v>
      </c>
      <c r="P259" s="20">
        <v>61</v>
      </c>
      <c r="Q259" s="20">
        <v>2</v>
      </c>
      <c r="R259" s="20">
        <v>2</v>
      </c>
      <c r="S259" s="3" t="s">
        <v>231</v>
      </c>
      <c r="T259" s="3" t="s">
        <v>231</v>
      </c>
      <c r="U259" s="27" t="s">
        <v>231</v>
      </c>
      <c r="V259" s="27" t="s">
        <v>231</v>
      </c>
    </row>
    <row r="260" spans="1:22" s="20" customFormat="1" x14ac:dyDescent="0.3">
      <c r="A260" s="20">
        <v>259</v>
      </c>
      <c r="B260" t="s">
        <v>138</v>
      </c>
      <c r="C260" t="s">
        <v>659</v>
      </c>
      <c r="D260" s="5">
        <v>30.705700000000004</v>
      </c>
      <c r="E260" s="5">
        <v>30.1328273244782</v>
      </c>
      <c r="F260" s="5">
        <v>29.547141796584999</v>
      </c>
      <c r="G260" s="5">
        <v>30.706224972697498</v>
      </c>
      <c r="H260" s="5">
        <v>31.580909768829201</v>
      </c>
      <c r="I260" s="5">
        <v>30.65720007282</v>
      </c>
      <c r="J260" s="5">
        <v>32.705649157581803</v>
      </c>
      <c r="K260" s="3">
        <v>33.458029928623766</v>
      </c>
      <c r="L260" s="3">
        <v>35.079941059281538</v>
      </c>
      <c r="M260" s="3">
        <v>36.701852189939309</v>
      </c>
      <c r="N260" s="3">
        <v>38.323763320597088</v>
      </c>
      <c r="O260">
        <v>98</v>
      </c>
      <c r="P260">
        <v>86</v>
      </c>
      <c r="Q260">
        <v>4</v>
      </c>
      <c r="R260">
        <v>4</v>
      </c>
      <c r="S260" s="3">
        <v>15.790454884414601</v>
      </c>
      <c r="T260" s="3">
        <v>17.160675000000001</v>
      </c>
      <c r="U260" s="27" t="s">
        <v>228</v>
      </c>
      <c r="V260" s="27" t="s">
        <v>228</v>
      </c>
    </row>
    <row r="261" spans="1:22" s="20" customFormat="1" x14ac:dyDescent="0.3">
      <c r="A261" s="20">
        <v>260</v>
      </c>
      <c r="B261" s="20" t="s">
        <v>660</v>
      </c>
      <c r="C261" s="20" t="s">
        <v>661</v>
      </c>
      <c r="D261" s="22" t="s">
        <v>231</v>
      </c>
      <c r="E261" s="22" t="s">
        <v>231</v>
      </c>
      <c r="F261" s="22" t="s">
        <v>231</v>
      </c>
      <c r="G261" s="22" t="s">
        <v>231</v>
      </c>
      <c r="H261" s="22" t="s">
        <v>231</v>
      </c>
      <c r="I261" s="22" t="s">
        <v>231</v>
      </c>
      <c r="J261" s="22" t="s">
        <v>231</v>
      </c>
      <c r="K261" s="21">
        <v>34.249807105347323</v>
      </c>
      <c r="L261" s="21">
        <v>35.871718236005094</v>
      </c>
      <c r="M261" s="21">
        <v>37.493629366662866</v>
      </c>
      <c r="N261" s="21">
        <v>39.115540497320644</v>
      </c>
      <c r="O261" s="20">
        <v>98</v>
      </c>
      <c r="P261" s="20">
        <v>86</v>
      </c>
      <c r="Q261" s="20">
        <v>4</v>
      </c>
      <c r="R261" s="20">
        <v>4</v>
      </c>
      <c r="S261" s="3" t="s">
        <v>231</v>
      </c>
      <c r="T261" s="3" t="s">
        <v>231</v>
      </c>
      <c r="U261" s="27" t="s">
        <v>231</v>
      </c>
      <c r="V261" s="27" t="s">
        <v>231</v>
      </c>
    </row>
    <row r="262" spans="1:22" s="20" customFormat="1" x14ac:dyDescent="0.3">
      <c r="A262" s="20">
        <v>261</v>
      </c>
      <c r="B262" s="20" t="s">
        <v>662</v>
      </c>
      <c r="C262" s="20" t="s">
        <v>663</v>
      </c>
      <c r="D262" s="22" t="s">
        <v>231</v>
      </c>
      <c r="E262" s="22" t="s">
        <v>231</v>
      </c>
      <c r="F262" s="22" t="s">
        <v>231</v>
      </c>
      <c r="G262" s="22" t="s">
        <v>231</v>
      </c>
      <c r="H262" s="22" t="s">
        <v>231</v>
      </c>
      <c r="I262" s="22" t="s">
        <v>231</v>
      </c>
      <c r="J262" s="22" t="s">
        <v>231</v>
      </c>
      <c r="K262" s="21">
        <v>32.66625275190021</v>
      </c>
      <c r="L262" s="21">
        <v>34.288163882557981</v>
      </c>
      <c r="M262" s="21">
        <v>35.910075013215753</v>
      </c>
      <c r="N262" s="21">
        <v>37.531986143873532</v>
      </c>
      <c r="O262" s="20">
        <v>98</v>
      </c>
      <c r="P262" s="20">
        <v>86</v>
      </c>
      <c r="Q262" s="20">
        <v>4</v>
      </c>
      <c r="R262" s="20">
        <v>4</v>
      </c>
      <c r="S262" s="3" t="s">
        <v>231</v>
      </c>
      <c r="T262" s="3" t="s">
        <v>231</v>
      </c>
      <c r="U262" s="27" t="s">
        <v>231</v>
      </c>
      <c r="V262" s="27" t="s">
        <v>231</v>
      </c>
    </row>
    <row r="263" spans="1:22" s="20" customFormat="1" x14ac:dyDescent="0.3">
      <c r="A263" s="20">
        <v>262</v>
      </c>
      <c r="B263" t="s">
        <v>139</v>
      </c>
      <c r="C263" t="s">
        <v>664</v>
      </c>
      <c r="D263" s="5">
        <v>30.883899999999997</v>
      </c>
      <c r="E263" s="5">
        <v>32.390852390852402</v>
      </c>
      <c r="F263" s="5">
        <v>32.732945681463598</v>
      </c>
      <c r="G263" s="5">
        <v>34.212401995723503</v>
      </c>
      <c r="H263" s="5">
        <v>31.033943375566999</v>
      </c>
      <c r="I263" s="5">
        <v>32.447794390213801</v>
      </c>
      <c r="J263" s="5">
        <v>32.040050062578203</v>
      </c>
      <c r="K263" s="3">
        <v>32.787329779980894</v>
      </c>
      <c r="L263" s="3">
        <v>33.123789766728322</v>
      </c>
      <c r="M263" s="3">
        <v>33.46024975347575</v>
      </c>
      <c r="N263" s="3">
        <v>33.796709740223179</v>
      </c>
      <c r="O263">
        <v>113</v>
      </c>
      <c r="P263">
        <v>113</v>
      </c>
      <c r="Q263">
        <v>3</v>
      </c>
      <c r="R263">
        <v>3</v>
      </c>
      <c r="S263" s="3">
        <v>15.516971687783499</v>
      </c>
      <c r="T263" s="3">
        <v>17.160675000000001</v>
      </c>
      <c r="U263" s="27" t="s">
        <v>228</v>
      </c>
      <c r="V263" s="27" t="s">
        <v>228</v>
      </c>
    </row>
    <row r="264" spans="1:22" s="20" customFormat="1" x14ac:dyDescent="0.3">
      <c r="A264" s="20">
        <v>263</v>
      </c>
      <c r="B264" s="20" t="s">
        <v>665</v>
      </c>
      <c r="C264" s="20" t="s">
        <v>666</v>
      </c>
      <c r="D264" s="22" t="s">
        <v>231</v>
      </c>
      <c r="E264" s="22" t="s">
        <v>231</v>
      </c>
      <c r="F264" s="22" t="s">
        <v>231</v>
      </c>
      <c r="G264" s="22" t="s">
        <v>231</v>
      </c>
      <c r="H264" s="22" t="s">
        <v>231</v>
      </c>
      <c r="I264" s="22" t="s">
        <v>231</v>
      </c>
      <c r="J264" s="22" t="s">
        <v>231</v>
      </c>
      <c r="K264" s="21">
        <v>33.969758525279957</v>
      </c>
      <c r="L264" s="21">
        <v>34.306218512027385</v>
      </c>
      <c r="M264" s="21">
        <v>34.642678498774814</v>
      </c>
      <c r="N264" s="21">
        <v>34.979138485522242</v>
      </c>
      <c r="O264" s="20">
        <v>113</v>
      </c>
      <c r="P264" s="20">
        <v>113</v>
      </c>
      <c r="Q264" s="20">
        <v>3</v>
      </c>
      <c r="R264" s="20">
        <v>3</v>
      </c>
      <c r="S264" s="3" t="s">
        <v>231</v>
      </c>
      <c r="T264" s="3" t="s">
        <v>231</v>
      </c>
      <c r="U264" s="27" t="s">
        <v>231</v>
      </c>
      <c r="V264" s="27" t="s">
        <v>231</v>
      </c>
    </row>
    <row r="265" spans="1:22" s="20" customFormat="1" x14ac:dyDescent="0.3">
      <c r="A265" s="20">
        <v>264</v>
      </c>
      <c r="B265" s="20" t="s">
        <v>667</v>
      </c>
      <c r="C265" s="20" t="s">
        <v>668</v>
      </c>
      <c r="D265" s="22" t="s">
        <v>231</v>
      </c>
      <c r="E265" s="22" t="s">
        <v>231</v>
      </c>
      <c r="F265" s="22" t="s">
        <v>231</v>
      </c>
      <c r="G265" s="22" t="s">
        <v>231</v>
      </c>
      <c r="H265" s="22" t="s">
        <v>231</v>
      </c>
      <c r="I265" s="22" t="s">
        <v>231</v>
      </c>
      <c r="J265" s="22" t="s">
        <v>231</v>
      </c>
      <c r="K265" s="21">
        <v>31.604901034681834</v>
      </c>
      <c r="L265" s="21">
        <v>31.941361021429262</v>
      </c>
      <c r="M265" s="21">
        <v>32.277821008176687</v>
      </c>
      <c r="N265" s="21">
        <v>32.614280994924115</v>
      </c>
      <c r="O265" s="20">
        <v>113</v>
      </c>
      <c r="P265" s="20">
        <v>113</v>
      </c>
      <c r="Q265" s="20">
        <v>3</v>
      </c>
      <c r="R265" s="20">
        <v>3</v>
      </c>
      <c r="S265" s="3" t="s">
        <v>231</v>
      </c>
      <c r="T265" s="3" t="s">
        <v>231</v>
      </c>
      <c r="U265" s="27" t="s">
        <v>231</v>
      </c>
      <c r="V265" s="27" t="s">
        <v>231</v>
      </c>
    </row>
    <row r="266" spans="1:22" s="20" customFormat="1" x14ac:dyDescent="0.3">
      <c r="A266" s="20">
        <v>265</v>
      </c>
      <c r="B266" t="s">
        <v>140</v>
      </c>
      <c r="C266" t="s">
        <v>669</v>
      </c>
      <c r="D266" s="35">
        <v>34.500444531256903</v>
      </c>
      <c r="E266" s="5">
        <v>34.023204766384403</v>
      </c>
      <c r="F266" s="5">
        <v>32.984293193717299</v>
      </c>
      <c r="G266" s="5">
        <v>35.170436444727599</v>
      </c>
      <c r="H266" s="5">
        <v>35.600255427841603</v>
      </c>
      <c r="I266" s="5">
        <v>32.388419782870898</v>
      </c>
      <c r="J266" s="5">
        <v>33.024118738404503</v>
      </c>
      <c r="K266" s="3">
        <v>32.504493538145866</v>
      </c>
      <c r="L266" s="3">
        <v>31.597633036420273</v>
      </c>
      <c r="M266" s="3">
        <v>30.69077253469468</v>
      </c>
      <c r="N266" s="3">
        <v>29.783912032969088</v>
      </c>
      <c r="O266">
        <v>123</v>
      </c>
      <c r="P266">
        <v>130</v>
      </c>
      <c r="Q266">
        <v>2</v>
      </c>
      <c r="R266">
        <v>3</v>
      </c>
      <c r="S266" s="3">
        <v>17.800127713920801</v>
      </c>
      <c r="T266" s="3">
        <v>17.160675000000001</v>
      </c>
      <c r="U266" s="27" t="s">
        <v>228</v>
      </c>
      <c r="V266" s="27" t="s">
        <v>228</v>
      </c>
    </row>
    <row r="267" spans="1:22" s="20" customFormat="1" x14ac:dyDescent="0.3">
      <c r="A267" s="20">
        <v>266</v>
      </c>
      <c r="B267" s="20" t="s">
        <v>671</v>
      </c>
      <c r="C267" s="20" t="s">
        <v>672</v>
      </c>
      <c r="D267" s="22" t="s">
        <v>231</v>
      </c>
      <c r="E267" s="22" t="s">
        <v>231</v>
      </c>
      <c r="F267" s="22" t="s">
        <v>231</v>
      </c>
      <c r="G267" s="22" t="s">
        <v>231</v>
      </c>
      <c r="H267" s="22" t="s">
        <v>231</v>
      </c>
      <c r="I267" s="22" t="s">
        <v>231</v>
      </c>
      <c r="J267" s="22" t="s">
        <v>231</v>
      </c>
      <c r="K267" s="21">
        <v>33.72019410288123</v>
      </c>
      <c r="L267" s="21">
        <v>32.813333601155641</v>
      </c>
      <c r="M267" s="21">
        <v>31.906473099430048</v>
      </c>
      <c r="N267" s="21">
        <v>30.999612597704456</v>
      </c>
      <c r="O267" s="20">
        <v>123</v>
      </c>
      <c r="P267" s="20">
        <v>130</v>
      </c>
      <c r="Q267" s="20">
        <v>2</v>
      </c>
      <c r="R267" s="20">
        <v>3</v>
      </c>
      <c r="S267" s="3" t="s">
        <v>231</v>
      </c>
      <c r="T267" s="3" t="s">
        <v>231</v>
      </c>
      <c r="U267" s="27" t="s">
        <v>231</v>
      </c>
      <c r="V267" s="27" t="s">
        <v>231</v>
      </c>
    </row>
    <row r="268" spans="1:22" s="20" customFormat="1" x14ac:dyDescent="0.3">
      <c r="A268" s="20">
        <v>267</v>
      </c>
      <c r="B268" s="20" t="s">
        <v>673</v>
      </c>
      <c r="C268" s="20" t="s">
        <v>674</v>
      </c>
      <c r="D268" s="22" t="s">
        <v>231</v>
      </c>
      <c r="E268" s="22" t="s">
        <v>231</v>
      </c>
      <c r="F268" s="22" t="s">
        <v>231</v>
      </c>
      <c r="G268" s="22" t="s">
        <v>231</v>
      </c>
      <c r="H268" s="22" t="s">
        <v>231</v>
      </c>
      <c r="I268" s="22" t="s">
        <v>231</v>
      </c>
      <c r="J268" s="22" t="s">
        <v>231</v>
      </c>
      <c r="K268" s="21">
        <v>31.288792973410498</v>
      </c>
      <c r="L268" s="21">
        <v>30.381932471684905</v>
      </c>
      <c r="M268" s="21">
        <v>29.475071969959313</v>
      </c>
      <c r="N268" s="21">
        <v>28.56821146823372</v>
      </c>
      <c r="O268" s="20">
        <v>123</v>
      </c>
      <c r="P268" s="20">
        <v>130</v>
      </c>
      <c r="Q268" s="20">
        <v>2</v>
      </c>
      <c r="R268" s="20">
        <v>3</v>
      </c>
      <c r="S268" s="3" t="s">
        <v>231</v>
      </c>
      <c r="T268" s="3" t="s">
        <v>231</v>
      </c>
      <c r="U268" s="27" t="s">
        <v>231</v>
      </c>
      <c r="V268" s="27" t="s">
        <v>231</v>
      </c>
    </row>
    <row r="269" spans="1:22" s="20" customFormat="1" x14ac:dyDescent="0.3">
      <c r="A269" s="20">
        <v>268</v>
      </c>
      <c r="B269" t="s">
        <v>141</v>
      </c>
      <c r="C269" t="s">
        <v>675</v>
      </c>
      <c r="D269" s="5">
        <v>38.000799999999998</v>
      </c>
      <c r="E269" s="5">
        <v>38.830366872502701</v>
      </c>
      <c r="F269" s="5">
        <v>37.504431052818099</v>
      </c>
      <c r="G269" s="5">
        <v>40.235585864848098</v>
      </c>
      <c r="H269" s="5">
        <v>41.434624697336602</v>
      </c>
      <c r="I269" s="5">
        <v>39.234167893961697</v>
      </c>
      <c r="J269" s="5">
        <v>41.151079136690598</v>
      </c>
      <c r="K269" s="3">
        <v>43.540165274641673</v>
      </c>
      <c r="L269" s="3">
        <v>46.074277078147254</v>
      </c>
      <c r="M269" s="3">
        <v>48.608388881652822</v>
      </c>
      <c r="N269" s="3">
        <v>51.142500685158403</v>
      </c>
      <c r="O269">
        <v>15</v>
      </c>
      <c r="P269">
        <v>20</v>
      </c>
      <c r="Q269">
        <v>1</v>
      </c>
      <c r="R269">
        <v>1</v>
      </c>
      <c r="S269" s="3">
        <v>20.717312348668301</v>
      </c>
      <c r="T269" s="3">
        <v>17.160675000000001</v>
      </c>
      <c r="U269" s="27" t="s">
        <v>228</v>
      </c>
      <c r="V269" s="27" t="s">
        <v>228</v>
      </c>
    </row>
    <row r="270" spans="1:22" s="20" customFormat="1" x14ac:dyDescent="0.3">
      <c r="A270" s="20">
        <v>269</v>
      </c>
      <c r="B270" s="20" t="s">
        <v>676</v>
      </c>
      <c r="C270" s="20" t="s">
        <v>677</v>
      </c>
      <c r="D270" s="22" t="s">
        <v>231</v>
      </c>
      <c r="E270" s="22" t="s">
        <v>231</v>
      </c>
      <c r="F270" s="22" t="s">
        <v>231</v>
      </c>
      <c r="G270" s="22" t="s">
        <v>231</v>
      </c>
      <c r="H270" s="22" t="s">
        <v>231</v>
      </c>
      <c r="I270" s="22" t="s">
        <v>231</v>
      </c>
      <c r="J270" s="22" t="s">
        <v>231</v>
      </c>
      <c r="K270" s="21">
        <v>44.653412881634672</v>
      </c>
      <c r="L270" s="21">
        <v>47.187524685140254</v>
      </c>
      <c r="M270" s="21">
        <v>49.721636488645821</v>
      </c>
      <c r="N270" s="21">
        <v>52.255748292151402</v>
      </c>
      <c r="O270" s="20">
        <v>15</v>
      </c>
      <c r="P270" s="20">
        <v>20</v>
      </c>
      <c r="Q270" s="20">
        <v>1</v>
      </c>
      <c r="R270" s="20">
        <v>1</v>
      </c>
      <c r="S270" s="3" t="s">
        <v>231</v>
      </c>
      <c r="T270" s="3" t="s">
        <v>231</v>
      </c>
      <c r="U270" s="27" t="s">
        <v>231</v>
      </c>
      <c r="V270" s="27" t="s">
        <v>231</v>
      </c>
    </row>
    <row r="271" spans="1:22" s="20" customFormat="1" x14ac:dyDescent="0.3">
      <c r="A271" s="20">
        <v>270</v>
      </c>
      <c r="B271" s="20" t="s">
        <v>678</v>
      </c>
      <c r="C271" s="20" t="s">
        <v>679</v>
      </c>
      <c r="D271" s="22" t="s">
        <v>231</v>
      </c>
      <c r="E271" s="22" t="s">
        <v>231</v>
      </c>
      <c r="F271" s="22" t="s">
        <v>231</v>
      </c>
      <c r="G271" s="22" t="s">
        <v>231</v>
      </c>
      <c r="H271" s="22" t="s">
        <v>231</v>
      </c>
      <c r="I271" s="22" t="s">
        <v>231</v>
      </c>
      <c r="J271" s="22" t="s">
        <v>231</v>
      </c>
      <c r="K271" s="21">
        <v>42.426917667648674</v>
      </c>
      <c r="L271" s="21">
        <v>44.961029471154255</v>
      </c>
      <c r="M271" s="21">
        <v>47.495141274659822</v>
      </c>
      <c r="N271" s="21">
        <v>50.029253078165404</v>
      </c>
      <c r="O271" s="20">
        <v>15</v>
      </c>
      <c r="P271" s="20">
        <v>20</v>
      </c>
      <c r="Q271" s="20">
        <v>1</v>
      </c>
      <c r="R271" s="20">
        <v>1</v>
      </c>
      <c r="S271" s="3" t="s">
        <v>231</v>
      </c>
      <c r="T271" s="3" t="s">
        <v>231</v>
      </c>
      <c r="U271" s="27" t="s">
        <v>231</v>
      </c>
      <c r="V271" s="27" t="s">
        <v>231</v>
      </c>
    </row>
    <row r="272" spans="1:22" s="20" customFormat="1" x14ac:dyDescent="0.3">
      <c r="A272" s="20">
        <v>271</v>
      </c>
      <c r="B272" t="s">
        <v>142</v>
      </c>
      <c r="C272" t="s">
        <v>680</v>
      </c>
      <c r="D272" s="5">
        <v>30.9894</v>
      </c>
      <c r="E272" s="5">
        <v>30.607882431529699</v>
      </c>
      <c r="F272" s="5">
        <v>30.332073434125299</v>
      </c>
      <c r="G272" s="5">
        <v>30.619059851014601</v>
      </c>
      <c r="H272" s="5">
        <v>33.1216075759326</v>
      </c>
      <c r="I272" s="5">
        <v>31.6887830327776</v>
      </c>
      <c r="J272" s="5">
        <v>33.6349924585219</v>
      </c>
      <c r="K272" s="3">
        <v>35.253776482774441</v>
      </c>
      <c r="L272" s="3">
        <v>37.555144934816212</v>
      </c>
      <c r="M272" s="3">
        <v>39.856513386857984</v>
      </c>
      <c r="N272" s="3">
        <v>42.157881838899769</v>
      </c>
      <c r="O272">
        <v>76</v>
      </c>
      <c r="P272">
        <v>64</v>
      </c>
      <c r="Q272">
        <v>3</v>
      </c>
      <c r="R272">
        <v>3</v>
      </c>
      <c r="S272" s="3">
        <v>16.5608037879663</v>
      </c>
      <c r="T272" s="3">
        <v>17.160675000000001</v>
      </c>
      <c r="U272" s="27" t="s">
        <v>228</v>
      </c>
      <c r="V272" s="27" t="s">
        <v>228</v>
      </c>
    </row>
    <row r="273" spans="1:22" s="20" customFormat="1" x14ac:dyDescent="0.3">
      <c r="A273" s="20">
        <v>272</v>
      </c>
      <c r="B273" s="20" t="s">
        <v>681</v>
      </c>
      <c r="C273" s="20" t="s">
        <v>682</v>
      </c>
      <c r="D273" s="22" t="s">
        <v>231</v>
      </c>
      <c r="E273" s="22" t="s">
        <v>231</v>
      </c>
      <c r="F273" s="22" t="s">
        <v>231</v>
      </c>
      <c r="G273" s="22" t="s">
        <v>231</v>
      </c>
      <c r="H273" s="22" t="s">
        <v>231</v>
      </c>
      <c r="I273" s="22" t="s">
        <v>231</v>
      </c>
      <c r="J273" s="22" t="s">
        <v>231</v>
      </c>
      <c r="K273" s="21">
        <v>36.170678821014747</v>
      </c>
      <c r="L273" s="21">
        <v>38.472047273056518</v>
      </c>
      <c r="M273" s="21">
        <v>40.773415725098289</v>
      </c>
      <c r="N273" s="21">
        <v>43.074784177140074</v>
      </c>
      <c r="O273" s="20">
        <v>76</v>
      </c>
      <c r="P273" s="20">
        <v>64</v>
      </c>
      <c r="Q273" s="20">
        <v>3</v>
      </c>
      <c r="R273" s="20">
        <v>3</v>
      </c>
      <c r="S273" s="3" t="s">
        <v>231</v>
      </c>
      <c r="T273" s="3" t="s">
        <v>231</v>
      </c>
      <c r="U273" s="27" t="s">
        <v>231</v>
      </c>
      <c r="V273" s="27" t="s">
        <v>231</v>
      </c>
    </row>
    <row r="274" spans="1:22" s="20" customFormat="1" x14ac:dyDescent="0.3">
      <c r="A274" s="20">
        <v>273</v>
      </c>
      <c r="B274" s="20" t="s">
        <v>683</v>
      </c>
      <c r="C274" s="20" t="s">
        <v>684</v>
      </c>
      <c r="D274" s="22" t="s">
        <v>231</v>
      </c>
      <c r="E274" s="22" t="s">
        <v>231</v>
      </c>
      <c r="F274" s="22" t="s">
        <v>231</v>
      </c>
      <c r="G274" s="22" t="s">
        <v>231</v>
      </c>
      <c r="H274" s="22" t="s">
        <v>231</v>
      </c>
      <c r="I274" s="22" t="s">
        <v>231</v>
      </c>
      <c r="J274" s="22" t="s">
        <v>231</v>
      </c>
      <c r="K274" s="21">
        <v>34.336874144534136</v>
      </c>
      <c r="L274" s="21">
        <v>36.638242596575907</v>
      </c>
      <c r="M274" s="21">
        <v>38.939611048617678</v>
      </c>
      <c r="N274" s="21">
        <v>41.240979500659463</v>
      </c>
      <c r="O274" s="20">
        <v>76</v>
      </c>
      <c r="P274" s="20">
        <v>64</v>
      </c>
      <c r="Q274" s="20">
        <v>3</v>
      </c>
      <c r="R274" s="20">
        <v>3</v>
      </c>
      <c r="S274" s="3" t="s">
        <v>231</v>
      </c>
      <c r="T274" s="3" t="s">
        <v>231</v>
      </c>
      <c r="U274" s="27" t="s">
        <v>231</v>
      </c>
      <c r="V274" s="27" t="s">
        <v>231</v>
      </c>
    </row>
    <row r="275" spans="1:22" s="20" customFormat="1" x14ac:dyDescent="0.3">
      <c r="A275" s="20">
        <v>274</v>
      </c>
      <c r="B275" t="s">
        <v>143</v>
      </c>
      <c r="C275" t="s">
        <v>685</v>
      </c>
      <c r="D275" s="5">
        <v>36.026400000000002</v>
      </c>
      <c r="E275" s="5">
        <v>35.042158516020201</v>
      </c>
      <c r="F275" s="5">
        <v>36.950819672131097</v>
      </c>
      <c r="G275" s="5">
        <v>35.1041666666667</v>
      </c>
      <c r="H275" s="5">
        <v>36.291709666322703</v>
      </c>
      <c r="I275" s="5">
        <v>37.364735837046503</v>
      </c>
      <c r="J275" s="5">
        <v>40.851063829787201</v>
      </c>
      <c r="K275" s="3">
        <v>42.078799057428867</v>
      </c>
      <c r="L275" s="3">
        <v>45.374341150835249</v>
      </c>
      <c r="M275" s="3">
        <v>48.669883244241632</v>
      </c>
      <c r="N275" s="3">
        <v>51.965425337648014</v>
      </c>
      <c r="O275">
        <v>21</v>
      </c>
      <c r="P275">
        <v>17</v>
      </c>
      <c r="Q275">
        <v>1</v>
      </c>
      <c r="R275">
        <v>1</v>
      </c>
      <c r="S275" s="3">
        <v>18.145854833161351</v>
      </c>
      <c r="T275" s="3">
        <v>17.160675000000001</v>
      </c>
      <c r="U275" s="27" t="s">
        <v>228</v>
      </c>
      <c r="V275" s="27" t="s">
        <v>228</v>
      </c>
    </row>
    <row r="276" spans="1:22" s="20" customFormat="1" x14ac:dyDescent="0.3">
      <c r="A276" s="20">
        <v>275</v>
      </c>
      <c r="B276" s="20" t="s">
        <v>686</v>
      </c>
      <c r="C276" s="20" t="s">
        <v>687</v>
      </c>
      <c r="D276" s="22" t="s">
        <v>231</v>
      </c>
      <c r="E276" s="22" t="s">
        <v>231</v>
      </c>
      <c r="F276" s="22" t="s">
        <v>231</v>
      </c>
      <c r="G276" s="22" t="s">
        <v>231</v>
      </c>
      <c r="H276" s="22" t="s">
        <v>231</v>
      </c>
      <c r="I276" s="22" t="s">
        <v>231</v>
      </c>
      <c r="J276" s="22" t="s">
        <v>231</v>
      </c>
      <c r="K276" s="21">
        <v>43.546541438701261</v>
      </c>
      <c r="L276" s="21">
        <v>46.842083532107644</v>
      </c>
      <c r="M276" s="21">
        <v>50.137625625514026</v>
      </c>
      <c r="N276" s="21">
        <v>53.433167718920409</v>
      </c>
      <c r="O276" s="20">
        <v>21</v>
      </c>
      <c r="P276" s="20">
        <v>17</v>
      </c>
      <c r="Q276" s="20">
        <v>1</v>
      </c>
      <c r="R276" s="20">
        <v>1</v>
      </c>
      <c r="S276" s="3" t="s">
        <v>231</v>
      </c>
      <c r="T276" s="3" t="s">
        <v>231</v>
      </c>
      <c r="U276" s="27" t="s">
        <v>231</v>
      </c>
      <c r="V276" s="27" t="s">
        <v>231</v>
      </c>
    </row>
    <row r="277" spans="1:22" s="20" customFormat="1" x14ac:dyDescent="0.3">
      <c r="A277" s="20">
        <v>276</v>
      </c>
      <c r="B277" s="20" t="s">
        <v>688</v>
      </c>
      <c r="C277" s="20" t="s">
        <v>689</v>
      </c>
      <c r="D277" s="22" t="s">
        <v>231</v>
      </c>
      <c r="E277" s="22" t="s">
        <v>231</v>
      </c>
      <c r="F277" s="22" t="s">
        <v>231</v>
      </c>
      <c r="G277" s="22" t="s">
        <v>231</v>
      </c>
      <c r="H277" s="22" t="s">
        <v>231</v>
      </c>
      <c r="I277" s="22" t="s">
        <v>231</v>
      </c>
      <c r="J277" s="22" t="s">
        <v>231</v>
      </c>
      <c r="K277" s="21">
        <v>40.611056676156473</v>
      </c>
      <c r="L277" s="21">
        <v>43.906598769562855</v>
      </c>
      <c r="M277" s="21">
        <v>47.202140862969237</v>
      </c>
      <c r="N277" s="21">
        <v>50.49768295637562</v>
      </c>
      <c r="O277" s="20">
        <v>21</v>
      </c>
      <c r="P277" s="20">
        <v>17</v>
      </c>
      <c r="Q277" s="20">
        <v>1</v>
      </c>
      <c r="R277" s="20">
        <v>1</v>
      </c>
      <c r="S277" s="3" t="s">
        <v>231</v>
      </c>
      <c r="T277" s="3" t="s">
        <v>231</v>
      </c>
      <c r="U277" s="27" t="s">
        <v>231</v>
      </c>
      <c r="V277" s="27" t="s">
        <v>231</v>
      </c>
    </row>
    <row r="278" spans="1:22" s="20" customFormat="1" x14ac:dyDescent="0.3">
      <c r="A278" s="20">
        <v>277</v>
      </c>
      <c r="B278" t="s">
        <v>144</v>
      </c>
      <c r="C278" t="s">
        <v>690</v>
      </c>
      <c r="D278" s="5">
        <v>30.694600000000001</v>
      </c>
      <c r="E278" s="5">
        <v>28.776519381081499</v>
      </c>
      <c r="F278" s="5">
        <v>30.607439962329298</v>
      </c>
      <c r="G278" s="5">
        <v>29.6623296158612</v>
      </c>
      <c r="H278" s="5">
        <v>29.7338403041825</v>
      </c>
      <c r="I278" s="5">
        <v>28.5776110790537</v>
      </c>
      <c r="J278" s="5">
        <v>29.5724465558195</v>
      </c>
      <c r="K278" s="3">
        <v>28.335172094766886</v>
      </c>
      <c r="L278" s="3">
        <v>27.506962134311486</v>
      </c>
      <c r="M278" s="3">
        <v>26.67875217385609</v>
      </c>
      <c r="N278" s="3">
        <v>25.85054221340069</v>
      </c>
      <c r="O278">
        <v>142</v>
      </c>
      <c r="P278">
        <v>141</v>
      </c>
      <c r="Q278">
        <v>4</v>
      </c>
      <c r="R278">
        <v>4</v>
      </c>
      <c r="S278" s="3">
        <v>14.86692015209125</v>
      </c>
      <c r="T278" s="3">
        <v>17.160675000000001</v>
      </c>
      <c r="U278" s="27" t="s">
        <v>228</v>
      </c>
      <c r="V278" s="27" t="s">
        <v>228</v>
      </c>
    </row>
    <row r="279" spans="1:22" s="20" customFormat="1" x14ac:dyDescent="0.3">
      <c r="A279" s="20">
        <v>278</v>
      </c>
      <c r="B279" s="20" t="s">
        <v>691</v>
      </c>
      <c r="C279" s="20" t="s">
        <v>692</v>
      </c>
      <c r="D279" s="22" t="s">
        <v>231</v>
      </c>
      <c r="E279" s="22" t="s">
        <v>231</v>
      </c>
      <c r="F279" s="22" t="s">
        <v>231</v>
      </c>
      <c r="G279" s="22" t="s">
        <v>231</v>
      </c>
      <c r="H279" s="22" t="s">
        <v>231</v>
      </c>
      <c r="I279" s="22" t="s">
        <v>231</v>
      </c>
      <c r="J279" s="22" t="s">
        <v>231</v>
      </c>
      <c r="K279" s="21">
        <v>29.108175689402401</v>
      </c>
      <c r="L279" s="21">
        <v>28.279965728947001</v>
      </c>
      <c r="M279" s="21">
        <v>27.451755768491605</v>
      </c>
      <c r="N279" s="21">
        <v>26.623545808036205</v>
      </c>
      <c r="O279" s="20">
        <v>142</v>
      </c>
      <c r="P279" s="20">
        <v>141</v>
      </c>
      <c r="Q279" s="20">
        <v>4</v>
      </c>
      <c r="R279" s="20">
        <v>4</v>
      </c>
      <c r="S279" s="3" t="s">
        <v>231</v>
      </c>
      <c r="T279" s="3" t="s">
        <v>231</v>
      </c>
      <c r="U279" s="27" t="s">
        <v>231</v>
      </c>
      <c r="V279" s="27" t="s">
        <v>231</v>
      </c>
    </row>
    <row r="280" spans="1:22" s="20" customFormat="1" x14ac:dyDescent="0.3">
      <c r="A280" s="20">
        <v>279</v>
      </c>
      <c r="B280" s="20" t="s">
        <v>693</v>
      </c>
      <c r="C280" s="20" t="s">
        <v>694</v>
      </c>
      <c r="D280" s="22" t="s">
        <v>231</v>
      </c>
      <c r="E280" s="22" t="s">
        <v>231</v>
      </c>
      <c r="F280" s="22" t="s">
        <v>231</v>
      </c>
      <c r="G280" s="22" t="s">
        <v>231</v>
      </c>
      <c r="H280" s="22" t="s">
        <v>231</v>
      </c>
      <c r="I280" s="22" t="s">
        <v>231</v>
      </c>
      <c r="J280" s="22" t="s">
        <v>231</v>
      </c>
      <c r="K280" s="21">
        <v>27.562168500131371</v>
      </c>
      <c r="L280" s="21">
        <v>26.733958539675971</v>
      </c>
      <c r="M280" s="21">
        <v>25.905748579220575</v>
      </c>
      <c r="N280" s="21">
        <v>25.077538618765175</v>
      </c>
      <c r="O280" s="20">
        <v>142</v>
      </c>
      <c r="P280" s="20">
        <v>141</v>
      </c>
      <c r="Q280" s="20">
        <v>4</v>
      </c>
      <c r="R280" s="20">
        <v>4</v>
      </c>
      <c r="S280" s="3" t="s">
        <v>231</v>
      </c>
      <c r="T280" s="3" t="s">
        <v>231</v>
      </c>
      <c r="U280" s="27" t="s">
        <v>231</v>
      </c>
      <c r="V280" s="27" t="s">
        <v>231</v>
      </c>
    </row>
    <row r="281" spans="1:22" s="20" customFormat="1" x14ac:dyDescent="0.3">
      <c r="A281" s="20">
        <v>280</v>
      </c>
      <c r="B281" t="s">
        <v>145</v>
      </c>
      <c r="C281" t="s">
        <v>695</v>
      </c>
      <c r="D281" s="5">
        <v>30.208299999999998</v>
      </c>
      <c r="E281" s="5">
        <v>32.2916666666667</v>
      </c>
      <c r="F281" s="5">
        <v>34.426927993182801</v>
      </c>
      <c r="G281" s="5">
        <v>36.223426427678199</v>
      </c>
      <c r="H281" s="5">
        <v>33.030303030303003</v>
      </c>
      <c r="I281" s="5">
        <v>36.9236311239193</v>
      </c>
      <c r="J281" s="5">
        <v>38.395415472779398</v>
      </c>
      <c r="K281" s="3">
        <v>43.767251463550764</v>
      </c>
      <c r="L281" s="3">
        <v>49.557670854584416</v>
      </c>
      <c r="M281" s="3">
        <v>55.348090245618039</v>
      </c>
      <c r="N281" s="3">
        <v>61.13850963665169</v>
      </c>
      <c r="O281">
        <v>5</v>
      </c>
      <c r="P281">
        <v>3</v>
      </c>
      <c r="Q281">
        <v>1</v>
      </c>
      <c r="R281">
        <v>2</v>
      </c>
      <c r="S281" s="3">
        <v>16.515151515151501</v>
      </c>
      <c r="T281" s="3">
        <v>17.160675000000001</v>
      </c>
      <c r="U281" s="27" t="s">
        <v>228</v>
      </c>
      <c r="V281" s="27" t="s">
        <v>228</v>
      </c>
    </row>
    <row r="282" spans="1:22" s="20" customFormat="1" x14ac:dyDescent="0.3">
      <c r="A282" s="20">
        <v>281</v>
      </c>
      <c r="B282" s="20" t="s">
        <v>696</v>
      </c>
      <c r="C282" s="20" t="s">
        <v>697</v>
      </c>
      <c r="D282" s="22" t="s">
        <v>231</v>
      </c>
      <c r="E282" s="22" t="s">
        <v>231</v>
      </c>
      <c r="F282" s="22" t="s">
        <v>231</v>
      </c>
      <c r="G282" s="22" t="s">
        <v>231</v>
      </c>
      <c r="H282" s="22" t="s">
        <v>231</v>
      </c>
      <c r="I282" s="22" t="s">
        <v>231</v>
      </c>
      <c r="J282" s="22" t="s">
        <v>231</v>
      </c>
      <c r="K282" s="21">
        <v>45.267646534730652</v>
      </c>
      <c r="L282" s="21">
        <v>51.058065925764303</v>
      </c>
      <c r="M282" s="21">
        <v>56.848485316797927</v>
      </c>
      <c r="N282" s="21">
        <v>62.638904707831578</v>
      </c>
      <c r="O282" s="20">
        <v>5</v>
      </c>
      <c r="P282" s="20">
        <v>3</v>
      </c>
      <c r="Q282" s="20">
        <v>1</v>
      </c>
      <c r="R282" s="20">
        <v>2</v>
      </c>
      <c r="S282" s="3" t="s">
        <v>231</v>
      </c>
      <c r="T282" s="3" t="s">
        <v>231</v>
      </c>
      <c r="U282" s="27" t="s">
        <v>231</v>
      </c>
      <c r="V282" s="27" t="s">
        <v>231</v>
      </c>
    </row>
    <row r="283" spans="1:22" s="20" customFormat="1" x14ac:dyDescent="0.3">
      <c r="A283" s="20">
        <v>282</v>
      </c>
      <c r="B283" s="20" t="s">
        <v>698</v>
      </c>
      <c r="C283" s="20" t="s">
        <v>699</v>
      </c>
      <c r="D283" s="22" t="s">
        <v>231</v>
      </c>
      <c r="E283" s="22" t="s">
        <v>231</v>
      </c>
      <c r="F283" s="22" t="s">
        <v>231</v>
      </c>
      <c r="G283" s="22" t="s">
        <v>231</v>
      </c>
      <c r="H283" s="22" t="s">
        <v>231</v>
      </c>
      <c r="I283" s="22" t="s">
        <v>231</v>
      </c>
      <c r="J283" s="22" t="s">
        <v>231</v>
      </c>
      <c r="K283" s="21">
        <v>42.266856392370876</v>
      </c>
      <c r="L283" s="21">
        <v>48.057275783404528</v>
      </c>
      <c r="M283" s="21">
        <v>53.847695174438151</v>
      </c>
      <c r="N283" s="21">
        <v>59.638114565471803</v>
      </c>
      <c r="O283" s="20">
        <v>5</v>
      </c>
      <c r="P283" s="20">
        <v>3</v>
      </c>
      <c r="Q283" s="20">
        <v>1</v>
      </c>
      <c r="R283" s="20">
        <v>2</v>
      </c>
      <c r="S283" s="3" t="s">
        <v>231</v>
      </c>
      <c r="T283" s="3" t="s">
        <v>231</v>
      </c>
      <c r="U283" s="27" t="s">
        <v>231</v>
      </c>
      <c r="V283" s="27" t="s">
        <v>231</v>
      </c>
    </row>
    <row r="284" spans="1:22" s="20" customFormat="1" x14ac:dyDescent="0.3">
      <c r="A284" s="20">
        <v>283</v>
      </c>
      <c r="B284" t="s">
        <v>146</v>
      </c>
      <c r="C284" t="s">
        <v>700</v>
      </c>
      <c r="D284" s="5">
        <v>33.258999999999993</v>
      </c>
      <c r="E284" s="5">
        <v>31.540130151843801</v>
      </c>
      <c r="F284" s="5">
        <v>29.779099405267601</v>
      </c>
      <c r="G284" s="5">
        <v>31.182348043297299</v>
      </c>
      <c r="H284" s="5">
        <v>33.0275229357798</v>
      </c>
      <c r="I284" s="5">
        <v>32.1785989222479</v>
      </c>
      <c r="J284" s="5">
        <v>33.451957295373703</v>
      </c>
      <c r="K284" s="3">
        <v>33.518913814194335</v>
      </c>
      <c r="L284" s="3">
        <v>34.430596325832155</v>
      </c>
      <c r="M284" s="3">
        <v>35.342278837469976</v>
      </c>
      <c r="N284" s="3">
        <v>36.253961349107783</v>
      </c>
      <c r="O284">
        <v>106</v>
      </c>
      <c r="P284">
        <v>101</v>
      </c>
      <c r="Q284">
        <v>2</v>
      </c>
      <c r="R284">
        <v>2</v>
      </c>
      <c r="S284" s="3">
        <v>16.5137614678899</v>
      </c>
      <c r="T284" s="3">
        <v>17.160675000000001</v>
      </c>
      <c r="U284" s="27" t="s">
        <v>228</v>
      </c>
      <c r="V284" s="27" t="s">
        <v>228</v>
      </c>
    </row>
    <row r="285" spans="1:22" s="20" customFormat="1" x14ac:dyDescent="0.3">
      <c r="A285" s="20">
        <v>284</v>
      </c>
      <c r="B285" s="20" t="s">
        <v>701</v>
      </c>
      <c r="C285" s="20" t="s">
        <v>702</v>
      </c>
      <c r="D285" s="22" t="s">
        <v>231</v>
      </c>
      <c r="E285" s="22" t="s">
        <v>231</v>
      </c>
      <c r="F285" s="22" t="s">
        <v>231</v>
      </c>
      <c r="G285" s="22" t="s">
        <v>231</v>
      </c>
      <c r="H285" s="22" t="s">
        <v>231</v>
      </c>
      <c r="I285" s="22" t="s">
        <v>231</v>
      </c>
      <c r="J285" s="22" t="s">
        <v>231</v>
      </c>
      <c r="K285" s="21">
        <v>34.867804931247576</v>
      </c>
      <c r="L285" s="21">
        <v>35.779487442885397</v>
      </c>
      <c r="M285" s="21">
        <v>36.691169954523218</v>
      </c>
      <c r="N285" s="21">
        <v>37.602852466161025</v>
      </c>
      <c r="O285" s="20">
        <v>106</v>
      </c>
      <c r="P285" s="20">
        <v>101</v>
      </c>
      <c r="Q285" s="20">
        <v>2</v>
      </c>
      <c r="R285" s="20">
        <v>2</v>
      </c>
      <c r="S285" s="3" t="s">
        <v>231</v>
      </c>
      <c r="T285" s="3" t="s">
        <v>231</v>
      </c>
      <c r="U285" s="27" t="s">
        <v>231</v>
      </c>
      <c r="V285" s="27" t="s">
        <v>231</v>
      </c>
    </row>
    <row r="286" spans="1:22" s="20" customFormat="1" x14ac:dyDescent="0.3">
      <c r="A286" s="20">
        <v>285</v>
      </c>
      <c r="B286" s="20" t="s">
        <v>703</v>
      </c>
      <c r="C286" s="20" t="s">
        <v>704</v>
      </c>
      <c r="D286" s="22" t="s">
        <v>231</v>
      </c>
      <c r="E286" s="22" t="s">
        <v>231</v>
      </c>
      <c r="F286" s="22" t="s">
        <v>231</v>
      </c>
      <c r="G286" s="22" t="s">
        <v>231</v>
      </c>
      <c r="H286" s="22" t="s">
        <v>231</v>
      </c>
      <c r="I286" s="22" t="s">
        <v>231</v>
      </c>
      <c r="J286" s="22" t="s">
        <v>231</v>
      </c>
      <c r="K286" s="21">
        <v>32.170022697141093</v>
      </c>
      <c r="L286" s="21">
        <v>33.081705208778914</v>
      </c>
      <c r="M286" s="21">
        <v>33.993387720416735</v>
      </c>
      <c r="N286" s="21">
        <v>34.905070232054541</v>
      </c>
      <c r="O286" s="20">
        <v>106</v>
      </c>
      <c r="P286" s="20">
        <v>101</v>
      </c>
      <c r="Q286" s="20">
        <v>2</v>
      </c>
      <c r="R286" s="20">
        <v>2</v>
      </c>
      <c r="S286" s="3" t="s">
        <v>231</v>
      </c>
      <c r="T286" s="3" t="s">
        <v>231</v>
      </c>
      <c r="U286" s="27" t="s">
        <v>231</v>
      </c>
      <c r="V286" s="27" t="s">
        <v>231</v>
      </c>
    </row>
    <row r="287" spans="1:22" s="20" customFormat="1" x14ac:dyDescent="0.3">
      <c r="A287" s="20">
        <v>286</v>
      </c>
      <c r="B287" t="s">
        <v>147</v>
      </c>
      <c r="C287" t="s">
        <v>705</v>
      </c>
      <c r="D287" s="5">
        <v>33.636400000000002</v>
      </c>
      <c r="E287" s="5">
        <v>33.7149398969662</v>
      </c>
      <c r="F287" s="5">
        <v>35.093896713615003</v>
      </c>
      <c r="G287" s="5">
        <v>36.3091997822537</v>
      </c>
      <c r="H287" s="5">
        <v>36.093521675596698</v>
      </c>
      <c r="I287" s="5">
        <v>36.419172932330802</v>
      </c>
      <c r="J287" s="5">
        <v>38.242280285035598</v>
      </c>
      <c r="K287" s="3">
        <v>41.424514200394775</v>
      </c>
      <c r="L287" s="3">
        <v>45.036185291052199</v>
      </c>
      <c r="M287" s="3">
        <v>48.647856381709623</v>
      </c>
      <c r="N287" s="3">
        <v>52.259527472367061</v>
      </c>
      <c r="O287">
        <v>26</v>
      </c>
      <c r="P287">
        <v>15</v>
      </c>
      <c r="Q287">
        <v>2</v>
      </c>
      <c r="R287">
        <v>2</v>
      </c>
      <c r="S287" s="3">
        <v>18.046760837798349</v>
      </c>
      <c r="T287" s="3">
        <v>17.160675000000001</v>
      </c>
      <c r="U287" s="27" t="s">
        <v>228</v>
      </c>
      <c r="V287" s="27" t="s">
        <v>228</v>
      </c>
    </row>
    <row r="288" spans="1:22" s="20" customFormat="1" x14ac:dyDescent="0.3">
      <c r="A288" s="20">
        <v>287</v>
      </c>
      <c r="B288" s="20" t="s">
        <v>706</v>
      </c>
      <c r="C288" s="20" t="s">
        <v>707</v>
      </c>
      <c r="D288" s="22" t="s">
        <v>231</v>
      </c>
      <c r="E288" s="22" t="s">
        <v>231</v>
      </c>
      <c r="F288" s="22" t="s">
        <v>231</v>
      </c>
      <c r="G288" s="22" t="s">
        <v>231</v>
      </c>
      <c r="H288" s="22" t="s">
        <v>231</v>
      </c>
      <c r="I288" s="22" t="s">
        <v>231</v>
      </c>
      <c r="J288" s="22" t="s">
        <v>231</v>
      </c>
      <c r="K288" s="21">
        <v>41.945967730722103</v>
      </c>
      <c r="L288" s="21">
        <v>45.557638821379527</v>
      </c>
      <c r="M288" s="21">
        <v>49.169309912036951</v>
      </c>
      <c r="N288" s="21">
        <v>52.780981002694389</v>
      </c>
      <c r="O288" s="20">
        <v>26</v>
      </c>
      <c r="P288" s="20">
        <v>15</v>
      </c>
      <c r="Q288" s="20">
        <v>2</v>
      </c>
      <c r="R288" s="20">
        <v>2</v>
      </c>
      <c r="S288" s="3" t="s">
        <v>231</v>
      </c>
      <c r="T288" s="3" t="s">
        <v>231</v>
      </c>
      <c r="U288" s="27" t="s">
        <v>231</v>
      </c>
      <c r="V288" s="27" t="s">
        <v>231</v>
      </c>
    </row>
    <row r="289" spans="1:22" s="20" customFormat="1" x14ac:dyDescent="0.3">
      <c r="A289" s="20">
        <v>288</v>
      </c>
      <c r="B289" s="20" t="s">
        <v>708</v>
      </c>
      <c r="C289" s="20" t="s">
        <v>709</v>
      </c>
      <c r="D289" s="22" t="s">
        <v>231</v>
      </c>
      <c r="E289" s="22" t="s">
        <v>231</v>
      </c>
      <c r="F289" s="22" t="s">
        <v>231</v>
      </c>
      <c r="G289" s="22" t="s">
        <v>231</v>
      </c>
      <c r="H289" s="22" t="s">
        <v>231</v>
      </c>
      <c r="I289" s="22" t="s">
        <v>231</v>
      </c>
      <c r="J289" s="22" t="s">
        <v>231</v>
      </c>
      <c r="K289" s="21">
        <v>40.903060670067447</v>
      </c>
      <c r="L289" s="21">
        <v>44.514731760724871</v>
      </c>
      <c r="M289" s="21">
        <v>48.126402851382295</v>
      </c>
      <c r="N289" s="21">
        <v>51.738073942039733</v>
      </c>
      <c r="O289" s="20">
        <v>26</v>
      </c>
      <c r="P289" s="20">
        <v>15</v>
      </c>
      <c r="Q289" s="20">
        <v>2</v>
      </c>
      <c r="R289" s="20">
        <v>2</v>
      </c>
      <c r="S289" s="3" t="s">
        <v>231</v>
      </c>
      <c r="T289" s="3" t="s">
        <v>231</v>
      </c>
      <c r="U289" s="27" t="s">
        <v>231</v>
      </c>
      <c r="V289" s="27" t="s">
        <v>231</v>
      </c>
    </row>
    <row r="290" spans="1:22" s="20" customFormat="1" x14ac:dyDescent="0.3">
      <c r="A290" s="20">
        <v>289</v>
      </c>
      <c r="B290" t="s">
        <v>148</v>
      </c>
      <c r="C290" t="s">
        <v>710</v>
      </c>
      <c r="D290" s="5">
        <v>34.648100000000007</v>
      </c>
      <c r="E290" s="5">
        <v>35.011102886750599</v>
      </c>
      <c r="F290" s="5">
        <v>37.845303867403302</v>
      </c>
      <c r="G290" s="5">
        <v>33.3333333333333</v>
      </c>
      <c r="H290" s="5">
        <v>34.788189987163001</v>
      </c>
      <c r="I290" s="5">
        <v>34.02466367713</v>
      </c>
      <c r="J290" s="5">
        <v>36.443148688046598</v>
      </c>
      <c r="K290" s="3">
        <v>35.256107982679758</v>
      </c>
      <c r="L290" s="3">
        <v>35.318493275708491</v>
      </c>
      <c r="M290" s="3">
        <v>35.380878568737231</v>
      </c>
      <c r="N290" s="3">
        <v>35.443263861765963</v>
      </c>
      <c r="O290">
        <v>94</v>
      </c>
      <c r="P290">
        <v>105</v>
      </c>
      <c r="Q290">
        <v>3</v>
      </c>
      <c r="R290">
        <v>3</v>
      </c>
      <c r="S290" s="3">
        <v>17.394094993581501</v>
      </c>
      <c r="T290" s="3">
        <v>17.160675000000001</v>
      </c>
      <c r="U290" s="27" t="s">
        <v>228</v>
      </c>
      <c r="V290" s="27" t="s">
        <v>228</v>
      </c>
    </row>
    <row r="291" spans="1:22" s="20" customFormat="1" x14ac:dyDescent="0.3">
      <c r="A291" s="20">
        <v>290</v>
      </c>
      <c r="B291" s="20" t="s">
        <v>711</v>
      </c>
      <c r="C291" s="20" t="s">
        <v>712</v>
      </c>
      <c r="D291" s="22" t="s">
        <v>231</v>
      </c>
      <c r="E291" s="22" t="s">
        <v>231</v>
      </c>
      <c r="F291" s="22" t="s">
        <v>231</v>
      </c>
      <c r="G291" s="22" t="s">
        <v>231</v>
      </c>
      <c r="H291" s="22" t="s">
        <v>231</v>
      </c>
      <c r="I291" s="22" t="s">
        <v>231</v>
      </c>
      <c r="J291" s="22" t="s">
        <v>231</v>
      </c>
      <c r="K291" s="21">
        <v>36.87612963699825</v>
      </c>
      <c r="L291" s="21">
        <v>36.938514930026983</v>
      </c>
      <c r="M291" s="21">
        <v>37.000900223055723</v>
      </c>
      <c r="N291" s="21">
        <v>37.063285516084456</v>
      </c>
      <c r="O291" s="20">
        <v>94</v>
      </c>
      <c r="P291" s="20">
        <v>105</v>
      </c>
      <c r="Q291" s="20">
        <v>3</v>
      </c>
      <c r="R291" s="20">
        <v>3</v>
      </c>
      <c r="S291" s="3" t="s">
        <v>231</v>
      </c>
      <c r="T291" s="3" t="s">
        <v>231</v>
      </c>
      <c r="U291" s="27" t="s">
        <v>231</v>
      </c>
      <c r="V291" s="27" t="s">
        <v>231</v>
      </c>
    </row>
    <row r="292" spans="1:22" s="20" customFormat="1" x14ac:dyDescent="0.3">
      <c r="A292" s="20">
        <v>291</v>
      </c>
      <c r="B292" s="20" t="s">
        <v>713</v>
      </c>
      <c r="C292" s="20" t="s">
        <v>714</v>
      </c>
      <c r="D292" s="22" t="s">
        <v>231</v>
      </c>
      <c r="E292" s="22" t="s">
        <v>231</v>
      </c>
      <c r="F292" s="22" t="s">
        <v>231</v>
      </c>
      <c r="G292" s="22" t="s">
        <v>231</v>
      </c>
      <c r="H292" s="22" t="s">
        <v>231</v>
      </c>
      <c r="I292" s="22" t="s">
        <v>231</v>
      </c>
      <c r="J292" s="22" t="s">
        <v>231</v>
      </c>
      <c r="K292" s="21">
        <v>33.636086328361266</v>
      </c>
      <c r="L292" s="21">
        <v>33.698471621389999</v>
      </c>
      <c r="M292" s="21">
        <v>33.760856914418738</v>
      </c>
      <c r="N292" s="21">
        <v>33.823242207447471</v>
      </c>
      <c r="O292" s="20">
        <v>94</v>
      </c>
      <c r="P292" s="20">
        <v>105</v>
      </c>
      <c r="Q292" s="20">
        <v>3</v>
      </c>
      <c r="R292" s="20">
        <v>3</v>
      </c>
      <c r="S292" s="3" t="s">
        <v>231</v>
      </c>
      <c r="T292" s="3" t="s">
        <v>231</v>
      </c>
      <c r="U292" s="27" t="s">
        <v>231</v>
      </c>
      <c r="V292" s="27" t="s">
        <v>231</v>
      </c>
    </row>
    <row r="293" spans="1:22" s="20" customFormat="1" x14ac:dyDescent="0.3">
      <c r="A293" s="20">
        <v>292</v>
      </c>
      <c r="B293" t="s">
        <v>149</v>
      </c>
      <c r="C293" t="s">
        <v>715</v>
      </c>
      <c r="D293" s="5">
        <v>37.496499999999997</v>
      </c>
      <c r="E293" s="5">
        <v>38.357300884955798</v>
      </c>
      <c r="F293" s="5">
        <v>39.209726443769</v>
      </c>
      <c r="G293" s="5">
        <v>39.185544768069001</v>
      </c>
      <c r="H293" s="5">
        <v>40.331348692725904</v>
      </c>
      <c r="I293" s="5">
        <v>39.764764764764799</v>
      </c>
      <c r="J293" s="5">
        <v>39.873417721518997</v>
      </c>
      <c r="K293" s="3">
        <v>42.337013699438486</v>
      </c>
      <c r="L293" s="3">
        <v>44.313282923890043</v>
      </c>
      <c r="M293" s="3">
        <v>46.289552148341599</v>
      </c>
      <c r="N293" s="3">
        <v>48.265821372793162</v>
      </c>
      <c r="O293">
        <v>30</v>
      </c>
      <c r="P293">
        <v>35</v>
      </c>
      <c r="Q293">
        <v>4</v>
      </c>
      <c r="R293">
        <v>3</v>
      </c>
      <c r="S293" s="3">
        <v>20.165674346362952</v>
      </c>
      <c r="T293" s="3">
        <v>17.160675000000001</v>
      </c>
      <c r="U293" s="27" t="s">
        <v>228</v>
      </c>
      <c r="V293" s="27" t="s">
        <v>228</v>
      </c>
    </row>
    <row r="294" spans="1:22" s="20" customFormat="1" x14ac:dyDescent="0.3">
      <c r="A294" s="20">
        <v>293</v>
      </c>
      <c r="B294" s="20" t="s">
        <v>716</v>
      </c>
      <c r="C294" s="20" t="s">
        <v>717</v>
      </c>
      <c r="D294" s="22" t="s">
        <v>231</v>
      </c>
      <c r="E294" s="22" t="s">
        <v>231</v>
      </c>
      <c r="F294" s="22" t="s">
        <v>231</v>
      </c>
      <c r="G294" s="22" t="s">
        <v>231</v>
      </c>
      <c r="H294" s="22" t="s">
        <v>231</v>
      </c>
      <c r="I294" s="22" t="s">
        <v>231</v>
      </c>
      <c r="J294" s="22" t="s">
        <v>231</v>
      </c>
      <c r="K294" s="21">
        <v>42.829638418331619</v>
      </c>
      <c r="L294" s="21">
        <v>44.805907642783176</v>
      </c>
      <c r="M294" s="21">
        <v>46.782176867234732</v>
      </c>
      <c r="N294" s="21">
        <v>48.758446091686295</v>
      </c>
      <c r="O294" s="20">
        <v>30</v>
      </c>
      <c r="P294" s="20">
        <v>35</v>
      </c>
      <c r="Q294" s="20">
        <v>4</v>
      </c>
      <c r="R294" s="20">
        <v>3</v>
      </c>
      <c r="S294" s="3" t="s">
        <v>231</v>
      </c>
      <c r="T294" s="3" t="s">
        <v>231</v>
      </c>
      <c r="U294" s="27" t="s">
        <v>231</v>
      </c>
      <c r="V294" s="27" t="s">
        <v>231</v>
      </c>
    </row>
    <row r="295" spans="1:22" s="20" customFormat="1" x14ac:dyDescent="0.3">
      <c r="A295" s="20">
        <v>294</v>
      </c>
      <c r="B295" s="20" t="s">
        <v>718</v>
      </c>
      <c r="C295" s="20" t="s">
        <v>719</v>
      </c>
      <c r="D295" s="22" t="s">
        <v>231</v>
      </c>
      <c r="E295" s="22" t="s">
        <v>231</v>
      </c>
      <c r="F295" s="22" t="s">
        <v>231</v>
      </c>
      <c r="G295" s="22" t="s">
        <v>231</v>
      </c>
      <c r="H295" s="22" t="s">
        <v>231</v>
      </c>
      <c r="I295" s="22" t="s">
        <v>231</v>
      </c>
      <c r="J295" s="22" t="s">
        <v>231</v>
      </c>
      <c r="K295" s="21">
        <v>41.844388980545354</v>
      </c>
      <c r="L295" s="21">
        <v>43.82065820499691</v>
      </c>
      <c r="M295" s="21">
        <v>45.796927429448466</v>
      </c>
      <c r="N295" s="21">
        <v>47.77319665390003</v>
      </c>
      <c r="O295" s="20">
        <v>30</v>
      </c>
      <c r="P295" s="20">
        <v>35</v>
      </c>
      <c r="Q295" s="20">
        <v>4</v>
      </c>
      <c r="R295" s="20">
        <v>3</v>
      </c>
      <c r="S295" s="3" t="s">
        <v>231</v>
      </c>
      <c r="T295" s="3" t="s">
        <v>231</v>
      </c>
      <c r="U295" s="27" t="s">
        <v>231</v>
      </c>
      <c r="V295" s="27" t="s">
        <v>231</v>
      </c>
    </row>
    <row r="296" spans="1:22" s="20" customFormat="1" x14ac:dyDescent="0.3">
      <c r="A296" s="20">
        <v>295</v>
      </c>
      <c r="B296" t="s">
        <v>150</v>
      </c>
      <c r="C296" t="s">
        <v>720</v>
      </c>
      <c r="D296" s="5">
        <v>36.509099999999997</v>
      </c>
      <c r="E296" s="5">
        <v>36.132674664784801</v>
      </c>
      <c r="F296" s="5">
        <v>37.2029871011541</v>
      </c>
      <c r="G296" s="5">
        <v>36.909581646423803</v>
      </c>
      <c r="H296" s="5">
        <v>38.184245660881203</v>
      </c>
      <c r="I296" s="5">
        <v>37.358238825883902</v>
      </c>
      <c r="J296" s="5">
        <v>39.322033898305101</v>
      </c>
      <c r="K296" s="3">
        <v>40.766511772614969</v>
      </c>
      <c r="L296" s="3">
        <v>42.886153549779365</v>
      </c>
      <c r="M296" s="3">
        <v>45.005795326943769</v>
      </c>
      <c r="N296" s="3">
        <v>47.125437104108165</v>
      </c>
      <c r="O296">
        <v>38</v>
      </c>
      <c r="P296">
        <v>39</v>
      </c>
      <c r="Q296">
        <v>1</v>
      </c>
      <c r="R296">
        <v>1</v>
      </c>
      <c r="S296" s="3">
        <v>19.092122830440601</v>
      </c>
      <c r="T296" s="3">
        <v>17.160675000000001</v>
      </c>
      <c r="U296" s="27" t="s">
        <v>228</v>
      </c>
      <c r="V296" s="27" t="s">
        <v>228</v>
      </c>
    </row>
    <row r="297" spans="1:22" s="20" customFormat="1" x14ac:dyDescent="0.3">
      <c r="A297" s="20">
        <v>296</v>
      </c>
      <c r="B297" s="20" t="s">
        <v>721</v>
      </c>
      <c r="C297" s="20" t="s">
        <v>722</v>
      </c>
      <c r="D297" s="22" t="s">
        <v>231</v>
      </c>
      <c r="E297" s="22" t="s">
        <v>231</v>
      </c>
      <c r="F297" s="22" t="s">
        <v>231</v>
      </c>
      <c r="G297" s="22" t="s">
        <v>231</v>
      </c>
      <c r="H297" s="22" t="s">
        <v>231</v>
      </c>
      <c r="I297" s="22" t="s">
        <v>231</v>
      </c>
      <c r="J297" s="22" t="s">
        <v>231</v>
      </c>
      <c r="K297" s="21">
        <v>41.373740124829048</v>
      </c>
      <c r="L297" s="21">
        <v>43.493381901993445</v>
      </c>
      <c r="M297" s="21">
        <v>45.613023679157848</v>
      </c>
      <c r="N297" s="21">
        <v>47.732665456322245</v>
      </c>
      <c r="O297" s="20">
        <v>38</v>
      </c>
      <c r="P297" s="20">
        <v>39</v>
      </c>
      <c r="Q297" s="20">
        <v>1</v>
      </c>
      <c r="R297" s="20">
        <v>1</v>
      </c>
      <c r="S297" s="3" t="s">
        <v>231</v>
      </c>
      <c r="T297" s="3" t="s">
        <v>231</v>
      </c>
      <c r="U297" s="27" t="s">
        <v>231</v>
      </c>
      <c r="V297" s="27" t="s">
        <v>231</v>
      </c>
    </row>
    <row r="298" spans="1:22" s="20" customFormat="1" x14ac:dyDescent="0.3">
      <c r="A298" s="20">
        <v>297</v>
      </c>
      <c r="B298" s="20" t="s">
        <v>723</v>
      </c>
      <c r="C298" s="20" t="s">
        <v>724</v>
      </c>
      <c r="D298" s="22" t="s">
        <v>231</v>
      </c>
      <c r="E298" s="22" t="s">
        <v>231</v>
      </c>
      <c r="F298" s="22" t="s">
        <v>231</v>
      </c>
      <c r="G298" s="22" t="s">
        <v>231</v>
      </c>
      <c r="H298" s="22" t="s">
        <v>231</v>
      </c>
      <c r="I298" s="22" t="s">
        <v>231</v>
      </c>
      <c r="J298" s="22" t="s">
        <v>231</v>
      </c>
      <c r="K298" s="21">
        <v>40.159283420400889</v>
      </c>
      <c r="L298" s="21">
        <v>42.278925197565286</v>
      </c>
      <c r="M298" s="21">
        <v>44.39856697472969</v>
      </c>
      <c r="N298" s="21">
        <v>46.518208751894086</v>
      </c>
      <c r="O298" s="20">
        <v>38</v>
      </c>
      <c r="P298" s="20">
        <v>39</v>
      </c>
      <c r="Q298" s="20">
        <v>1</v>
      </c>
      <c r="R298" s="20">
        <v>1</v>
      </c>
      <c r="S298" s="3" t="s">
        <v>231</v>
      </c>
      <c r="T298" s="3" t="s">
        <v>231</v>
      </c>
      <c r="U298" s="27" t="s">
        <v>231</v>
      </c>
      <c r="V298" s="27" t="s">
        <v>231</v>
      </c>
    </row>
    <row r="299" spans="1:22" s="20" customFormat="1" x14ac:dyDescent="0.3">
      <c r="A299" s="20">
        <v>298</v>
      </c>
      <c r="B299" t="s">
        <v>4</v>
      </c>
      <c r="C299" t="s">
        <v>725</v>
      </c>
      <c r="D299" s="5">
        <v>24.364200000000004</v>
      </c>
      <c r="E299" s="5">
        <v>22.289156626505999</v>
      </c>
      <c r="F299" s="5">
        <v>24.826851358550901</v>
      </c>
      <c r="G299" s="5">
        <v>26.686807653574999</v>
      </c>
      <c r="H299" s="5">
        <v>23.163017031630201</v>
      </c>
      <c r="I299" s="5">
        <v>23.373710183939</v>
      </c>
      <c r="J299" s="5">
        <v>23.099415204678401</v>
      </c>
      <c r="K299" s="3">
        <v>23.032804734559296</v>
      </c>
      <c r="L299" s="3">
        <v>22.446049271960817</v>
      </c>
      <c r="M299" s="3">
        <v>21.859293809362335</v>
      </c>
      <c r="N299" s="3">
        <v>21.272538346763852</v>
      </c>
      <c r="O299">
        <v>148</v>
      </c>
      <c r="P299">
        <v>148</v>
      </c>
      <c r="Q299">
        <v>4</v>
      </c>
      <c r="R299">
        <v>4</v>
      </c>
      <c r="S299" s="3">
        <v>11.5815085158151</v>
      </c>
      <c r="T299" s="3">
        <v>17.160675000000001</v>
      </c>
      <c r="U299" s="27" t="s">
        <v>228</v>
      </c>
      <c r="V299" s="27" t="s">
        <v>228</v>
      </c>
    </row>
    <row r="300" spans="1:22" s="20" customFormat="1" x14ac:dyDescent="0.3">
      <c r="A300" s="20">
        <v>299</v>
      </c>
      <c r="B300" s="20" t="s">
        <v>726</v>
      </c>
      <c r="C300" s="20" t="s">
        <v>727</v>
      </c>
      <c r="D300" s="22" t="s">
        <v>231</v>
      </c>
      <c r="E300" s="22" t="s">
        <v>231</v>
      </c>
      <c r="F300" s="22" t="s">
        <v>231</v>
      </c>
      <c r="G300" s="22" t="s">
        <v>231</v>
      </c>
      <c r="H300" s="22" t="s">
        <v>231</v>
      </c>
      <c r="I300" s="22" t="s">
        <v>231</v>
      </c>
      <c r="J300" s="22" t="s">
        <v>231</v>
      </c>
      <c r="K300" s="21">
        <v>24.56747908017136</v>
      </c>
      <c r="L300" s="21">
        <v>23.980723617572881</v>
      </c>
      <c r="M300" s="21">
        <v>23.393968154974399</v>
      </c>
      <c r="N300" s="21">
        <v>22.807212692375916</v>
      </c>
      <c r="O300" s="20">
        <v>148</v>
      </c>
      <c r="P300" s="20">
        <v>148</v>
      </c>
      <c r="Q300" s="20">
        <v>4</v>
      </c>
      <c r="R300" s="20">
        <v>4</v>
      </c>
      <c r="S300" s="3" t="s">
        <v>231</v>
      </c>
      <c r="T300" s="3" t="s">
        <v>231</v>
      </c>
      <c r="U300" s="27" t="s">
        <v>231</v>
      </c>
      <c r="V300" s="27" t="s">
        <v>231</v>
      </c>
    </row>
    <row r="301" spans="1:22" s="20" customFormat="1" x14ac:dyDescent="0.3">
      <c r="A301" s="20">
        <v>300</v>
      </c>
      <c r="B301" s="20" t="s">
        <v>728</v>
      </c>
      <c r="C301" s="20" t="s">
        <v>729</v>
      </c>
      <c r="D301" s="22" t="s">
        <v>231</v>
      </c>
      <c r="E301" s="22" t="s">
        <v>231</v>
      </c>
      <c r="F301" s="22" t="s">
        <v>231</v>
      </c>
      <c r="G301" s="22" t="s">
        <v>231</v>
      </c>
      <c r="H301" s="22" t="s">
        <v>231</v>
      </c>
      <c r="I301" s="22" t="s">
        <v>231</v>
      </c>
      <c r="J301" s="22" t="s">
        <v>231</v>
      </c>
      <c r="K301" s="21">
        <v>21.498130388947231</v>
      </c>
      <c r="L301" s="21">
        <v>20.911374926348753</v>
      </c>
      <c r="M301" s="21">
        <v>20.32461946375027</v>
      </c>
      <c r="N301" s="21">
        <v>19.737864001151788</v>
      </c>
      <c r="O301" s="20">
        <v>148</v>
      </c>
      <c r="P301" s="20">
        <v>148</v>
      </c>
      <c r="Q301" s="20">
        <v>4</v>
      </c>
      <c r="R301" s="20">
        <v>4</v>
      </c>
      <c r="S301" s="3" t="s">
        <v>231</v>
      </c>
      <c r="T301" s="3" t="s">
        <v>231</v>
      </c>
      <c r="U301" s="27" t="s">
        <v>231</v>
      </c>
      <c r="V301" s="27" t="s">
        <v>231</v>
      </c>
    </row>
    <row r="302" spans="1:22" x14ac:dyDescent="0.3">
      <c r="A302" s="20">
        <v>301</v>
      </c>
      <c r="B302" t="s">
        <v>151</v>
      </c>
      <c r="C302" t="s">
        <v>730</v>
      </c>
      <c r="D302" s="5">
        <v>34.410000000000004</v>
      </c>
      <c r="E302" s="5">
        <v>35.3574173712529</v>
      </c>
      <c r="F302" s="5">
        <v>35.502283105022798</v>
      </c>
      <c r="G302" s="5">
        <v>37.849944008958602</v>
      </c>
      <c r="H302" s="5">
        <v>38.620448179271698</v>
      </c>
      <c r="I302" s="5">
        <v>38.212478920742001</v>
      </c>
      <c r="J302" s="5">
        <v>39.0041493775934</v>
      </c>
      <c r="K302" s="3">
        <v>43.456284389901789</v>
      </c>
      <c r="L302" s="3">
        <v>47.494181177973154</v>
      </c>
      <c r="M302" s="3">
        <v>51.532077966044533</v>
      </c>
      <c r="N302" s="3">
        <v>55.569974754115911</v>
      </c>
      <c r="O302">
        <v>11</v>
      </c>
      <c r="P302">
        <v>7</v>
      </c>
      <c r="Q302">
        <v>1</v>
      </c>
      <c r="R302">
        <v>1</v>
      </c>
      <c r="S302" s="3">
        <v>19.310224089635849</v>
      </c>
      <c r="T302" s="3">
        <v>17.160675000000001</v>
      </c>
      <c r="U302" s="27" t="s">
        <v>228</v>
      </c>
      <c r="V302" s="27" t="s">
        <v>228</v>
      </c>
    </row>
    <row r="303" spans="1:22" x14ac:dyDescent="0.3">
      <c r="A303" s="20">
        <v>302</v>
      </c>
      <c r="B303" s="20" t="s">
        <v>731</v>
      </c>
      <c r="C303" s="20" t="s">
        <v>732</v>
      </c>
      <c r="D303" s="22" t="s">
        <v>231</v>
      </c>
      <c r="E303" s="22" t="s">
        <v>231</v>
      </c>
      <c r="F303" s="22" t="s">
        <v>231</v>
      </c>
      <c r="G303" s="22" t="s">
        <v>231</v>
      </c>
      <c r="H303" s="22" t="s">
        <v>231</v>
      </c>
      <c r="I303" s="22" t="s">
        <v>231</v>
      </c>
      <c r="J303" s="22" t="s">
        <v>231</v>
      </c>
      <c r="K303" s="21">
        <v>44.10389735468673</v>
      </c>
      <c r="L303" s="21">
        <v>48.141794142758094</v>
      </c>
      <c r="M303" s="21">
        <v>52.179690930829473</v>
      </c>
      <c r="N303" s="21">
        <v>56.217587718900852</v>
      </c>
      <c r="O303" s="20">
        <v>11</v>
      </c>
      <c r="P303" s="20">
        <v>7</v>
      </c>
      <c r="Q303" s="20">
        <v>1</v>
      </c>
      <c r="R303" s="20">
        <v>1</v>
      </c>
      <c r="S303" s="3" t="s">
        <v>231</v>
      </c>
      <c r="T303" s="3" t="s">
        <v>231</v>
      </c>
      <c r="U303" s="27" t="s">
        <v>231</v>
      </c>
      <c r="V303" s="27" t="s">
        <v>231</v>
      </c>
    </row>
    <row r="304" spans="1:22" x14ac:dyDescent="0.3">
      <c r="A304" s="20">
        <v>303</v>
      </c>
      <c r="B304" s="20" t="s">
        <v>733</v>
      </c>
      <c r="C304" s="20" t="s">
        <v>734</v>
      </c>
      <c r="D304" s="22" t="s">
        <v>231</v>
      </c>
      <c r="E304" s="22" t="s">
        <v>231</v>
      </c>
      <c r="F304" s="22" t="s">
        <v>231</v>
      </c>
      <c r="G304" s="22" t="s">
        <v>231</v>
      </c>
      <c r="H304" s="22" t="s">
        <v>231</v>
      </c>
      <c r="I304" s="22" t="s">
        <v>231</v>
      </c>
      <c r="J304" s="22" t="s">
        <v>231</v>
      </c>
      <c r="K304" s="21">
        <v>42.808671425116849</v>
      </c>
      <c r="L304" s="21">
        <v>46.846568213188213</v>
      </c>
      <c r="M304" s="21">
        <v>50.884465001259592</v>
      </c>
      <c r="N304" s="21">
        <v>54.922361789330971</v>
      </c>
      <c r="O304" s="20">
        <v>11</v>
      </c>
      <c r="P304" s="20">
        <v>7</v>
      </c>
      <c r="Q304" s="20">
        <v>1</v>
      </c>
      <c r="R304" s="20">
        <v>1</v>
      </c>
      <c r="S304" s="3" t="s">
        <v>231</v>
      </c>
      <c r="T304" s="3" t="s">
        <v>231</v>
      </c>
      <c r="U304" s="27" t="s">
        <v>231</v>
      </c>
      <c r="V304" s="27" t="s">
        <v>231</v>
      </c>
    </row>
    <row r="305" spans="1:22" x14ac:dyDescent="0.3">
      <c r="A305" s="20">
        <v>304</v>
      </c>
      <c r="B305" t="s">
        <v>152</v>
      </c>
      <c r="C305" t="s">
        <v>735</v>
      </c>
      <c r="D305" s="5">
        <v>36.015300000000003</v>
      </c>
      <c r="E305" s="5">
        <v>35.3483606557377</v>
      </c>
      <c r="F305" s="5">
        <v>36.131883072739598</v>
      </c>
      <c r="G305" s="5">
        <v>36.891260840560399</v>
      </c>
      <c r="H305" s="5">
        <v>36.112892880051298</v>
      </c>
      <c r="I305" s="5">
        <v>37.203495630461902</v>
      </c>
      <c r="J305" s="5">
        <v>37.868480725623598</v>
      </c>
      <c r="K305" s="3">
        <v>39.154018321561232</v>
      </c>
      <c r="L305" s="3">
        <v>40.805911845438004</v>
      </c>
      <c r="M305" s="3">
        <v>42.457805369314769</v>
      </c>
      <c r="N305" s="3">
        <v>44.109698893191542</v>
      </c>
      <c r="O305">
        <v>53</v>
      </c>
      <c r="P305">
        <v>53</v>
      </c>
      <c r="Q305">
        <v>1</v>
      </c>
      <c r="R305">
        <v>2</v>
      </c>
      <c r="S305" s="3">
        <v>18.056446440025649</v>
      </c>
      <c r="T305" s="3">
        <v>17.160675000000001</v>
      </c>
      <c r="U305" s="27" t="s">
        <v>228</v>
      </c>
      <c r="V305" s="27" t="s">
        <v>228</v>
      </c>
    </row>
    <row r="306" spans="1:22" x14ac:dyDescent="0.3">
      <c r="A306" s="20">
        <v>305</v>
      </c>
      <c r="B306" s="20" t="s">
        <v>736</v>
      </c>
      <c r="C306" s="20" t="s">
        <v>737</v>
      </c>
      <c r="D306" s="22" t="s">
        <v>231</v>
      </c>
      <c r="E306" s="22" t="s">
        <v>231</v>
      </c>
      <c r="F306" s="22" t="s">
        <v>231</v>
      </c>
      <c r="G306" s="22" t="s">
        <v>231</v>
      </c>
      <c r="H306" s="22" t="s">
        <v>231</v>
      </c>
      <c r="I306" s="22" t="s">
        <v>231</v>
      </c>
      <c r="J306" s="22" t="s">
        <v>231</v>
      </c>
      <c r="K306" s="21">
        <v>39.651358595241547</v>
      </c>
      <c r="L306" s="21">
        <v>41.303252119118319</v>
      </c>
      <c r="M306" s="21">
        <v>42.955145642995085</v>
      </c>
      <c r="N306" s="21">
        <v>44.607039166871857</v>
      </c>
      <c r="O306" s="20">
        <v>53</v>
      </c>
      <c r="P306" s="20">
        <v>53</v>
      </c>
      <c r="Q306" s="20">
        <v>1</v>
      </c>
      <c r="R306" s="20">
        <v>2</v>
      </c>
      <c r="S306" s="3" t="s">
        <v>231</v>
      </c>
      <c r="T306" s="3" t="s">
        <v>231</v>
      </c>
      <c r="U306" s="27" t="s">
        <v>231</v>
      </c>
      <c r="V306" s="27" t="s">
        <v>231</v>
      </c>
    </row>
    <row r="307" spans="1:22" x14ac:dyDescent="0.3">
      <c r="A307" s="20">
        <v>306</v>
      </c>
      <c r="B307" s="20" t="s">
        <v>738</v>
      </c>
      <c r="C307" s="20" t="s">
        <v>739</v>
      </c>
      <c r="D307" s="22" t="s">
        <v>231</v>
      </c>
      <c r="E307" s="22" t="s">
        <v>231</v>
      </c>
      <c r="F307" s="22" t="s">
        <v>231</v>
      </c>
      <c r="G307" s="22" t="s">
        <v>231</v>
      </c>
      <c r="H307" s="22" t="s">
        <v>231</v>
      </c>
      <c r="I307" s="22" t="s">
        <v>231</v>
      </c>
      <c r="J307" s="22" t="s">
        <v>231</v>
      </c>
      <c r="K307" s="21">
        <v>38.656678047880916</v>
      </c>
      <c r="L307" s="21">
        <v>40.308571571757689</v>
      </c>
      <c r="M307" s="21">
        <v>41.960465095634454</v>
      </c>
      <c r="N307" s="21">
        <v>43.612358619511227</v>
      </c>
      <c r="O307" s="20">
        <v>53</v>
      </c>
      <c r="P307" s="20">
        <v>53</v>
      </c>
      <c r="Q307" s="20">
        <v>1</v>
      </c>
      <c r="R307" s="20">
        <v>2</v>
      </c>
      <c r="S307" s="3" t="s">
        <v>231</v>
      </c>
      <c r="T307" s="3" t="s">
        <v>231</v>
      </c>
      <c r="U307" s="27" t="s">
        <v>231</v>
      </c>
      <c r="V307" s="27" t="s">
        <v>231</v>
      </c>
    </row>
    <row r="308" spans="1:22" x14ac:dyDescent="0.3">
      <c r="A308" s="20">
        <v>307</v>
      </c>
      <c r="B308" t="s">
        <v>153</v>
      </c>
      <c r="C308" t="s">
        <v>740</v>
      </c>
      <c r="D308" s="5">
        <v>29.179299999999998</v>
      </c>
      <c r="E308" s="5">
        <v>24.545454545454501</v>
      </c>
      <c r="F308" s="5">
        <v>31.843575418994401</v>
      </c>
      <c r="G308" s="5">
        <v>25.340599455040898</v>
      </c>
      <c r="H308" s="5">
        <v>29.090909090909101</v>
      </c>
      <c r="I308" s="5">
        <v>28.840970350404302</v>
      </c>
      <c r="J308" s="5">
        <v>27.397260273972599</v>
      </c>
      <c r="K308" s="3">
        <v>28.173456051523612</v>
      </c>
      <c r="L308" s="3">
        <v>28.260585200982192</v>
      </c>
      <c r="M308" s="3">
        <v>28.347714350440771</v>
      </c>
      <c r="N308" s="3">
        <v>28.434843499899351</v>
      </c>
      <c r="O308">
        <v>139</v>
      </c>
      <c r="P308">
        <v>136</v>
      </c>
      <c r="Q308">
        <v>4</v>
      </c>
      <c r="R308">
        <v>4</v>
      </c>
      <c r="S308" s="3">
        <v>14.54545454545455</v>
      </c>
      <c r="T308" s="3">
        <v>17.160675000000001</v>
      </c>
      <c r="U308" s="27" t="s">
        <v>228</v>
      </c>
      <c r="V308" s="27" t="s">
        <v>228</v>
      </c>
    </row>
    <row r="309" spans="1:22" x14ac:dyDescent="0.3">
      <c r="A309" s="20">
        <v>308</v>
      </c>
      <c r="B309" s="20" t="s">
        <v>741</v>
      </c>
      <c r="C309" s="20" t="s">
        <v>742</v>
      </c>
      <c r="D309" s="22" t="s">
        <v>231</v>
      </c>
      <c r="E309" s="22" t="s">
        <v>231</v>
      </c>
      <c r="F309" s="22" t="s">
        <v>231</v>
      </c>
      <c r="G309" s="22" t="s">
        <v>231</v>
      </c>
      <c r="H309" s="22" t="s">
        <v>231</v>
      </c>
      <c r="I309" s="22" t="s">
        <v>231</v>
      </c>
      <c r="J309" s="22" t="s">
        <v>231</v>
      </c>
      <c r="K309" s="21">
        <v>30.831212677826144</v>
      </c>
      <c r="L309" s="21">
        <v>30.918341827284724</v>
      </c>
      <c r="M309" s="21">
        <v>31.005470976743304</v>
      </c>
      <c r="N309" s="21">
        <v>31.092600126201884</v>
      </c>
      <c r="O309" s="20">
        <v>139</v>
      </c>
      <c r="P309" s="20">
        <v>136</v>
      </c>
      <c r="Q309" s="20">
        <v>4</v>
      </c>
      <c r="R309" s="20">
        <v>4</v>
      </c>
      <c r="S309" s="3" t="s">
        <v>231</v>
      </c>
      <c r="T309" s="3" t="s">
        <v>231</v>
      </c>
      <c r="U309" s="27" t="s">
        <v>231</v>
      </c>
      <c r="V309" s="27" t="s">
        <v>231</v>
      </c>
    </row>
    <row r="310" spans="1:22" x14ac:dyDescent="0.3">
      <c r="A310" s="20">
        <v>309</v>
      </c>
      <c r="B310" s="20" t="s">
        <v>743</v>
      </c>
      <c r="C310" s="20" t="s">
        <v>744</v>
      </c>
      <c r="D310" s="22" t="s">
        <v>231</v>
      </c>
      <c r="E310" s="22" t="s">
        <v>231</v>
      </c>
      <c r="F310" s="22" t="s">
        <v>231</v>
      </c>
      <c r="G310" s="22" t="s">
        <v>231</v>
      </c>
      <c r="H310" s="22" t="s">
        <v>231</v>
      </c>
      <c r="I310" s="22" t="s">
        <v>231</v>
      </c>
      <c r="J310" s="22" t="s">
        <v>231</v>
      </c>
      <c r="K310" s="21">
        <v>25.515699425221079</v>
      </c>
      <c r="L310" s="21">
        <v>25.602828574679659</v>
      </c>
      <c r="M310" s="21">
        <v>25.689957724138239</v>
      </c>
      <c r="N310" s="21">
        <v>25.777086873596819</v>
      </c>
      <c r="O310" s="20">
        <v>139</v>
      </c>
      <c r="P310" s="20">
        <v>136</v>
      </c>
      <c r="Q310" s="20">
        <v>4</v>
      </c>
      <c r="R310" s="20">
        <v>4</v>
      </c>
      <c r="S310" s="3" t="s">
        <v>231</v>
      </c>
      <c r="T310" s="3" t="s">
        <v>231</v>
      </c>
      <c r="U310" s="27" t="s">
        <v>231</v>
      </c>
      <c r="V310" s="27" t="s">
        <v>231</v>
      </c>
    </row>
    <row r="311" spans="1:22" x14ac:dyDescent="0.3">
      <c r="A311" s="20">
        <v>310</v>
      </c>
      <c r="B311" t="s">
        <v>154</v>
      </c>
      <c r="C311" t="s">
        <v>745</v>
      </c>
      <c r="D311" s="5">
        <v>35.571899999999999</v>
      </c>
      <c r="E311" s="5">
        <v>35.869565217391298</v>
      </c>
      <c r="F311" s="5">
        <v>39.938673821387503</v>
      </c>
      <c r="G311" s="5">
        <v>36.398321251430801</v>
      </c>
      <c r="H311" s="5">
        <v>36.989705360312399</v>
      </c>
      <c r="I311" s="5">
        <v>37.140879196954003</v>
      </c>
      <c r="J311" s="5">
        <v>38.698630136986303</v>
      </c>
      <c r="K311" s="3">
        <v>39.792988447377873</v>
      </c>
      <c r="L311" s="3">
        <v>41.394609594797132</v>
      </c>
      <c r="M311" s="3">
        <v>42.99623074221639</v>
      </c>
      <c r="N311" s="3">
        <v>44.597851889635649</v>
      </c>
      <c r="O311">
        <v>47</v>
      </c>
      <c r="P311">
        <v>49</v>
      </c>
      <c r="Q311">
        <v>1</v>
      </c>
      <c r="R311">
        <v>1</v>
      </c>
      <c r="S311" s="3">
        <v>18.4948526801562</v>
      </c>
      <c r="T311" s="3">
        <v>17.160675000000001</v>
      </c>
      <c r="U311" s="27" t="s">
        <v>228</v>
      </c>
      <c r="V311" s="27" t="s">
        <v>228</v>
      </c>
    </row>
    <row r="312" spans="1:22" x14ac:dyDescent="0.3">
      <c r="A312" s="20">
        <v>311</v>
      </c>
      <c r="B312" s="20" t="s">
        <v>746</v>
      </c>
      <c r="C312" s="20" t="s">
        <v>747</v>
      </c>
      <c r="D312" s="22" t="s">
        <v>231</v>
      </c>
      <c r="E312" s="22" t="s">
        <v>231</v>
      </c>
      <c r="F312" s="22" t="s">
        <v>231</v>
      </c>
      <c r="G312" s="22" t="s">
        <v>231</v>
      </c>
      <c r="H312" s="22" t="s">
        <v>231</v>
      </c>
      <c r="I312" s="22" t="s">
        <v>231</v>
      </c>
      <c r="J312" s="22" t="s">
        <v>231</v>
      </c>
      <c r="K312" s="21">
        <v>41.296786750614402</v>
      </c>
      <c r="L312" s="21">
        <v>42.898407898033661</v>
      </c>
      <c r="M312" s="21">
        <v>44.500029045452919</v>
      </c>
      <c r="N312" s="21">
        <v>46.101650192872178</v>
      </c>
      <c r="O312" s="20">
        <v>47</v>
      </c>
      <c r="P312" s="20">
        <v>49</v>
      </c>
      <c r="Q312" s="20">
        <v>1</v>
      </c>
      <c r="R312" s="20">
        <v>1</v>
      </c>
      <c r="S312" s="3" t="s">
        <v>231</v>
      </c>
      <c r="T312" s="3" t="s">
        <v>231</v>
      </c>
      <c r="U312" s="27" t="s">
        <v>231</v>
      </c>
      <c r="V312" s="27" t="s">
        <v>231</v>
      </c>
    </row>
    <row r="313" spans="1:22" x14ac:dyDescent="0.3">
      <c r="A313" s="20">
        <v>312</v>
      </c>
      <c r="B313" s="20" t="s">
        <v>748</v>
      </c>
      <c r="C313" s="20" t="s">
        <v>749</v>
      </c>
      <c r="D313" s="22" t="s">
        <v>231</v>
      </c>
      <c r="E313" s="22" t="s">
        <v>231</v>
      </c>
      <c r="F313" s="22" t="s">
        <v>231</v>
      </c>
      <c r="G313" s="22" t="s">
        <v>231</v>
      </c>
      <c r="H313" s="22" t="s">
        <v>231</v>
      </c>
      <c r="I313" s="22" t="s">
        <v>231</v>
      </c>
      <c r="J313" s="22" t="s">
        <v>231</v>
      </c>
      <c r="K313" s="21">
        <v>38.289190144141344</v>
      </c>
      <c r="L313" s="21">
        <v>39.890811291560603</v>
      </c>
      <c r="M313" s="21">
        <v>41.492432438979861</v>
      </c>
      <c r="N313" s="21">
        <v>43.09405358639912</v>
      </c>
      <c r="O313" s="20">
        <v>47</v>
      </c>
      <c r="P313" s="20">
        <v>49</v>
      </c>
      <c r="Q313" s="20">
        <v>1</v>
      </c>
      <c r="R313" s="20">
        <v>1</v>
      </c>
      <c r="S313" s="3" t="s">
        <v>231</v>
      </c>
      <c r="T313" s="3" t="s">
        <v>231</v>
      </c>
      <c r="U313" s="27" t="s">
        <v>231</v>
      </c>
      <c r="V313" s="27" t="s">
        <v>231</v>
      </c>
    </row>
    <row r="314" spans="1:22" x14ac:dyDescent="0.3">
      <c r="A314" s="20">
        <v>313</v>
      </c>
      <c r="B314" t="s">
        <v>155</v>
      </c>
      <c r="C314" t="s">
        <v>750</v>
      </c>
      <c r="D314" s="5">
        <v>39.388400000000004</v>
      </c>
      <c r="E314" s="5">
        <v>41.146234901053703</v>
      </c>
      <c r="F314" s="5">
        <v>40.642768850432603</v>
      </c>
      <c r="G314" s="5">
        <v>42.619047619047599</v>
      </c>
      <c r="H314" s="5">
        <v>42.256532066508299</v>
      </c>
      <c r="I314" s="5">
        <v>42.409846685381098</v>
      </c>
      <c r="J314" s="5">
        <v>43.329253365973102</v>
      </c>
      <c r="K314" s="3">
        <v>46.24706778130161</v>
      </c>
      <c r="L314" s="3">
        <v>49.097812070825256</v>
      </c>
      <c r="M314" s="3">
        <v>51.948556360348903</v>
      </c>
      <c r="N314" s="3">
        <v>54.799300649872549</v>
      </c>
      <c r="O314">
        <v>6</v>
      </c>
      <c r="P314">
        <v>10</v>
      </c>
      <c r="Q314">
        <v>1</v>
      </c>
      <c r="R314">
        <v>1</v>
      </c>
      <c r="S314" s="3">
        <v>21.12826603325415</v>
      </c>
      <c r="T314" s="3">
        <v>17.160675000000001</v>
      </c>
      <c r="U314" s="27" t="s">
        <v>228</v>
      </c>
      <c r="V314" s="27" t="s">
        <v>228</v>
      </c>
    </row>
    <row r="315" spans="1:22" x14ac:dyDescent="0.3">
      <c r="A315" s="20">
        <v>314</v>
      </c>
      <c r="B315" s="20" t="s">
        <v>751</v>
      </c>
      <c r="C315" s="20" t="s">
        <v>752</v>
      </c>
      <c r="D315" s="22" t="s">
        <v>231</v>
      </c>
      <c r="E315" s="22" t="s">
        <v>231</v>
      </c>
      <c r="F315" s="22" t="s">
        <v>231</v>
      </c>
      <c r="G315" s="22" t="s">
        <v>231</v>
      </c>
      <c r="H315" s="22" t="s">
        <v>231</v>
      </c>
      <c r="I315" s="22" t="s">
        <v>231</v>
      </c>
      <c r="J315" s="22" t="s">
        <v>231</v>
      </c>
      <c r="K315" s="21">
        <v>46.85790026795938</v>
      </c>
      <c r="L315" s="21">
        <v>49.708644557483026</v>
      </c>
      <c r="M315" s="21">
        <v>52.559388847006673</v>
      </c>
      <c r="N315" s="21">
        <v>55.41013313653032</v>
      </c>
      <c r="O315" s="20">
        <v>6</v>
      </c>
      <c r="P315" s="20">
        <v>10</v>
      </c>
      <c r="Q315" s="20">
        <v>1</v>
      </c>
      <c r="R315" s="20">
        <v>1</v>
      </c>
      <c r="S315" s="3" t="s">
        <v>231</v>
      </c>
      <c r="T315" s="3" t="s">
        <v>231</v>
      </c>
      <c r="U315" s="27" t="s">
        <v>231</v>
      </c>
      <c r="V315" s="27" t="s">
        <v>231</v>
      </c>
    </row>
    <row r="316" spans="1:22" x14ac:dyDescent="0.3">
      <c r="A316" s="20">
        <v>315</v>
      </c>
      <c r="B316" s="20" t="s">
        <v>753</v>
      </c>
      <c r="C316" s="20" t="s">
        <v>754</v>
      </c>
      <c r="D316" s="22" t="s">
        <v>231</v>
      </c>
      <c r="E316" s="22" t="s">
        <v>231</v>
      </c>
      <c r="F316" s="22" t="s">
        <v>231</v>
      </c>
      <c r="G316" s="22" t="s">
        <v>231</v>
      </c>
      <c r="H316" s="22" t="s">
        <v>231</v>
      </c>
      <c r="I316" s="22" t="s">
        <v>231</v>
      </c>
      <c r="J316" s="22" t="s">
        <v>231</v>
      </c>
      <c r="K316" s="21">
        <v>45.636235294643839</v>
      </c>
      <c r="L316" s="21">
        <v>48.486979584167486</v>
      </c>
      <c r="M316" s="21">
        <v>51.337723873691132</v>
      </c>
      <c r="N316" s="21">
        <v>54.188468163214779</v>
      </c>
      <c r="O316" s="20">
        <v>6</v>
      </c>
      <c r="P316" s="20">
        <v>10</v>
      </c>
      <c r="Q316" s="20">
        <v>1</v>
      </c>
      <c r="R316" s="20">
        <v>1</v>
      </c>
      <c r="S316" s="3" t="s">
        <v>231</v>
      </c>
      <c r="T316" s="3" t="s">
        <v>231</v>
      </c>
      <c r="U316" s="27" t="s">
        <v>231</v>
      </c>
      <c r="V316" s="27" t="s">
        <v>231</v>
      </c>
    </row>
    <row r="317" spans="1:22" x14ac:dyDescent="0.3">
      <c r="A317" s="20">
        <v>316</v>
      </c>
      <c r="B317" t="s">
        <v>156</v>
      </c>
      <c r="C317" t="s">
        <v>755</v>
      </c>
      <c r="D317" s="5">
        <v>35.045499999999997</v>
      </c>
      <c r="E317" s="5">
        <v>33.932501834189303</v>
      </c>
      <c r="F317" s="5">
        <v>35.183795948987203</v>
      </c>
      <c r="G317" s="5">
        <v>34.2928216062544</v>
      </c>
      <c r="H317" s="5">
        <v>36.435218324982102</v>
      </c>
      <c r="I317" s="5">
        <v>35.4077253218884</v>
      </c>
      <c r="J317" s="5">
        <v>38.271604938271601</v>
      </c>
      <c r="K317" s="3">
        <v>39.476142542235337</v>
      </c>
      <c r="L317" s="3">
        <v>41.954353093796264</v>
      </c>
      <c r="M317" s="3">
        <v>44.432563645357185</v>
      </c>
      <c r="N317" s="3">
        <v>46.910774196918105</v>
      </c>
      <c r="O317">
        <v>43</v>
      </c>
      <c r="P317">
        <v>40</v>
      </c>
      <c r="Q317">
        <v>2</v>
      </c>
      <c r="R317">
        <v>2</v>
      </c>
      <c r="S317" s="3">
        <v>18.217609162491051</v>
      </c>
      <c r="T317" s="3">
        <v>17.160675000000001</v>
      </c>
      <c r="U317" s="27" t="s">
        <v>228</v>
      </c>
      <c r="V317" s="27" t="s">
        <v>228</v>
      </c>
    </row>
    <row r="318" spans="1:22" x14ac:dyDescent="0.3">
      <c r="A318" s="20">
        <v>317</v>
      </c>
      <c r="B318" s="20" t="s">
        <v>756</v>
      </c>
      <c r="C318" s="20" t="s">
        <v>757</v>
      </c>
      <c r="D318" s="22" t="s">
        <v>231</v>
      </c>
      <c r="E318" s="22" t="s">
        <v>231</v>
      </c>
      <c r="F318" s="22" t="s">
        <v>231</v>
      </c>
      <c r="G318" s="22" t="s">
        <v>231</v>
      </c>
      <c r="H318" s="22" t="s">
        <v>231</v>
      </c>
      <c r="I318" s="22" t="s">
        <v>231</v>
      </c>
      <c r="J318" s="22" t="s">
        <v>231</v>
      </c>
      <c r="K318" s="21">
        <v>40.532102844046413</v>
      </c>
      <c r="L318" s="21">
        <v>43.010313395607341</v>
      </c>
      <c r="M318" s="21">
        <v>45.488523947168261</v>
      </c>
      <c r="N318" s="21">
        <v>47.966734498729181</v>
      </c>
      <c r="O318" s="20">
        <v>43</v>
      </c>
      <c r="P318" s="20">
        <v>40</v>
      </c>
      <c r="Q318" s="20">
        <v>2</v>
      </c>
      <c r="R318" s="20">
        <v>2</v>
      </c>
      <c r="S318" s="3" t="s">
        <v>231</v>
      </c>
      <c r="T318" s="3" t="s">
        <v>231</v>
      </c>
      <c r="U318" s="27" t="s">
        <v>231</v>
      </c>
      <c r="V318" s="27" t="s">
        <v>231</v>
      </c>
    </row>
    <row r="319" spans="1:22" x14ac:dyDescent="0.3">
      <c r="A319" s="20">
        <v>318</v>
      </c>
      <c r="B319" s="20" t="s">
        <v>758</v>
      </c>
      <c r="C319" s="20" t="s">
        <v>759</v>
      </c>
      <c r="D319" s="22" t="s">
        <v>231</v>
      </c>
      <c r="E319" s="22" t="s">
        <v>231</v>
      </c>
      <c r="F319" s="22" t="s">
        <v>231</v>
      </c>
      <c r="G319" s="22" t="s">
        <v>231</v>
      </c>
      <c r="H319" s="22" t="s">
        <v>231</v>
      </c>
      <c r="I319" s="22" t="s">
        <v>231</v>
      </c>
      <c r="J319" s="22" t="s">
        <v>231</v>
      </c>
      <c r="K319" s="21">
        <v>38.420182240424261</v>
      </c>
      <c r="L319" s="21">
        <v>40.898392791985188</v>
      </c>
      <c r="M319" s="21">
        <v>43.376603343546108</v>
      </c>
      <c r="N319" s="21">
        <v>45.854813895107029</v>
      </c>
      <c r="O319" s="20">
        <v>43</v>
      </c>
      <c r="P319" s="20">
        <v>40</v>
      </c>
      <c r="Q319" s="20">
        <v>2</v>
      </c>
      <c r="R319" s="20">
        <v>2</v>
      </c>
      <c r="S319" s="3" t="s">
        <v>231</v>
      </c>
      <c r="T319" s="3" t="s">
        <v>231</v>
      </c>
      <c r="U319" s="27" t="s">
        <v>231</v>
      </c>
      <c r="V319" s="27" t="s">
        <v>231</v>
      </c>
    </row>
    <row r="320" spans="1:22" x14ac:dyDescent="0.3">
      <c r="A320" s="20">
        <v>319</v>
      </c>
      <c r="B320" t="s">
        <v>157</v>
      </c>
      <c r="C320" t="s">
        <v>760</v>
      </c>
      <c r="D320" s="5">
        <v>33.415300000000002</v>
      </c>
      <c r="E320" s="5">
        <v>34.125424334464903</v>
      </c>
      <c r="F320" s="5">
        <v>34.298834334157497</v>
      </c>
      <c r="G320" s="5">
        <v>35.533879115136699</v>
      </c>
      <c r="H320" s="5">
        <v>34.844429575108698</v>
      </c>
      <c r="I320" s="5">
        <v>35.038032044020099</v>
      </c>
      <c r="J320" s="5">
        <v>35.645677694770498</v>
      </c>
      <c r="K320" s="3">
        <v>37.290234596896298</v>
      </c>
      <c r="L320" s="3">
        <v>38.908531455536583</v>
      </c>
      <c r="M320" s="3">
        <v>40.526828314176868</v>
      </c>
      <c r="N320" s="3">
        <v>42.145125172817146</v>
      </c>
      <c r="O320">
        <v>69</v>
      </c>
      <c r="P320">
        <v>66</v>
      </c>
      <c r="Q320">
        <v>2</v>
      </c>
      <c r="R320">
        <v>2</v>
      </c>
      <c r="S320" s="3">
        <v>17.422214787554349</v>
      </c>
      <c r="T320" s="3">
        <v>17.160675000000001</v>
      </c>
      <c r="U320" s="27" t="s">
        <v>228</v>
      </c>
      <c r="V320" s="27" t="s">
        <v>228</v>
      </c>
    </row>
    <row r="321" spans="1:22" x14ac:dyDescent="0.3">
      <c r="A321" s="20">
        <v>320</v>
      </c>
      <c r="B321" s="20" t="s">
        <v>761</v>
      </c>
      <c r="C321" s="20" t="s">
        <v>762</v>
      </c>
      <c r="D321" s="22" t="s">
        <v>231</v>
      </c>
      <c r="E321" s="22" t="s">
        <v>231</v>
      </c>
      <c r="F321" s="22" t="s">
        <v>231</v>
      </c>
      <c r="G321" s="22" t="s">
        <v>231</v>
      </c>
      <c r="H321" s="22" t="s">
        <v>231</v>
      </c>
      <c r="I321" s="22" t="s">
        <v>231</v>
      </c>
      <c r="J321" s="22" t="s">
        <v>231</v>
      </c>
      <c r="K321" s="21">
        <v>37.70991822323802</v>
      </c>
      <c r="L321" s="21">
        <v>39.328215081878305</v>
      </c>
      <c r="M321" s="21">
        <v>40.94651194051859</v>
      </c>
      <c r="N321" s="21">
        <v>42.564808799158868</v>
      </c>
      <c r="O321" s="20">
        <v>69</v>
      </c>
      <c r="P321" s="20">
        <v>66</v>
      </c>
      <c r="Q321" s="20">
        <v>2</v>
      </c>
      <c r="R321" s="20">
        <v>2</v>
      </c>
      <c r="S321" s="3" t="s">
        <v>231</v>
      </c>
      <c r="T321" s="3" t="s">
        <v>231</v>
      </c>
      <c r="U321" s="27" t="s">
        <v>231</v>
      </c>
      <c r="V321" s="27" t="s">
        <v>231</v>
      </c>
    </row>
    <row r="322" spans="1:22" x14ac:dyDescent="0.3">
      <c r="A322" s="20">
        <v>321</v>
      </c>
      <c r="B322" s="20" t="s">
        <v>763</v>
      </c>
      <c r="C322" s="20" t="s">
        <v>764</v>
      </c>
      <c r="D322" s="22" t="s">
        <v>231</v>
      </c>
      <c r="E322" s="22" t="s">
        <v>231</v>
      </c>
      <c r="F322" s="22" t="s">
        <v>231</v>
      </c>
      <c r="G322" s="22" t="s">
        <v>231</v>
      </c>
      <c r="H322" s="22" t="s">
        <v>231</v>
      </c>
      <c r="I322" s="22" t="s">
        <v>231</v>
      </c>
      <c r="J322" s="22" t="s">
        <v>231</v>
      </c>
      <c r="K322" s="21">
        <v>36.870550970554575</v>
      </c>
      <c r="L322" s="21">
        <v>38.48884782919486</v>
      </c>
      <c r="M322" s="21">
        <v>40.107144687835145</v>
      </c>
      <c r="N322" s="21">
        <v>41.725441546475423</v>
      </c>
      <c r="O322" s="20">
        <v>69</v>
      </c>
      <c r="P322" s="20">
        <v>66</v>
      </c>
      <c r="Q322" s="20">
        <v>2</v>
      </c>
      <c r="R322" s="20">
        <v>2</v>
      </c>
      <c r="S322" s="3" t="s">
        <v>231</v>
      </c>
      <c r="T322" s="3" t="s">
        <v>231</v>
      </c>
      <c r="U322" s="27" t="s">
        <v>231</v>
      </c>
      <c r="V322" s="27" t="s">
        <v>231</v>
      </c>
    </row>
    <row r="323" spans="1:22" x14ac:dyDescent="0.3">
      <c r="A323" s="20">
        <v>322</v>
      </c>
      <c r="B323" t="s">
        <v>158</v>
      </c>
      <c r="C323" t="s">
        <v>765</v>
      </c>
      <c r="D323" s="5">
        <v>30.311300000000003</v>
      </c>
      <c r="E323" s="5">
        <v>30.2222222222222</v>
      </c>
      <c r="F323" s="5">
        <v>30.867544539116999</v>
      </c>
      <c r="G323" s="5">
        <v>31.849453662484802</v>
      </c>
      <c r="H323" s="5">
        <v>30.6470360325455</v>
      </c>
      <c r="I323" s="5">
        <v>30.0590841949778</v>
      </c>
      <c r="J323" s="5">
        <v>28.8888888888889</v>
      </c>
      <c r="K323" s="3">
        <v>29.031399585521505</v>
      </c>
      <c r="L323" s="3">
        <v>28.172202858810092</v>
      </c>
      <c r="M323" s="3">
        <v>27.313006132098678</v>
      </c>
      <c r="N323" s="3">
        <v>26.453809405387265</v>
      </c>
      <c r="O323">
        <v>141</v>
      </c>
      <c r="P323">
        <v>138</v>
      </c>
      <c r="Q323">
        <v>4</v>
      </c>
      <c r="R323">
        <v>4</v>
      </c>
      <c r="S323" s="3">
        <v>15.32351801627275</v>
      </c>
      <c r="T323" s="3">
        <v>17.160675000000001</v>
      </c>
      <c r="U323" s="27" t="s">
        <v>228</v>
      </c>
      <c r="V323" s="27" t="s">
        <v>228</v>
      </c>
    </row>
    <row r="324" spans="1:22" x14ac:dyDescent="0.3">
      <c r="A324" s="20">
        <v>323</v>
      </c>
      <c r="B324" s="20" t="s">
        <v>766</v>
      </c>
      <c r="C324" s="20" t="s">
        <v>767</v>
      </c>
      <c r="D324" s="22" t="s">
        <v>231</v>
      </c>
      <c r="E324" s="22" t="s">
        <v>231</v>
      </c>
      <c r="F324" s="22" t="s">
        <v>231</v>
      </c>
      <c r="G324" s="22" t="s">
        <v>231</v>
      </c>
      <c r="H324" s="22" t="s">
        <v>231</v>
      </c>
      <c r="I324" s="22" t="s">
        <v>231</v>
      </c>
      <c r="J324" s="22" t="s">
        <v>231</v>
      </c>
      <c r="K324" s="21">
        <v>29.899602751827988</v>
      </c>
      <c r="L324" s="21">
        <v>29.040406025116575</v>
      </c>
      <c r="M324" s="21">
        <v>28.181209298405161</v>
      </c>
      <c r="N324" s="21">
        <v>27.322012571693747</v>
      </c>
      <c r="O324" s="20">
        <v>141</v>
      </c>
      <c r="P324" s="20">
        <v>138</v>
      </c>
      <c r="Q324" s="20">
        <v>4</v>
      </c>
      <c r="R324" s="20">
        <v>4</v>
      </c>
      <c r="S324" s="3" t="s">
        <v>231</v>
      </c>
      <c r="T324" s="3" t="s">
        <v>231</v>
      </c>
      <c r="U324" s="27" t="s">
        <v>231</v>
      </c>
      <c r="V324" s="27" t="s">
        <v>231</v>
      </c>
    </row>
    <row r="325" spans="1:22" x14ac:dyDescent="0.3">
      <c r="A325" s="20">
        <v>324</v>
      </c>
      <c r="B325" s="20" t="s">
        <v>768</v>
      </c>
      <c r="C325" s="20" t="s">
        <v>769</v>
      </c>
      <c r="D325" s="22" t="s">
        <v>231</v>
      </c>
      <c r="E325" s="22" t="s">
        <v>231</v>
      </c>
      <c r="F325" s="22" t="s">
        <v>231</v>
      </c>
      <c r="G325" s="22" t="s">
        <v>231</v>
      </c>
      <c r="H325" s="22" t="s">
        <v>231</v>
      </c>
      <c r="I325" s="22" t="s">
        <v>231</v>
      </c>
      <c r="J325" s="22" t="s">
        <v>231</v>
      </c>
      <c r="K325" s="21">
        <v>28.163196419215023</v>
      </c>
      <c r="L325" s="21">
        <v>27.303999692503609</v>
      </c>
      <c r="M325" s="21">
        <v>26.444802965792196</v>
      </c>
      <c r="N325" s="21">
        <v>25.585606239080782</v>
      </c>
      <c r="O325" s="20">
        <v>141</v>
      </c>
      <c r="P325" s="20">
        <v>138</v>
      </c>
      <c r="Q325" s="20">
        <v>4</v>
      </c>
      <c r="R325" s="20">
        <v>4</v>
      </c>
      <c r="S325" s="3" t="s">
        <v>231</v>
      </c>
      <c r="T325" s="3" t="s">
        <v>231</v>
      </c>
      <c r="U325" s="27" t="s">
        <v>231</v>
      </c>
      <c r="V325" s="27" t="s">
        <v>231</v>
      </c>
    </row>
    <row r="326" spans="1:22" x14ac:dyDescent="0.3">
      <c r="A326" s="20">
        <v>325</v>
      </c>
      <c r="B326" t="s">
        <v>159</v>
      </c>
      <c r="C326" t="s">
        <v>770</v>
      </c>
      <c r="D326" s="5">
        <v>36.921099999999996</v>
      </c>
      <c r="E326" s="5">
        <v>38.991888760138998</v>
      </c>
      <c r="F326" s="5">
        <v>38.885884261763103</v>
      </c>
      <c r="G326" s="5">
        <v>42.217802088513203</v>
      </c>
      <c r="H326" s="5">
        <v>40.832190214906298</v>
      </c>
      <c r="I326" s="5">
        <v>40.398786302557397</v>
      </c>
      <c r="J326" s="5">
        <v>40.976645435244201</v>
      </c>
      <c r="K326" s="3">
        <v>44.727549247760045</v>
      </c>
      <c r="L326" s="3">
        <v>47.750669355674496</v>
      </c>
      <c r="M326" s="3">
        <v>50.773789463588948</v>
      </c>
      <c r="N326" s="3">
        <v>53.796909571503399</v>
      </c>
      <c r="O326">
        <v>10</v>
      </c>
      <c r="P326">
        <v>12</v>
      </c>
      <c r="Q326">
        <v>3</v>
      </c>
      <c r="R326">
        <v>3</v>
      </c>
      <c r="S326" s="3">
        <v>20.416095107453149</v>
      </c>
      <c r="T326" s="3">
        <v>17.160675000000001</v>
      </c>
      <c r="U326" s="27" t="s">
        <v>228</v>
      </c>
      <c r="V326" s="27" t="s">
        <v>228</v>
      </c>
    </row>
    <row r="327" spans="1:22" x14ac:dyDescent="0.3">
      <c r="A327" s="20">
        <v>326</v>
      </c>
      <c r="B327" s="20" t="s">
        <v>771</v>
      </c>
      <c r="C327" s="20" t="s">
        <v>772</v>
      </c>
      <c r="D327" s="22" t="s">
        <v>231</v>
      </c>
      <c r="E327" s="22" t="s">
        <v>231</v>
      </c>
      <c r="F327" s="22" t="s">
        <v>231</v>
      </c>
      <c r="G327" s="22" t="s">
        <v>231</v>
      </c>
      <c r="H327" s="22" t="s">
        <v>231</v>
      </c>
      <c r="I327" s="22" t="s">
        <v>231</v>
      </c>
      <c r="J327" s="22" t="s">
        <v>231</v>
      </c>
      <c r="K327" s="21">
        <v>45.967114601282901</v>
      </c>
      <c r="L327" s="21">
        <v>48.990234709197352</v>
      </c>
      <c r="M327" s="21">
        <v>52.013354817111804</v>
      </c>
      <c r="N327" s="21">
        <v>55.036474925026255</v>
      </c>
      <c r="O327" s="20">
        <v>10</v>
      </c>
      <c r="P327" s="20">
        <v>12</v>
      </c>
      <c r="Q327" s="20">
        <v>3</v>
      </c>
      <c r="R327" s="20">
        <v>3</v>
      </c>
      <c r="S327" s="3" t="s">
        <v>231</v>
      </c>
      <c r="T327" s="3" t="s">
        <v>231</v>
      </c>
      <c r="U327" s="27" t="s">
        <v>231</v>
      </c>
      <c r="V327" s="27" t="s">
        <v>231</v>
      </c>
    </row>
    <row r="328" spans="1:22" x14ac:dyDescent="0.3">
      <c r="A328" s="20">
        <v>327</v>
      </c>
      <c r="B328" s="20" t="s">
        <v>773</v>
      </c>
      <c r="C328" s="20" t="s">
        <v>774</v>
      </c>
      <c r="D328" s="22" t="s">
        <v>231</v>
      </c>
      <c r="E328" s="22" t="s">
        <v>231</v>
      </c>
      <c r="F328" s="22" t="s">
        <v>231</v>
      </c>
      <c r="G328" s="22" t="s">
        <v>231</v>
      </c>
      <c r="H328" s="22" t="s">
        <v>231</v>
      </c>
      <c r="I328" s="22" t="s">
        <v>231</v>
      </c>
      <c r="J328" s="22" t="s">
        <v>231</v>
      </c>
      <c r="K328" s="21">
        <v>43.487983894237189</v>
      </c>
      <c r="L328" s="21">
        <v>46.51110400215164</v>
      </c>
      <c r="M328" s="21">
        <v>49.534224110066091</v>
      </c>
      <c r="N328" s="21">
        <v>52.557344217980543</v>
      </c>
      <c r="O328" s="20">
        <v>10</v>
      </c>
      <c r="P328" s="20">
        <v>12</v>
      </c>
      <c r="Q328" s="20">
        <v>3</v>
      </c>
      <c r="R328" s="20">
        <v>3</v>
      </c>
      <c r="S328" s="3" t="s">
        <v>231</v>
      </c>
      <c r="T328" s="3" t="s">
        <v>231</v>
      </c>
      <c r="U328" s="27" t="s">
        <v>231</v>
      </c>
      <c r="V328" s="27" t="s">
        <v>231</v>
      </c>
    </row>
    <row r="329" spans="1:22" x14ac:dyDescent="0.3">
      <c r="A329" s="20">
        <v>328</v>
      </c>
      <c r="B329" t="s">
        <v>160</v>
      </c>
      <c r="C329" t="s">
        <v>775</v>
      </c>
      <c r="D329" s="5">
        <v>30.819099999999999</v>
      </c>
      <c r="E329" s="5">
        <v>29.449541284403701</v>
      </c>
      <c r="F329" s="5">
        <v>29.708222811671099</v>
      </c>
      <c r="G329" s="5">
        <v>30.5678793256433</v>
      </c>
      <c r="H329" s="5">
        <v>30.285234899328898</v>
      </c>
      <c r="I329" s="5">
        <v>32.0161290322581</v>
      </c>
      <c r="J329" s="5">
        <v>32.157676348547703</v>
      </c>
      <c r="K329" s="3">
        <v>33.49440393318568</v>
      </c>
      <c r="L329" s="3">
        <v>35.231147445645789</v>
      </c>
      <c r="M329" s="3">
        <v>36.967890958105883</v>
      </c>
      <c r="N329" s="3">
        <v>38.704634470565978</v>
      </c>
      <c r="O329">
        <v>95</v>
      </c>
      <c r="P329">
        <v>83</v>
      </c>
      <c r="Q329">
        <v>3</v>
      </c>
      <c r="R329">
        <v>3</v>
      </c>
      <c r="S329" s="3">
        <v>15.142617449664449</v>
      </c>
      <c r="T329" s="3">
        <v>17.160675000000001</v>
      </c>
      <c r="U329" s="27" t="s">
        <v>228</v>
      </c>
      <c r="V329" s="27" t="s">
        <v>228</v>
      </c>
    </row>
    <row r="330" spans="1:22" x14ac:dyDescent="0.3">
      <c r="A330" s="20">
        <v>329</v>
      </c>
      <c r="B330" s="20" t="s">
        <v>776</v>
      </c>
      <c r="C330" s="20" t="s">
        <v>777</v>
      </c>
      <c r="D330" s="22" t="s">
        <v>231</v>
      </c>
      <c r="E330" s="22" t="s">
        <v>231</v>
      </c>
      <c r="F330" s="22" t="s">
        <v>231</v>
      </c>
      <c r="G330" s="22" t="s">
        <v>231</v>
      </c>
      <c r="H330" s="22" t="s">
        <v>231</v>
      </c>
      <c r="I330" s="22" t="s">
        <v>231</v>
      </c>
      <c r="J330" s="22" t="s">
        <v>231</v>
      </c>
      <c r="K330" s="21">
        <v>34.275058412283322</v>
      </c>
      <c r="L330" s="21">
        <v>36.01180192474343</v>
      </c>
      <c r="M330" s="21">
        <v>37.748545437203525</v>
      </c>
      <c r="N330" s="21">
        <v>39.485288949663619</v>
      </c>
      <c r="O330" s="20">
        <v>95</v>
      </c>
      <c r="P330" s="20">
        <v>83</v>
      </c>
      <c r="Q330" s="20">
        <v>3</v>
      </c>
      <c r="R330" s="20">
        <v>3</v>
      </c>
      <c r="S330" s="3" t="s">
        <v>231</v>
      </c>
      <c r="T330" s="3" t="s">
        <v>231</v>
      </c>
      <c r="U330" s="27" t="s">
        <v>231</v>
      </c>
      <c r="V330" s="27" t="s">
        <v>231</v>
      </c>
    </row>
    <row r="331" spans="1:22" x14ac:dyDescent="0.3">
      <c r="A331" s="20">
        <v>330</v>
      </c>
      <c r="B331" s="20" t="s">
        <v>778</v>
      </c>
      <c r="C331" s="20" t="s">
        <v>779</v>
      </c>
      <c r="D331" s="22" t="s">
        <v>231</v>
      </c>
      <c r="E331" s="22" t="s">
        <v>231</v>
      </c>
      <c r="F331" s="22" t="s">
        <v>231</v>
      </c>
      <c r="G331" s="22" t="s">
        <v>231</v>
      </c>
      <c r="H331" s="22" t="s">
        <v>231</v>
      </c>
      <c r="I331" s="22" t="s">
        <v>231</v>
      </c>
      <c r="J331" s="22" t="s">
        <v>231</v>
      </c>
      <c r="K331" s="21">
        <v>32.713749454088038</v>
      </c>
      <c r="L331" s="21">
        <v>34.450492966548147</v>
      </c>
      <c r="M331" s="21">
        <v>36.187236479008241</v>
      </c>
      <c r="N331" s="21">
        <v>37.923979991468336</v>
      </c>
      <c r="O331" s="20">
        <v>95</v>
      </c>
      <c r="P331" s="20">
        <v>83</v>
      </c>
      <c r="Q331" s="20">
        <v>3</v>
      </c>
      <c r="R331" s="20">
        <v>3</v>
      </c>
      <c r="S331" s="3" t="s">
        <v>231</v>
      </c>
      <c r="T331" s="3" t="s">
        <v>231</v>
      </c>
      <c r="U331" s="27" t="s">
        <v>231</v>
      </c>
      <c r="V331" s="27" t="s">
        <v>231</v>
      </c>
    </row>
    <row r="332" spans="1:22" x14ac:dyDescent="0.3">
      <c r="A332" s="20">
        <v>331</v>
      </c>
      <c r="B332" t="s">
        <v>161</v>
      </c>
      <c r="C332" t="s">
        <v>780</v>
      </c>
      <c r="D332" s="5">
        <v>30.954400000000003</v>
      </c>
      <c r="E332" s="5">
        <v>31.585677749360599</v>
      </c>
      <c r="F332" s="5">
        <v>28.6450814600949</v>
      </c>
      <c r="G332" s="5">
        <v>30.241526283742601</v>
      </c>
      <c r="H332" s="5">
        <v>31.124673060156901</v>
      </c>
      <c r="I332" s="5">
        <v>31.489192940709898</v>
      </c>
      <c r="J332" s="5">
        <v>31.807228915662598</v>
      </c>
      <c r="K332" s="3">
        <v>32.220273543061737</v>
      </c>
      <c r="L332" s="3">
        <v>33.085575855192189</v>
      </c>
      <c r="M332" s="3">
        <v>33.950878167322642</v>
      </c>
      <c r="N332" s="3">
        <v>34.816180479453095</v>
      </c>
      <c r="O332">
        <v>114</v>
      </c>
      <c r="P332">
        <v>108</v>
      </c>
      <c r="Q332">
        <v>3</v>
      </c>
      <c r="R332">
        <v>3</v>
      </c>
      <c r="S332" s="3">
        <v>15.562336530078451</v>
      </c>
      <c r="T332" s="3">
        <v>17.160675000000001</v>
      </c>
      <c r="U332" s="27" t="s">
        <v>228</v>
      </c>
      <c r="V332" s="27" t="s">
        <v>228</v>
      </c>
    </row>
    <row r="333" spans="1:22" x14ac:dyDescent="0.3">
      <c r="A333" s="20">
        <v>332</v>
      </c>
      <c r="B333" s="20" t="s">
        <v>781</v>
      </c>
      <c r="C333" s="20" t="s">
        <v>782</v>
      </c>
      <c r="D333" s="22" t="s">
        <v>231</v>
      </c>
      <c r="E333" s="22" t="s">
        <v>231</v>
      </c>
      <c r="F333" s="22" t="s">
        <v>231</v>
      </c>
      <c r="G333" s="22" t="s">
        <v>231</v>
      </c>
      <c r="H333" s="22" t="s">
        <v>231</v>
      </c>
      <c r="I333" s="22" t="s">
        <v>231</v>
      </c>
      <c r="J333" s="22" t="s">
        <v>231</v>
      </c>
      <c r="K333" s="21">
        <v>33.31469563694079</v>
      </c>
      <c r="L333" s="21">
        <v>34.179997949071243</v>
      </c>
      <c r="M333" s="21">
        <v>35.045300261201696</v>
      </c>
      <c r="N333" s="21">
        <v>35.910602573332149</v>
      </c>
      <c r="O333" s="20">
        <v>114</v>
      </c>
      <c r="P333" s="20">
        <v>108</v>
      </c>
      <c r="Q333" s="20">
        <v>3</v>
      </c>
      <c r="R333" s="20">
        <v>3</v>
      </c>
      <c r="S333" s="3" t="s">
        <v>231</v>
      </c>
      <c r="T333" s="3" t="s">
        <v>231</v>
      </c>
      <c r="U333" s="27" t="s">
        <v>231</v>
      </c>
      <c r="V333" s="27" t="s">
        <v>231</v>
      </c>
    </row>
    <row r="334" spans="1:22" x14ac:dyDescent="0.3">
      <c r="A334" s="20">
        <v>333</v>
      </c>
      <c r="B334" s="20" t="s">
        <v>783</v>
      </c>
      <c r="C334" s="20" t="s">
        <v>784</v>
      </c>
      <c r="D334" s="22" t="s">
        <v>231</v>
      </c>
      <c r="E334" s="22" t="s">
        <v>231</v>
      </c>
      <c r="F334" s="22" t="s">
        <v>231</v>
      </c>
      <c r="G334" s="22" t="s">
        <v>231</v>
      </c>
      <c r="H334" s="22" t="s">
        <v>231</v>
      </c>
      <c r="I334" s="22" t="s">
        <v>231</v>
      </c>
      <c r="J334" s="22" t="s">
        <v>231</v>
      </c>
      <c r="K334" s="21">
        <v>31.125851449182687</v>
      </c>
      <c r="L334" s="21">
        <v>31.991153761313139</v>
      </c>
      <c r="M334" s="21">
        <v>32.856456073443589</v>
      </c>
      <c r="N334" s="21">
        <v>33.721758385574041</v>
      </c>
      <c r="O334" s="20">
        <v>114</v>
      </c>
      <c r="P334" s="20">
        <v>108</v>
      </c>
      <c r="Q334" s="20">
        <v>3</v>
      </c>
      <c r="R334" s="20">
        <v>3</v>
      </c>
      <c r="S334" s="3" t="s">
        <v>231</v>
      </c>
      <c r="T334" s="3" t="s">
        <v>231</v>
      </c>
      <c r="U334" s="27" t="s">
        <v>231</v>
      </c>
      <c r="V334" s="27" t="s">
        <v>231</v>
      </c>
    </row>
    <row r="335" spans="1:22" x14ac:dyDescent="0.3">
      <c r="A335" s="20">
        <v>334</v>
      </c>
      <c r="B335" t="s">
        <v>162</v>
      </c>
      <c r="C335" t="s">
        <v>785</v>
      </c>
      <c r="D335" s="5">
        <v>27.743600000000001</v>
      </c>
      <c r="E335" s="5">
        <v>26.986506746626699</v>
      </c>
      <c r="F335" s="5">
        <v>28.786251342642299</v>
      </c>
      <c r="G335" s="5">
        <v>27.295373665480401</v>
      </c>
      <c r="H335" s="5">
        <v>31.157167530224498</v>
      </c>
      <c r="I335" s="5">
        <v>28.180930686625398</v>
      </c>
      <c r="J335" s="5">
        <v>29.064039408867</v>
      </c>
      <c r="K335" s="3">
        <v>30.951464781952119</v>
      </c>
      <c r="L335" s="3">
        <v>32.508736002276734</v>
      </c>
      <c r="M335" s="3">
        <v>34.06600722260135</v>
      </c>
      <c r="N335" s="3">
        <v>35.623278442925965</v>
      </c>
      <c r="O335">
        <v>119</v>
      </c>
      <c r="P335">
        <v>104</v>
      </c>
      <c r="Q335">
        <v>4</v>
      </c>
      <c r="R335">
        <v>4</v>
      </c>
      <c r="S335" s="3">
        <v>15.578583765112249</v>
      </c>
      <c r="T335" s="3">
        <v>17.160675000000001</v>
      </c>
      <c r="U335" s="27" t="s">
        <v>228</v>
      </c>
      <c r="V335" s="27" t="s">
        <v>228</v>
      </c>
    </row>
    <row r="336" spans="1:22" x14ac:dyDescent="0.3">
      <c r="A336" s="20">
        <v>335</v>
      </c>
      <c r="B336" s="20" t="s">
        <v>786</v>
      </c>
      <c r="C336" s="20" t="s">
        <v>787</v>
      </c>
      <c r="D336" s="22" t="s">
        <v>231</v>
      </c>
      <c r="E336" s="22" t="s">
        <v>231</v>
      </c>
      <c r="F336" s="22" t="s">
        <v>231</v>
      </c>
      <c r="G336" s="22" t="s">
        <v>231</v>
      </c>
      <c r="H336" s="22" t="s">
        <v>231</v>
      </c>
      <c r="I336" s="22" t="s">
        <v>231</v>
      </c>
      <c r="J336" s="22" t="s">
        <v>231</v>
      </c>
      <c r="K336" s="21">
        <v>32.265686164854223</v>
      </c>
      <c r="L336" s="21">
        <v>33.822957385178839</v>
      </c>
      <c r="M336" s="21">
        <v>35.380228605503454</v>
      </c>
      <c r="N336" s="21">
        <v>36.93749982582807</v>
      </c>
      <c r="O336" s="20">
        <v>119</v>
      </c>
      <c r="P336" s="20">
        <v>104</v>
      </c>
      <c r="Q336" s="20">
        <v>4</v>
      </c>
      <c r="R336" s="20">
        <v>4</v>
      </c>
      <c r="S336" s="3" t="s">
        <v>231</v>
      </c>
      <c r="T336" s="3" t="s">
        <v>231</v>
      </c>
      <c r="U336" s="27" t="s">
        <v>231</v>
      </c>
      <c r="V336" s="27" t="s">
        <v>231</v>
      </c>
    </row>
    <row r="337" spans="1:22" x14ac:dyDescent="0.3">
      <c r="A337" s="20">
        <v>336</v>
      </c>
      <c r="B337" s="20" t="s">
        <v>788</v>
      </c>
      <c r="C337" s="20" t="s">
        <v>789</v>
      </c>
      <c r="D337" s="22" t="s">
        <v>231</v>
      </c>
      <c r="E337" s="22" t="s">
        <v>231</v>
      </c>
      <c r="F337" s="22" t="s">
        <v>231</v>
      </c>
      <c r="G337" s="22" t="s">
        <v>231</v>
      </c>
      <c r="H337" s="22" t="s">
        <v>231</v>
      </c>
      <c r="I337" s="22" t="s">
        <v>231</v>
      </c>
      <c r="J337" s="22" t="s">
        <v>231</v>
      </c>
      <c r="K337" s="21">
        <v>29.637243399050011</v>
      </c>
      <c r="L337" s="21">
        <v>31.194514619374626</v>
      </c>
      <c r="M337" s="21">
        <v>32.751785839699245</v>
      </c>
      <c r="N337" s="21">
        <v>34.309057060023861</v>
      </c>
      <c r="O337" s="20">
        <v>119</v>
      </c>
      <c r="P337" s="20">
        <v>104</v>
      </c>
      <c r="Q337" s="20">
        <v>4</v>
      </c>
      <c r="R337" s="20">
        <v>4</v>
      </c>
      <c r="S337" s="3" t="s">
        <v>231</v>
      </c>
      <c r="T337" s="3" t="s">
        <v>231</v>
      </c>
      <c r="U337" s="27" t="s">
        <v>231</v>
      </c>
      <c r="V337" s="27" t="s">
        <v>231</v>
      </c>
    </row>
    <row r="338" spans="1:22" x14ac:dyDescent="0.3">
      <c r="A338" s="20">
        <v>337</v>
      </c>
      <c r="B338" t="s">
        <v>163</v>
      </c>
      <c r="C338" t="s">
        <v>790</v>
      </c>
      <c r="D338" s="5">
        <v>36.668999999999997</v>
      </c>
      <c r="E338" s="5">
        <v>39.322033898305101</v>
      </c>
      <c r="F338" s="5">
        <v>38.069340584636301</v>
      </c>
      <c r="G338" s="5">
        <v>38.9185580774366</v>
      </c>
      <c r="H338" s="5">
        <v>38.612565445026199</v>
      </c>
      <c r="I338" s="5">
        <v>37.656641604009998</v>
      </c>
      <c r="J338" s="5">
        <v>40</v>
      </c>
      <c r="K338" s="3">
        <v>40.523054071718178</v>
      </c>
      <c r="L338" s="3">
        <v>41.809585538595599</v>
      </c>
      <c r="M338" s="3">
        <v>43.096117005473005</v>
      </c>
      <c r="N338" s="3">
        <v>44.382648472350425</v>
      </c>
      <c r="O338">
        <v>44</v>
      </c>
      <c r="P338">
        <v>52</v>
      </c>
      <c r="Q338">
        <v>1</v>
      </c>
      <c r="R338">
        <v>1</v>
      </c>
      <c r="S338" s="3">
        <v>19.3062827225131</v>
      </c>
      <c r="T338" s="3">
        <v>17.160675000000001</v>
      </c>
      <c r="U338" s="27" t="s">
        <v>228</v>
      </c>
      <c r="V338" s="27" t="s">
        <v>228</v>
      </c>
    </row>
    <row r="339" spans="1:22" x14ac:dyDescent="0.3">
      <c r="A339" s="20">
        <v>338</v>
      </c>
      <c r="B339" s="20" t="s">
        <v>791</v>
      </c>
      <c r="C339" s="20" t="s">
        <v>792</v>
      </c>
      <c r="D339" s="22" t="s">
        <v>231</v>
      </c>
      <c r="E339" s="22" t="s">
        <v>231</v>
      </c>
      <c r="F339" s="22" t="s">
        <v>231</v>
      </c>
      <c r="G339" s="22" t="s">
        <v>231</v>
      </c>
      <c r="H339" s="22" t="s">
        <v>231</v>
      </c>
      <c r="I339" s="22" t="s">
        <v>231</v>
      </c>
      <c r="J339" s="22" t="s">
        <v>231</v>
      </c>
      <c r="K339" s="21">
        <v>41.54205493472049</v>
      </c>
      <c r="L339" s="21">
        <v>42.82858640159791</v>
      </c>
      <c r="M339" s="21">
        <v>44.115117868475316</v>
      </c>
      <c r="N339" s="21">
        <v>45.401649335352737</v>
      </c>
      <c r="O339" s="20">
        <v>44</v>
      </c>
      <c r="P339" s="20">
        <v>52</v>
      </c>
      <c r="Q339" s="20">
        <v>1</v>
      </c>
      <c r="R339" s="20">
        <v>1</v>
      </c>
      <c r="S339" s="3" t="s">
        <v>231</v>
      </c>
      <c r="T339" s="3" t="s">
        <v>231</v>
      </c>
      <c r="U339" s="27" t="s">
        <v>231</v>
      </c>
      <c r="V339" s="27" t="s">
        <v>231</v>
      </c>
    </row>
    <row r="340" spans="1:22" x14ac:dyDescent="0.3">
      <c r="A340" s="20">
        <v>339</v>
      </c>
      <c r="B340" s="20" t="s">
        <v>793</v>
      </c>
      <c r="C340" s="20" t="s">
        <v>794</v>
      </c>
      <c r="D340" s="22" t="s">
        <v>231</v>
      </c>
      <c r="E340" s="22" t="s">
        <v>231</v>
      </c>
      <c r="F340" s="22" t="s">
        <v>231</v>
      </c>
      <c r="G340" s="22" t="s">
        <v>231</v>
      </c>
      <c r="H340" s="22" t="s">
        <v>231</v>
      </c>
      <c r="I340" s="22" t="s">
        <v>231</v>
      </c>
      <c r="J340" s="22" t="s">
        <v>231</v>
      </c>
      <c r="K340" s="21">
        <v>39.504053208715867</v>
      </c>
      <c r="L340" s="21">
        <v>40.790584675593287</v>
      </c>
      <c r="M340" s="21">
        <v>42.077116142470693</v>
      </c>
      <c r="N340" s="21">
        <v>43.363647609348114</v>
      </c>
      <c r="O340" s="20">
        <v>44</v>
      </c>
      <c r="P340" s="20">
        <v>52</v>
      </c>
      <c r="Q340" s="20">
        <v>1</v>
      </c>
      <c r="R340" s="20">
        <v>1</v>
      </c>
      <c r="S340" s="3" t="s">
        <v>231</v>
      </c>
      <c r="T340" s="3" t="s">
        <v>231</v>
      </c>
      <c r="U340" s="27" t="s">
        <v>231</v>
      </c>
      <c r="V340" s="27" t="s">
        <v>231</v>
      </c>
    </row>
    <row r="341" spans="1:22" x14ac:dyDescent="0.3">
      <c r="A341" s="20">
        <v>340</v>
      </c>
      <c r="B341" t="s">
        <v>164</v>
      </c>
      <c r="C341" t="s">
        <v>795</v>
      </c>
      <c r="D341" s="5">
        <v>36.821400000000004</v>
      </c>
      <c r="E341" s="5">
        <v>34.145220588235297</v>
      </c>
      <c r="F341" s="5">
        <v>36.960431654676299</v>
      </c>
      <c r="G341" s="5">
        <v>35.014836795252201</v>
      </c>
      <c r="H341" s="5">
        <v>37.680577849117199</v>
      </c>
      <c r="I341" s="5">
        <v>36.004601226993898</v>
      </c>
      <c r="J341" s="5">
        <v>37.979094076655102</v>
      </c>
      <c r="K341" s="3">
        <v>38.633034163554328</v>
      </c>
      <c r="L341" s="3">
        <v>40.045586860328697</v>
      </c>
      <c r="M341" s="3">
        <v>41.458139557103067</v>
      </c>
      <c r="N341" s="3">
        <v>42.870692253877436</v>
      </c>
      <c r="O341">
        <v>58</v>
      </c>
      <c r="P341">
        <v>60</v>
      </c>
      <c r="Q341">
        <v>2</v>
      </c>
      <c r="R341">
        <v>2</v>
      </c>
      <c r="S341" s="3">
        <v>18.8402889245586</v>
      </c>
      <c r="T341" s="3">
        <v>17.160675000000001</v>
      </c>
      <c r="U341" s="27" t="s">
        <v>228</v>
      </c>
      <c r="V341" s="27" t="s">
        <v>228</v>
      </c>
    </row>
    <row r="342" spans="1:22" x14ac:dyDescent="0.3">
      <c r="A342" s="20">
        <v>341</v>
      </c>
      <c r="B342" s="20" t="s">
        <v>796</v>
      </c>
      <c r="C342" s="20" t="s">
        <v>797</v>
      </c>
      <c r="D342" s="22" t="s">
        <v>231</v>
      </c>
      <c r="E342" s="22" t="s">
        <v>231</v>
      </c>
      <c r="F342" s="22" t="s">
        <v>231</v>
      </c>
      <c r="G342" s="22" t="s">
        <v>231</v>
      </c>
      <c r="H342" s="22" t="s">
        <v>231</v>
      </c>
      <c r="I342" s="22" t="s">
        <v>231</v>
      </c>
      <c r="J342" s="22" t="s">
        <v>231</v>
      </c>
      <c r="K342" s="21">
        <v>39.975363376661491</v>
      </c>
      <c r="L342" s="21">
        <v>41.387916073435861</v>
      </c>
      <c r="M342" s="21">
        <v>42.80046877021023</v>
      </c>
      <c r="N342" s="21">
        <v>44.2130214669846</v>
      </c>
      <c r="O342" s="20">
        <v>58</v>
      </c>
      <c r="P342" s="20">
        <v>60</v>
      </c>
      <c r="Q342" s="20">
        <v>2</v>
      </c>
      <c r="R342" s="20">
        <v>2</v>
      </c>
      <c r="S342" s="3" t="s">
        <v>231</v>
      </c>
      <c r="T342" s="3" t="s">
        <v>231</v>
      </c>
      <c r="U342" s="27" t="s">
        <v>231</v>
      </c>
      <c r="V342" s="27" t="s">
        <v>231</v>
      </c>
    </row>
    <row r="343" spans="1:22" x14ac:dyDescent="0.3">
      <c r="A343" s="20">
        <v>342</v>
      </c>
      <c r="B343" s="20" t="s">
        <v>798</v>
      </c>
      <c r="C343" s="20" t="s">
        <v>799</v>
      </c>
      <c r="D343" s="22" t="s">
        <v>231</v>
      </c>
      <c r="E343" s="22" t="s">
        <v>231</v>
      </c>
      <c r="F343" s="22" t="s">
        <v>231</v>
      </c>
      <c r="G343" s="22" t="s">
        <v>231</v>
      </c>
      <c r="H343" s="22" t="s">
        <v>231</v>
      </c>
      <c r="I343" s="22" t="s">
        <v>231</v>
      </c>
      <c r="J343" s="22" t="s">
        <v>231</v>
      </c>
      <c r="K343" s="21">
        <v>37.290704950447164</v>
      </c>
      <c r="L343" s="21">
        <v>38.703257647221534</v>
      </c>
      <c r="M343" s="21">
        <v>40.115810343995904</v>
      </c>
      <c r="N343" s="21">
        <v>41.528363040770273</v>
      </c>
      <c r="O343" s="20">
        <v>58</v>
      </c>
      <c r="P343" s="20">
        <v>60</v>
      </c>
      <c r="Q343" s="20">
        <v>2</v>
      </c>
      <c r="R343" s="20">
        <v>2</v>
      </c>
      <c r="S343" s="3" t="s">
        <v>231</v>
      </c>
      <c r="T343" s="3" t="s">
        <v>231</v>
      </c>
      <c r="U343" s="27" t="s">
        <v>231</v>
      </c>
      <c r="V343" s="27" t="s">
        <v>231</v>
      </c>
    </row>
    <row r="344" spans="1:22" x14ac:dyDescent="0.3">
      <c r="A344" s="20">
        <v>343</v>
      </c>
      <c r="B344" t="s">
        <v>165</v>
      </c>
      <c r="C344" t="s">
        <v>800</v>
      </c>
      <c r="D344" s="5">
        <v>32.497000000000007</v>
      </c>
      <c r="E344" s="5">
        <v>32.072176949941799</v>
      </c>
      <c r="F344" s="5">
        <v>30.878020035356499</v>
      </c>
      <c r="G344" s="5">
        <v>32.405345211581299</v>
      </c>
      <c r="H344" s="5">
        <v>32.110579479000499</v>
      </c>
      <c r="I344" s="5">
        <v>33.031218529707999</v>
      </c>
      <c r="J344" s="5">
        <v>33.169533169533203</v>
      </c>
      <c r="K344" s="3">
        <v>33.786417842565271</v>
      </c>
      <c r="L344" s="3">
        <v>34.709464236498775</v>
      </c>
      <c r="M344" s="3">
        <v>35.632510630432286</v>
      </c>
      <c r="N344" s="3">
        <v>36.555557024365797</v>
      </c>
      <c r="O344">
        <v>101</v>
      </c>
      <c r="P344">
        <v>99</v>
      </c>
      <c r="Q344">
        <v>2</v>
      </c>
      <c r="R344">
        <v>2</v>
      </c>
      <c r="S344" s="3">
        <v>16.05528973950025</v>
      </c>
      <c r="T344" s="3">
        <v>17.160675000000001</v>
      </c>
      <c r="U344" s="27" t="s">
        <v>228</v>
      </c>
      <c r="V344" s="27" t="s">
        <v>228</v>
      </c>
    </row>
    <row r="345" spans="1:22" x14ac:dyDescent="0.3">
      <c r="A345" s="20">
        <v>344</v>
      </c>
      <c r="B345" s="20" t="s">
        <v>801</v>
      </c>
      <c r="C345" s="20" t="s">
        <v>802</v>
      </c>
      <c r="D345" s="22" t="s">
        <v>231</v>
      </c>
      <c r="E345" s="22" t="s">
        <v>231</v>
      </c>
      <c r="F345" s="22" t="s">
        <v>231</v>
      </c>
      <c r="G345" s="22" t="s">
        <v>231</v>
      </c>
      <c r="H345" s="22" t="s">
        <v>231</v>
      </c>
      <c r="I345" s="22" t="s">
        <v>231</v>
      </c>
      <c r="J345" s="22" t="s">
        <v>231</v>
      </c>
      <c r="K345" s="21">
        <v>34.472825986923013</v>
      </c>
      <c r="L345" s="21">
        <v>35.395872380856517</v>
      </c>
      <c r="M345" s="21">
        <v>36.318918774790028</v>
      </c>
      <c r="N345" s="21">
        <v>37.241965168723539</v>
      </c>
      <c r="O345" s="20">
        <v>101</v>
      </c>
      <c r="P345" s="20">
        <v>99</v>
      </c>
      <c r="Q345" s="20">
        <v>2</v>
      </c>
      <c r="R345" s="20">
        <v>2</v>
      </c>
      <c r="S345" s="3" t="s">
        <v>231</v>
      </c>
      <c r="T345" s="3" t="s">
        <v>231</v>
      </c>
      <c r="U345" s="27" t="s">
        <v>231</v>
      </c>
      <c r="V345" s="27" t="s">
        <v>231</v>
      </c>
    </row>
    <row r="346" spans="1:22" x14ac:dyDescent="0.3">
      <c r="A346" s="20">
        <v>345</v>
      </c>
      <c r="B346" s="20" t="s">
        <v>803</v>
      </c>
      <c r="C346" s="20" t="s">
        <v>804</v>
      </c>
      <c r="D346" s="22" t="s">
        <v>231</v>
      </c>
      <c r="E346" s="22" t="s">
        <v>231</v>
      </c>
      <c r="F346" s="22" t="s">
        <v>231</v>
      </c>
      <c r="G346" s="22" t="s">
        <v>231</v>
      </c>
      <c r="H346" s="22" t="s">
        <v>231</v>
      </c>
      <c r="I346" s="22" t="s">
        <v>231</v>
      </c>
      <c r="J346" s="22" t="s">
        <v>231</v>
      </c>
      <c r="K346" s="21">
        <v>33.100009698207529</v>
      </c>
      <c r="L346" s="21">
        <v>34.023056092141033</v>
      </c>
      <c r="M346" s="21">
        <v>34.946102486074544</v>
      </c>
      <c r="N346" s="21">
        <v>35.869148880008055</v>
      </c>
      <c r="O346" s="20">
        <v>101</v>
      </c>
      <c r="P346" s="20">
        <v>99</v>
      </c>
      <c r="Q346" s="20">
        <v>2</v>
      </c>
      <c r="R346" s="20">
        <v>2</v>
      </c>
      <c r="S346" s="3" t="s">
        <v>231</v>
      </c>
      <c r="T346" s="3" t="s">
        <v>231</v>
      </c>
      <c r="U346" s="27" t="s">
        <v>231</v>
      </c>
      <c r="V346" s="27" t="s">
        <v>231</v>
      </c>
    </row>
    <row r="347" spans="1:22" x14ac:dyDescent="0.3">
      <c r="A347" s="20">
        <v>346</v>
      </c>
      <c r="B347" t="s">
        <v>166</v>
      </c>
      <c r="C347" t="s">
        <v>805</v>
      </c>
      <c r="D347" s="5">
        <v>43.575600000000001</v>
      </c>
      <c r="E347" s="5">
        <v>43.644716692189903</v>
      </c>
      <c r="F347" s="5">
        <v>42.720763723150398</v>
      </c>
      <c r="G347" s="5">
        <v>44.3386243386243</v>
      </c>
      <c r="H347" s="5">
        <v>40.242261103633901</v>
      </c>
      <c r="I347" s="5">
        <v>39.890180878552997</v>
      </c>
      <c r="J347" s="5">
        <v>41.751527494908402</v>
      </c>
      <c r="K347" s="3">
        <v>37.891167586458835</v>
      </c>
      <c r="L347" s="3">
        <v>35.130744989998036</v>
      </c>
      <c r="M347" s="3">
        <v>32.370322393537236</v>
      </c>
      <c r="N347" s="3">
        <v>29.609899797076451</v>
      </c>
      <c r="O347">
        <v>97</v>
      </c>
      <c r="P347">
        <v>131</v>
      </c>
      <c r="Q347">
        <v>2</v>
      </c>
      <c r="R347">
        <v>1</v>
      </c>
      <c r="S347" s="3">
        <v>20.12113055181695</v>
      </c>
      <c r="T347" s="3">
        <v>17.160675000000001</v>
      </c>
      <c r="U347" s="27" t="s">
        <v>228</v>
      </c>
      <c r="V347" s="27" t="s">
        <v>228</v>
      </c>
    </row>
    <row r="348" spans="1:22" x14ac:dyDescent="0.3">
      <c r="A348" s="20">
        <v>347</v>
      </c>
      <c r="B348" s="20" t="s">
        <v>806</v>
      </c>
      <c r="C348" s="20" t="s">
        <v>807</v>
      </c>
      <c r="D348" s="22" t="s">
        <v>231</v>
      </c>
      <c r="E348" s="22" t="s">
        <v>231</v>
      </c>
      <c r="F348" s="22" t="s">
        <v>231</v>
      </c>
      <c r="G348" s="22" t="s">
        <v>231</v>
      </c>
      <c r="H348" s="22" t="s">
        <v>231</v>
      </c>
      <c r="I348" s="22" t="s">
        <v>231</v>
      </c>
      <c r="J348" s="22" t="s">
        <v>231</v>
      </c>
      <c r="K348" s="21">
        <v>39.235701356898097</v>
      </c>
      <c r="L348" s="21">
        <v>36.475278760437298</v>
      </c>
      <c r="M348" s="21">
        <v>33.714856163976499</v>
      </c>
      <c r="N348" s="21">
        <v>30.954433567515718</v>
      </c>
      <c r="O348" s="20">
        <v>97</v>
      </c>
      <c r="P348" s="20">
        <v>131</v>
      </c>
      <c r="Q348" s="20">
        <v>2</v>
      </c>
      <c r="R348" s="20">
        <v>1</v>
      </c>
      <c r="S348" s="3" t="s">
        <v>231</v>
      </c>
      <c r="T348" s="3" t="s">
        <v>231</v>
      </c>
      <c r="U348" s="27" t="s">
        <v>231</v>
      </c>
      <c r="V348" s="27" t="s">
        <v>231</v>
      </c>
    </row>
    <row r="349" spans="1:22" x14ac:dyDescent="0.3">
      <c r="A349" s="20">
        <v>348</v>
      </c>
      <c r="B349" s="20" t="s">
        <v>808</v>
      </c>
      <c r="C349" s="20" t="s">
        <v>809</v>
      </c>
      <c r="D349" s="22" t="s">
        <v>231</v>
      </c>
      <c r="E349" s="22" t="s">
        <v>231</v>
      </c>
      <c r="F349" s="22" t="s">
        <v>231</v>
      </c>
      <c r="G349" s="22" t="s">
        <v>231</v>
      </c>
      <c r="H349" s="22" t="s">
        <v>231</v>
      </c>
      <c r="I349" s="22" t="s">
        <v>231</v>
      </c>
      <c r="J349" s="22" t="s">
        <v>231</v>
      </c>
      <c r="K349" s="21">
        <v>36.546633816019572</v>
      </c>
      <c r="L349" s="21">
        <v>33.786211219558773</v>
      </c>
      <c r="M349" s="21">
        <v>31.02578862309797</v>
      </c>
      <c r="N349" s="21">
        <v>28.265366026637185</v>
      </c>
      <c r="O349" s="20">
        <v>97</v>
      </c>
      <c r="P349" s="20">
        <v>131</v>
      </c>
      <c r="Q349" s="20">
        <v>2</v>
      </c>
      <c r="R349" s="20">
        <v>1</v>
      </c>
      <c r="S349" s="3" t="s">
        <v>231</v>
      </c>
      <c r="T349" s="3" t="s">
        <v>231</v>
      </c>
      <c r="U349" s="27" t="s">
        <v>231</v>
      </c>
      <c r="V349" s="27" t="s">
        <v>231</v>
      </c>
    </row>
    <row r="350" spans="1:22" x14ac:dyDescent="0.3">
      <c r="A350" s="20">
        <v>349</v>
      </c>
      <c r="B350" t="s">
        <v>167</v>
      </c>
      <c r="C350" t="s">
        <v>810</v>
      </c>
      <c r="D350" s="5">
        <v>36.712500000000006</v>
      </c>
      <c r="E350" s="5">
        <v>33.847000550357699</v>
      </c>
      <c r="F350" s="5">
        <v>39.664804469273697</v>
      </c>
      <c r="G350" s="5">
        <v>38.528138528138498</v>
      </c>
      <c r="H350" s="5">
        <v>37.407797681770298</v>
      </c>
      <c r="I350" s="5">
        <v>36.8965517241379</v>
      </c>
      <c r="J350" s="5">
        <v>40.993788819875803</v>
      </c>
      <c r="K350" s="3">
        <v>42.48959721334186</v>
      </c>
      <c r="L350" s="3">
        <v>45.468805761145852</v>
      </c>
      <c r="M350" s="3">
        <v>48.44801430894983</v>
      </c>
      <c r="N350" s="3">
        <v>51.427222856753822</v>
      </c>
      <c r="O350">
        <v>20</v>
      </c>
      <c r="P350">
        <v>19</v>
      </c>
      <c r="Q350">
        <v>1</v>
      </c>
      <c r="R350">
        <v>1</v>
      </c>
      <c r="S350" s="3">
        <v>18.703898840885149</v>
      </c>
      <c r="T350" s="3">
        <v>17.160675000000001</v>
      </c>
      <c r="U350" s="27" t="s">
        <v>228</v>
      </c>
      <c r="V350" s="27" t="s">
        <v>228</v>
      </c>
    </row>
    <row r="351" spans="1:22" x14ac:dyDescent="0.3">
      <c r="A351" s="20">
        <v>350</v>
      </c>
      <c r="B351" s="20" t="s">
        <v>811</v>
      </c>
      <c r="C351" s="20" t="s">
        <v>812</v>
      </c>
      <c r="D351" s="22" t="s">
        <v>231</v>
      </c>
      <c r="E351" s="22" t="s">
        <v>231</v>
      </c>
      <c r="F351" s="22" t="s">
        <v>231</v>
      </c>
      <c r="G351" s="22" t="s">
        <v>231</v>
      </c>
      <c r="H351" s="22" t="s">
        <v>231</v>
      </c>
      <c r="I351" s="22" t="s">
        <v>231</v>
      </c>
      <c r="J351" s="22" t="s">
        <v>231</v>
      </c>
      <c r="K351" s="21">
        <v>44.527720729295048</v>
      </c>
      <c r="L351" s="21">
        <v>47.50692927709904</v>
      </c>
      <c r="M351" s="21">
        <v>50.486137824903018</v>
      </c>
      <c r="N351" s="21">
        <v>53.46534637270701</v>
      </c>
      <c r="O351" s="20">
        <v>20</v>
      </c>
      <c r="P351" s="20">
        <v>19</v>
      </c>
      <c r="Q351" s="20">
        <v>1</v>
      </c>
      <c r="R351" s="20">
        <v>1</v>
      </c>
      <c r="S351" s="3" t="s">
        <v>231</v>
      </c>
      <c r="T351" s="3" t="s">
        <v>231</v>
      </c>
      <c r="U351" s="27" t="s">
        <v>231</v>
      </c>
      <c r="V351" s="27" t="s">
        <v>231</v>
      </c>
    </row>
    <row r="352" spans="1:22" x14ac:dyDescent="0.3">
      <c r="A352" s="20">
        <v>351</v>
      </c>
      <c r="B352" s="20" t="s">
        <v>813</v>
      </c>
      <c r="C352" s="20" t="s">
        <v>814</v>
      </c>
      <c r="D352" s="22" t="s">
        <v>231</v>
      </c>
      <c r="E352" s="22" t="s">
        <v>231</v>
      </c>
      <c r="F352" s="22" t="s">
        <v>231</v>
      </c>
      <c r="G352" s="22" t="s">
        <v>231</v>
      </c>
      <c r="H352" s="22" t="s">
        <v>231</v>
      </c>
      <c r="I352" s="22" t="s">
        <v>231</v>
      </c>
      <c r="J352" s="22" t="s">
        <v>231</v>
      </c>
      <c r="K352" s="21">
        <v>40.451473697388671</v>
      </c>
      <c r="L352" s="21">
        <v>43.430682245192664</v>
      </c>
      <c r="M352" s="21">
        <v>46.409890792996642</v>
      </c>
      <c r="N352" s="21">
        <v>49.389099340800634</v>
      </c>
      <c r="O352" s="20">
        <v>20</v>
      </c>
      <c r="P352" s="20">
        <v>19</v>
      </c>
      <c r="Q352" s="20">
        <v>1</v>
      </c>
      <c r="R352" s="20">
        <v>1</v>
      </c>
      <c r="S352" s="3" t="s">
        <v>231</v>
      </c>
      <c r="T352" s="3" t="s">
        <v>231</v>
      </c>
      <c r="U352" s="27" t="s">
        <v>231</v>
      </c>
      <c r="V352" s="27" t="s">
        <v>231</v>
      </c>
    </row>
    <row r="353" spans="1:22" x14ac:dyDescent="0.3">
      <c r="A353" s="20">
        <v>352</v>
      </c>
      <c r="B353" t="s">
        <v>168</v>
      </c>
      <c r="C353" t="s">
        <v>815</v>
      </c>
      <c r="D353" s="5">
        <v>32.741700000000002</v>
      </c>
      <c r="E353" s="5">
        <v>33.467939304943698</v>
      </c>
      <c r="F353" s="5">
        <v>33.561133200795197</v>
      </c>
      <c r="G353" s="5">
        <v>33.710599975660202</v>
      </c>
      <c r="H353" s="5">
        <v>34.758861127251599</v>
      </c>
      <c r="I353" s="5">
        <v>34.765933446136501</v>
      </c>
      <c r="J353" s="5">
        <v>33.0508474576271</v>
      </c>
      <c r="K353" s="3">
        <v>35.071963857931266</v>
      </c>
      <c r="L353" s="3">
        <v>35.915182977665772</v>
      </c>
      <c r="M353" s="3">
        <v>36.758402097400278</v>
      </c>
      <c r="N353" s="3">
        <v>37.601621217134792</v>
      </c>
      <c r="O353">
        <v>87</v>
      </c>
      <c r="P353">
        <v>90</v>
      </c>
      <c r="Q353">
        <v>3</v>
      </c>
      <c r="R353">
        <v>4</v>
      </c>
      <c r="S353" s="3">
        <v>17.3794305636258</v>
      </c>
      <c r="T353" s="3">
        <v>17.160675000000001</v>
      </c>
      <c r="U353" s="27" t="s">
        <v>228</v>
      </c>
      <c r="V353" s="27" t="s">
        <v>228</v>
      </c>
    </row>
    <row r="354" spans="1:22" x14ac:dyDescent="0.3">
      <c r="A354" s="20">
        <v>353</v>
      </c>
      <c r="B354" s="20" t="s">
        <v>816</v>
      </c>
      <c r="C354" s="20" t="s">
        <v>817</v>
      </c>
      <c r="D354" s="22" t="s">
        <v>231</v>
      </c>
      <c r="E354" s="22" t="s">
        <v>231</v>
      </c>
      <c r="F354" s="22" t="s">
        <v>231</v>
      </c>
      <c r="G354" s="22" t="s">
        <v>231</v>
      </c>
      <c r="H354" s="22" t="s">
        <v>231</v>
      </c>
      <c r="I354" s="22" t="s">
        <v>231</v>
      </c>
      <c r="J354" s="22" t="s">
        <v>231</v>
      </c>
      <c r="K354" s="21">
        <v>35.808125768151037</v>
      </c>
      <c r="L354" s="21">
        <v>36.651344887885543</v>
      </c>
      <c r="M354" s="21">
        <v>37.494564007620049</v>
      </c>
      <c r="N354" s="21">
        <v>38.337783127354562</v>
      </c>
      <c r="O354" s="20">
        <v>87</v>
      </c>
      <c r="P354" s="20">
        <v>90</v>
      </c>
      <c r="Q354" s="20">
        <v>3</v>
      </c>
      <c r="R354" s="20">
        <v>4</v>
      </c>
      <c r="S354" s="3" t="s">
        <v>231</v>
      </c>
      <c r="T354" s="3" t="s">
        <v>231</v>
      </c>
      <c r="U354" s="27" t="s">
        <v>231</v>
      </c>
      <c r="V354" s="27" t="s">
        <v>231</v>
      </c>
    </row>
    <row r="355" spans="1:22" x14ac:dyDescent="0.3">
      <c r="A355" s="20">
        <v>354</v>
      </c>
      <c r="B355" s="20" t="s">
        <v>818</v>
      </c>
      <c r="C355" s="20" t="s">
        <v>819</v>
      </c>
      <c r="D355" s="22" t="s">
        <v>231</v>
      </c>
      <c r="E355" s="22" t="s">
        <v>231</v>
      </c>
      <c r="F355" s="22" t="s">
        <v>231</v>
      </c>
      <c r="G355" s="22" t="s">
        <v>231</v>
      </c>
      <c r="H355" s="22" t="s">
        <v>231</v>
      </c>
      <c r="I355" s="22" t="s">
        <v>231</v>
      </c>
      <c r="J355" s="22" t="s">
        <v>231</v>
      </c>
      <c r="K355" s="21">
        <v>34.335801947711495</v>
      </c>
      <c r="L355" s="21">
        <v>35.179021067446001</v>
      </c>
      <c r="M355" s="21">
        <v>36.022240187180508</v>
      </c>
      <c r="N355" s="21">
        <v>36.865459306915021</v>
      </c>
      <c r="O355" s="20">
        <v>87</v>
      </c>
      <c r="P355" s="20">
        <v>90</v>
      </c>
      <c r="Q355" s="20">
        <v>3</v>
      </c>
      <c r="R355" s="20">
        <v>4</v>
      </c>
      <c r="S355" s="3" t="s">
        <v>231</v>
      </c>
      <c r="T355" s="3" t="s">
        <v>231</v>
      </c>
      <c r="U355" s="27" t="s">
        <v>231</v>
      </c>
      <c r="V355" s="27" t="s">
        <v>231</v>
      </c>
    </row>
    <row r="356" spans="1:22" x14ac:dyDescent="0.3">
      <c r="A356" s="20">
        <v>355</v>
      </c>
      <c r="B356" t="s">
        <v>169</v>
      </c>
      <c r="C356" t="s">
        <v>820</v>
      </c>
      <c r="D356" s="5">
        <v>30.163899999999998</v>
      </c>
      <c r="E356" s="5">
        <v>29.843643779741701</v>
      </c>
      <c r="F356" s="5">
        <v>30.352480417754599</v>
      </c>
      <c r="G356" s="5">
        <v>31.8153266331658</v>
      </c>
      <c r="H356" s="5">
        <v>33.086419753086403</v>
      </c>
      <c r="I356" s="5">
        <v>31.274718588378501</v>
      </c>
      <c r="J356" s="5">
        <v>33.0316742081448</v>
      </c>
      <c r="K356" s="3">
        <v>35.425392685335957</v>
      </c>
      <c r="L356" s="3">
        <v>37.961243639610188</v>
      </c>
      <c r="M356" s="3">
        <v>40.497094593884412</v>
      </c>
      <c r="N356" s="3">
        <v>43.032945548158636</v>
      </c>
      <c r="O356">
        <v>73</v>
      </c>
      <c r="P356">
        <v>58</v>
      </c>
      <c r="Q356">
        <v>3</v>
      </c>
      <c r="R356">
        <v>3</v>
      </c>
      <c r="S356" s="3">
        <v>16.543209876543202</v>
      </c>
      <c r="T356" s="3">
        <v>17.160675000000001</v>
      </c>
      <c r="U356" s="27" t="s">
        <v>228</v>
      </c>
      <c r="V356" s="27" t="s">
        <v>228</v>
      </c>
    </row>
    <row r="357" spans="1:22" x14ac:dyDescent="0.3">
      <c r="A357" s="20">
        <v>356</v>
      </c>
      <c r="B357" s="20" t="s">
        <v>821</v>
      </c>
      <c r="C357" s="20" t="s">
        <v>822</v>
      </c>
      <c r="D357" s="22" t="s">
        <v>231</v>
      </c>
      <c r="E357" s="22" t="s">
        <v>231</v>
      </c>
      <c r="F357" s="22" t="s">
        <v>231</v>
      </c>
      <c r="G357" s="22" t="s">
        <v>231</v>
      </c>
      <c r="H357" s="22" t="s">
        <v>231</v>
      </c>
      <c r="I357" s="22" t="s">
        <v>231</v>
      </c>
      <c r="J357" s="22" t="s">
        <v>231</v>
      </c>
      <c r="K357" s="21">
        <v>36.241943594155387</v>
      </c>
      <c r="L357" s="21">
        <v>38.777794548429618</v>
      </c>
      <c r="M357" s="21">
        <v>41.313645502703842</v>
      </c>
      <c r="N357" s="21">
        <v>43.849496456978066</v>
      </c>
      <c r="O357" s="20">
        <v>73</v>
      </c>
      <c r="P357" s="20">
        <v>58</v>
      </c>
      <c r="Q357" s="20">
        <v>3</v>
      </c>
      <c r="R357" s="20">
        <v>3</v>
      </c>
      <c r="S357" s="3" t="s">
        <v>231</v>
      </c>
      <c r="T357" s="3" t="s">
        <v>231</v>
      </c>
      <c r="U357" s="27" t="s">
        <v>231</v>
      </c>
      <c r="V357" s="27" t="s">
        <v>231</v>
      </c>
    </row>
    <row r="358" spans="1:22" x14ac:dyDescent="0.3">
      <c r="A358" s="20">
        <v>357</v>
      </c>
      <c r="B358" s="20" t="s">
        <v>823</v>
      </c>
      <c r="C358" s="20" t="s">
        <v>824</v>
      </c>
      <c r="D358" s="22" t="s">
        <v>231</v>
      </c>
      <c r="E358" s="22" t="s">
        <v>231</v>
      </c>
      <c r="F358" s="22" t="s">
        <v>231</v>
      </c>
      <c r="G358" s="22" t="s">
        <v>231</v>
      </c>
      <c r="H358" s="22" t="s">
        <v>231</v>
      </c>
      <c r="I358" s="22" t="s">
        <v>231</v>
      </c>
      <c r="J358" s="22" t="s">
        <v>231</v>
      </c>
      <c r="K358" s="21">
        <v>34.608841776516527</v>
      </c>
      <c r="L358" s="21">
        <v>37.144692730790759</v>
      </c>
      <c r="M358" s="21">
        <v>39.680543685064983</v>
      </c>
      <c r="N358" s="21">
        <v>42.216394639339207</v>
      </c>
      <c r="O358" s="20">
        <v>73</v>
      </c>
      <c r="P358" s="20">
        <v>58</v>
      </c>
      <c r="Q358" s="20">
        <v>3</v>
      </c>
      <c r="R358" s="20">
        <v>3</v>
      </c>
      <c r="S358" s="3" t="s">
        <v>231</v>
      </c>
      <c r="T358" s="3" t="s">
        <v>231</v>
      </c>
      <c r="U358" s="27" t="s">
        <v>231</v>
      </c>
      <c r="V358" s="27" t="s">
        <v>231</v>
      </c>
    </row>
    <row r="359" spans="1:22" x14ac:dyDescent="0.3">
      <c r="A359" s="20">
        <v>358</v>
      </c>
      <c r="B359" t="s">
        <v>170</v>
      </c>
      <c r="C359" t="s">
        <v>825</v>
      </c>
      <c r="D359" s="5">
        <v>35.122</v>
      </c>
      <c r="E359" s="5">
        <v>34.118802160039301</v>
      </c>
      <c r="F359" s="5">
        <v>35.288808664259903</v>
      </c>
      <c r="G359" s="5">
        <v>36.646234676006998</v>
      </c>
      <c r="H359" s="5">
        <v>37.391681109185399</v>
      </c>
      <c r="I359" s="5">
        <v>34.8904505994213</v>
      </c>
      <c r="J359" s="5">
        <v>34.645669291338599</v>
      </c>
      <c r="K359" s="3">
        <v>36.078049218529664</v>
      </c>
      <c r="L359" s="3">
        <v>36.474606221110051</v>
      </c>
      <c r="M359" s="3">
        <v>36.871163223690431</v>
      </c>
      <c r="N359" s="3">
        <v>37.267720226270818</v>
      </c>
      <c r="O359">
        <v>83</v>
      </c>
      <c r="P359">
        <v>94</v>
      </c>
      <c r="Q359">
        <v>2</v>
      </c>
      <c r="R359">
        <v>2</v>
      </c>
      <c r="S359" s="3">
        <v>18.695840554592699</v>
      </c>
      <c r="T359" s="3">
        <v>17.160675000000001</v>
      </c>
      <c r="U359" s="27" t="s">
        <v>228</v>
      </c>
      <c r="V359" s="27" t="s">
        <v>228</v>
      </c>
    </row>
    <row r="360" spans="1:22" x14ac:dyDescent="0.3">
      <c r="A360" s="20">
        <v>359</v>
      </c>
      <c r="B360" s="20" t="s">
        <v>826</v>
      </c>
      <c r="C360" s="20" t="s">
        <v>827</v>
      </c>
      <c r="D360" s="22" t="s">
        <v>231</v>
      </c>
      <c r="E360" s="22" t="s">
        <v>231</v>
      </c>
      <c r="F360" s="22" t="s">
        <v>231</v>
      </c>
      <c r="G360" s="22" t="s">
        <v>231</v>
      </c>
      <c r="H360" s="22" t="s">
        <v>231</v>
      </c>
      <c r="I360" s="22" t="s">
        <v>231</v>
      </c>
      <c r="J360" s="22" t="s">
        <v>231</v>
      </c>
      <c r="K360" s="21">
        <v>37.298571156331278</v>
      </c>
      <c r="L360" s="21">
        <v>37.695128158911665</v>
      </c>
      <c r="M360" s="21">
        <v>38.091685161492045</v>
      </c>
      <c r="N360" s="21">
        <v>38.488242164072432</v>
      </c>
      <c r="O360" s="20">
        <v>83</v>
      </c>
      <c r="P360" s="20">
        <v>94</v>
      </c>
      <c r="Q360" s="20">
        <v>2</v>
      </c>
      <c r="R360" s="20">
        <v>2</v>
      </c>
      <c r="S360" s="3" t="s">
        <v>231</v>
      </c>
      <c r="T360" s="3" t="s">
        <v>231</v>
      </c>
      <c r="U360" s="27" t="s">
        <v>231</v>
      </c>
      <c r="V360" s="27" t="s">
        <v>231</v>
      </c>
    </row>
    <row r="361" spans="1:22" x14ac:dyDescent="0.3">
      <c r="A361" s="20">
        <v>360</v>
      </c>
      <c r="B361" s="20" t="s">
        <v>828</v>
      </c>
      <c r="C361" s="20" t="s">
        <v>829</v>
      </c>
      <c r="D361" s="22" t="s">
        <v>231</v>
      </c>
      <c r="E361" s="22" t="s">
        <v>231</v>
      </c>
      <c r="F361" s="22" t="s">
        <v>231</v>
      </c>
      <c r="G361" s="22" t="s">
        <v>231</v>
      </c>
      <c r="H361" s="22" t="s">
        <v>231</v>
      </c>
      <c r="I361" s="22" t="s">
        <v>231</v>
      </c>
      <c r="J361" s="22" t="s">
        <v>231</v>
      </c>
      <c r="K361" s="21">
        <v>34.85752728072805</v>
      </c>
      <c r="L361" s="21">
        <v>35.254084283308437</v>
      </c>
      <c r="M361" s="21">
        <v>35.650641285888817</v>
      </c>
      <c r="N361" s="21">
        <v>36.047198288469204</v>
      </c>
      <c r="O361" s="20">
        <v>83</v>
      </c>
      <c r="P361" s="20">
        <v>94</v>
      </c>
      <c r="Q361" s="20">
        <v>2</v>
      </c>
      <c r="R361" s="20">
        <v>2</v>
      </c>
      <c r="S361" s="3" t="s">
        <v>231</v>
      </c>
      <c r="T361" s="3" t="s">
        <v>231</v>
      </c>
      <c r="U361" s="27" t="s">
        <v>231</v>
      </c>
      <c r="V361" s="27" t="s">
        <v>231</v>
      </c>
    </row>
    <row r="362" spans="1:22" x14ac:dyDescent="0.3">
      <c r="A362" s="20">
        <v>361</v>
      </c>
      <c r="B362" t="s">
        <v>171</v>
      </c>
      <c r="C362" t="s">
        <v>830</v>
      </c>
      <c r="D362" s="5">
        <v>36.603200000000001</v>
      </c>
      <c r="E362" s="5">
        <v>39.214175654853598</v>
      </c>
      <c r="F362" s="5">
        <v>38.195991091313999</v>
      </c>
      <c r="G362" s="5">
        <v>39.155251141552498</v>
      </c>
      <c r="H362" s="5">
        <v>37.2275812790282</v>
      </c>
      <c r="I362" s="5">
        <v>39.533355241537997</v>
      </c>
      <c r="J362" s="5">
        <v>40.456769983686797</v>
      </c>
      <c r="K362" s="3">
        <v>41.835739045595091</v>
      </c>
      <c r="L362" s="3">
        <v>43.840871183301175</v>
      </c>
      <c r="M362" s="3">
        <v>45.84600332100726</v>
      </c>
      <c r="N362" s="3">
        <v>47.851135458713351</v>
      </c>
      <c r="O362">
        <v>33</v>
      </c>
      <c r="P362">
        <v>38</v>
      </c>
      <c r="Q362">
        <v>1</v>
      </c>
      <c r="R362">
        <v>1</v>
      </c>
      <c r="S362" s="3">
        <v>18.6137906395141</v>
      </c>
      <c r="T362" s="3">
        <v>17.160675000000001</v>
      </c>
      <c r="U362" s="27" t="s">
        <v>228</v>
      </c>
      <c r="V362" s="27" t="s">
        <v>228</v>
      </c>
    </row>
    <row r="363" spans="1:22" x14ac:dyDescent="0.3">
      <c r="A363" s="20">
        <v>362</v>
      </c>
      <c r="B363" s="20" t="s">
        <v>831</v>
      </c>
      <c r="C363" s="20" t="s">
        <v>832</v>
      </c>
      <c r="D363" s="22" t="s">
        <v>231</v>
      </c>
      <c r="E363" s="22" t="s">
        <v>231</v>
      </c>
      <c r="F363" s="22" t="s">
        <v>231</v>
      </c>
      <c r="G363" s="22" t="s">
        <v>231</v>
      </c>
      <c r="H363" s="22" t="s">
        <v>231</v>
      </c>
      <c r="I363" s="22" t="s">
        <v>231</v>
      </c>
      <c r="J363" s="22" t="s">
        <v>231</v>
      </c>
      <c r="K363" s="21">
        <v>42.946065057617503</v>
      </c>
      <c r="L363" s="21">
        <v>44.951197195323587</v>
      </c>
      <c r="M363" s="21">
        <v>46.956329333029672</v>
      </c>
      <c r="N363" s="21">
        <v>48.961461470735763</v>
      </c>
      <c r="O363" s="20">
        <v>33</v>
      </c>
      <c r="P363" s="20">
        <v>38</v>
      </c>
      <c r="Q363" s="20">
        <v>1</v>
      </c>
      <c r="R363" s="20">
        <v>1</v>
      </c>
      <c r="S363" s="3" t="s">
        <v>231</v>
      </c>
      <c r="T363" s="3" t="s">
        <v>231</v>
      </c>
      <c r="U363" s="27" t="s">
        <v>231</v>
      </c>
      <c r="V363" s="27" t="s">
        <v>231</v>
      </c>
    </row>
    <row r="364" spans="1:22" x14ac:dyDescent="0.3">
      <c r="A364" s="20">
        <v>363</v>
      </c>
      <c r="B364" s="20" t="s">
        <v>833</v>
      </c>
      <c r="C364" s="20" t="s">
        <v>834</v>
      </c>
      <c r="D364" s="22" t="s">
        <v>231</v>
      </c>
      <c r="E364" s="22" t="s">
        <v>231</v>
      </c>
      <c r="F364" s="22" t="s">
        <v>231</v>
      </c>
      <c r="G364" s="22" t="s">
        <v>231</v>
      </c>
      <c r="H364" s="22" t="s">
        <v>231</v>
      </c>
      <c r="I364" s="22" t="s">
        <v>231</v>
      </c>
      <c r="J364" s="22" t="s">
        <v>231</v>
      </c>
      <c r="K364" s="21">
        <v>40.725413033572679</v>
      </c>
      <c r="L364" s="21">
        <v>42.730545171278763</v>
      </c>
      <c r="M364" s="21">
        <v>44.735677308984847</v>
      </c>
      <c r="N364" s="21">
        <v>46.740809446690939</v>
      </c>
      <c r="O364" s="20">
        <v>33</v>
      </c>
      <c r="P364" s="20">
        <v>38</v>
      </c>
      <c r="Q364" s="20">
        <v>1</v>
      </c>
      <c r="R364" s="20">
        <v>1</v>
      </c>
      <c r="S364" s="3" t="s">
        <v>231</v>
      </c>
      <c r="T364" s="3" t="s">
        <v>231</v>
      </c>
      <c r="U364" s="27" t="s">
        <v>231</v>
      </c>
      <c r="V364" s="27" t="s">
        <v>231</v>
      </c>
    </row>
    <row r="365" spans="1:22" x14ac:dyDescent="0.3">
      <c r="A365" s="20">
        <v>364</v>
      </c>
      <c r="B365" t="s">
        <v>172</v>
      </c>
      <c r="C365" t="s">
        <v>835</v>
      </c>
      <c r="D365" s="5">
        <v>31.672800000000002</v>
      </c>
      <c r="E365" s="5">
        <v>31.7712691771269</v>
      </c>
      <c r="F365" s="5">
        <v>31.309324399776699</v>
      </c>
      <c r="G365" s="5">
        <v>30.8804943125965</v>
      </c>
      <c r="H365" s="5">
        <v>31.345315904139401</v>
      </c>
      <c r="I365" s="5">
        <v>30.260015919341999</v>
      </c>
      <c r="J365" s="5">
        <v>31.8028359216745</v>
      </c>
      <c r="K365" s="3">
        <v>30.549458463825282</v>
      </c>
      <c r="L365" s="3">
        <v>30.085675137615816</v>
      </c>
      <c r="M365" s="3">
        <v>29.621891811406346</v>
      </c>
      <c r="N365" s="3">
        <v>29.158108485196877</v>
      </c>
      <c r="O365">
        <v>130</v>
      </c>
      <c r="P365">
        <v>132</v>
      </c>
      <c r="Q365">
        <v>3</v>
      </c>
      <c r="R365">
        <v>3</v>
      </c>
      <c r="S365" s="3">
        <v>15.6726579520697</v>
      </c>
      <c r="T365" s="3">
        <v>17.160675000000001</v>
      </c>
      <c r="U365" s="27" t="s">
        <v>228</v>
      </c>
      <c r="V365" s="27" t="s">
        <v>228</v>
      </c>
    </row>
    <row r="366" spans="1:22" x14ac:dyDescent="0.3">
      <c r="A366" s="20">
        <v>365</v>
      </c>
      <c r="B366" s="20" t="s">
        <v>836</v>
      </c>
      <c r="C366" s="20" t="s">
        <v>837</v>
      </c>
      <c r="D366" s="22" t="s">
        <v>231</v>
      </c>
      <c r="E366" s="22" t="s">
        <v>231</v>
      </c>
      <c r="F366" s="22" t="s">
        <v>231</v>
      </c>
      <c r="G366" s="22" t="s">
        <v>231</v>
      </c>
      <c r="H366" s="22" t="s">
        <v>231</v>
      </c>
      <c r="I366" s="22" t="s">
        <v>231</v>
      </c>
      <c r="J366" s="22" t="s">
        <v>231</v>
      </c>
      <c r="K366" s="21">
        <v>31.104575924730081</v>
      </c>
      <c r="L366" s="21">
        <v>30.640792598520616</v>
      </c>
      <c r="M366" s="21">
        <v>30.177009272311146</v>
      </c>
      <c r="N366" s="21">
        <v>29.713225946101677</v>
      </c>
      <c r="O366" s="20">
        <v>130</v>
      </c>
      <c r="P366" s="20">
        <v>132</v>
      </c>
      <c r="Q366" s="20">
        <v>3</v>
      </c>
      <c r="R366" s="20">
        <v>3</v>
      </c>
      <c r="S366" s="3" t="s">
        <v>231</v>
      </c>
      <c r="T366" s="3" t="s">
        <v>231</v>
      </c>
      <c r="U366" s="27" t="s">
        <v>231</v>
      </c>
      <c r="V366" s="27" t="s">
        <v>231</v>
      </c>
    </row>
    <row r="367" spans="1:22" x14ac:dyDescent="0.3">
      <c r="A367" s="20">
        <v>366</v>
      </c>
      <c r="B367" s="20" t="s">
        <v>838</v>
      </c>
      <c r="C367" s="20" t="s">
        <v>839</v>
      </c>
      <c r="D367" s="22" t="s">
        <v>231</v>
      </c>
      <c r="E367" s="22" t="s">
        <v>231</v>
      </c>
      <c r="F367" s="22" t="s">
        <v>231</v>
      </c>
      <c r="G367" s="22" t="s">
        <v>231</v>
      </c>
      <c r="H367" s="22" t="s">
        <v>231</v>
      </c>
      <c r="I367" s="22" t="s">
        <v>231</v>
      </c>
      <c r="J367" s="22" t="s">
        <v>231</v>
      </c>
      <c r="K367" s="21">
        <v>29.994341002920482</v>
      </c>
      <c r="L367" s="21">
        <v>29.530557676711016</v>
      </c>
      <c r="M367" s="21">
        <v>29.066774350501547</v>
      </c>
      <c r="N367" s="21">
        <v>28.602991024292077</v>
      </c>
      <c r="O367" s="20">
        <v>130</v>
      </c>
      <c r="P367" s="20">
        <v>132</v>
      </c>
      <c r="Q367" s="20">
        <v>3</v>
      </c>
      <c r="R367" s="20">
        <v>3</v>
      </c>
      <c r="S367" s="3" t="s">
        <v>231</v>
      </c>
      <c r="T367" s="3" t="s">
        <v>231</v>
      </c>
      <c r="U367" s="27" t="s">
        <v>231</v>
      </c>
      <c r="V367" s="27" t="s">
        <v>231</v>
      </c>
    </row>
    <row r="368" spans="1:22" x14ac:dyDescent="0.3">
      <c r="A368" s="20">
        <v>367</v>
      </c>
      <c r="B368" t="s">
        <v>173</v>
      </c>
      <c r="C368" t="s">
        <v>840</v>
      </c>
      <c r="D368" s="5">
        <v>38.422800000000002</v>
      </c>
      <c r="E368" s="5">
        <v>36.076622915927601</v>
      </c>
      <c r="F368" s="5">
        <v>39.737387698686902</v>
      </c>
      <c r="G368" s="5">
        <v>38.723984988058703</v>
      </c>
      <c r="H368" s="5">
        <v>41.060256832400398</v>
      </c>
      <c r="I368" s="5">
        <v>39.2388871122482</v>
      </c>
      <c r="J368" s="5">
        <v>36.655405405405403</v>
      </c>
      <c r="K368" s="3">
        <v>39.230294301319525</v>
      </c>
      <c r="L368" s="3">
        <v>39.649524974232769</v>
      </c>
      <c r="M368" s="3">
        <v>40.06875564714602</v>
      </c>
      <c r="N368" s="3">
        <v>40.487986320059264</v>
      </c>
      <c r="O368">
        <v>61</v>
      </c>
      <c r="P368">
        <v>72</v>
      </c>
      <c r="Q368">
        <v>1</v>
      </c>
      <c r="R368">
        <v>1</v>
      </c>
      <c r="S368" s="3">
        <v>20.530128416200199</v>
      </c>
      <c r="T368" s="3">
        <v>17.160675000000001</v>
      </c>
      <c r="U368" s="27" t="s">
        <v>228</v>
      </c>
      <c r="V368" s="27" t="s">
        <v>228</v>
      </c>
    </row>
    <row r="369" spans="1:22" x14ac:dyDescent="0.3">
      <c r="A369" s="20">
        <v>368</v>
      </c>
      <c r="B369" s="20" t="s">
        <v>841</v>
      </c>
      <c r="C369" s="20" t="s">
        <v>842</v>
      </c>
      <c r="D369" s="22" t="s">
        <v>231</v>
      </c>
      <c r="E369" s="22" t="s">
        <v>231</v>
      </c>
      <c r="F369" s="22" t="s">
        <v>231</v>
      </c>
      <c r="G369" s="22" t="s">
        <v>231</v>
      </c>
      <c r="H369" s="22" t="s">
        <v>231</v>
      </c>
      <c r="I369" s="22" t="s">
        <v>231</v>
      </c>
      <c r="J369" s="22" t="s">
        <v>231</v>
      </c>
      <c r="K369" s="21">
        <v>41.060490159928086</v>
      </c>
      <c r="L369" s="21">
        <v>41.47972083284133</v>
      </c>
      <c r="M369" s="21">
        <v>41.898951505754582</v>
      </c>
      <c r="N369" s="21">
        <v>42.318182178667826</v>
      </c>
      <c r="O369" s="20">
        <v>61</v>
      </c>
      <c r="P369" s="20">
        <v>72</v>
      </c>
      <c r="Q369" s="20">
        <v>1</v>
      </c>
      <c r="R369" s="20">
        <v>1</v>
      </c>
      <c r="S369" s="3" t="s">
        <v>231</v>
      </c>
      <c r="T369" s="3" t="s">
        <v>231</v>
      </c>
      <c r="U369" s="27" t="s">
        <v>231</v>
      </c>
      <c r="V369" s="27" t="s">
        <v>231</v>
      </c>
    </row>
    <row r="370" spans="1:22" x14ac:dyDescent="0.3">
      <c r="A370" s="20">
        <v>369</v>
      </c>
      <c r="B370" s="20" t="s">
        <v>843</v>
      </c>
      <c r="C370" s="20" t="s">
        <v>844</v>
      </c>
      <c r="D370" s="22" t="s">
        <v>231</v>
      </c>
      <c r="E370" s="22" t="s">
        <v>231</v>
      </c>
      <c r="F370" s="22" t="s">
        <v>231</v>
      </c>
      <c r="G370" s="22" t="s">
        <v>231</v>
      </c>
      <c r="H370" s="22" t="s">
        <v>231</v>
      </c>
      <c r="I370" s="22" t="s">
        <v>231</v>
      </c>
      <c r="J370" s="22" t="s">
        <v>231</v>
      </c>
      <c r="K370" s="21">
        <v>37.400098442710963</v>
      </c>
      <c r="L370" s="21">
        <v>37.819329115624207</v>
      </c>
      <c r="M370" s="21">
        <v>38.238559788537458</v>
      </c>
      <c r="N370" s="21">
        <v>38.657790461450702</v>
      </c>
      <c r="O370" s="20">
        <v>61</v>
      </c>
      <c r="P370" s="20">
        <v>72</v>
      </c>
      <c r="Q370" s="20">
        <v>1</v>
      </c>
      <c r="R370" s="20">
        <v>1</v>
      </c>
      <c r="S370" s="3" t="s">
        <v>231</v>
      </c>
      <c r="T370" s="3" t="s">
        <v>231</v>
      </c>
      <c r="U370" s="27" t="s">
        <v>231</v>
      </c>
      <c r="V370" s="27" t="s">
        <v>231</v>
      </c>
    </row>
    <row r="371" spans="1:22" x14ac:dyDescent="0.3">
      <c r="A371" s="20">
        <v>370</v>
      </c>
      <c r="B371" t="s">
        <v>174</v>
      </c>
      <c r="C371" t="s">
        <v>845</v>
      </c>
      <c r="D371" s="5">
        <v>26.653199999999998</v>
      </c>
      <c r="E371" s="5">
        <v>25.996636660401599</v>
      </c>
      <c r="F371" s="5">
        <v>26.5013444876008</v>
      </c>
      <c r="G371" s="5">
        <v>26.7867632661053</v>
      </c>
      <c r="H371" s="5">
        <v>26.261974944731001</v>
      </c>
      <c r="I371" s="5">
        <v>25.671934994195901</v>
      </c>
      <c r="J371" s="5">
        <v>26.732209737827699</v>
      </c>
      <c r="K371" s="3">
        <v>26.185832954955863</v>
      </c>
      <c r="L371" s="3">
        <v>26.069505820006032</v>
      </c>
      <c r="M371" s="3">
        <v>25.953178685056198</v>
      </c>
      <c r="N371" s="3">
        <v>25.836851550106367</v>
      </c>
      <c r="O371">
        <v>146</v>
      </c>
      <c r="P371">
        <v>142</v>
      </c>
      <c r="Q371">
        <v>4</v>
      </c>
      <c r="R371">
        <v>4</v>
      </c>
      <c r="S371" s="3">
        <v>13.130987472365501</v>
      </c>
      <c r="T371" s="3">
        <v>17.160675000000001</v>
      </c>
      <c r="U371" s="27" t="s">
        <v>228</v>
      </c>
      <c r="V371" s="27" t="s">
        <v>228</v>
      </c>
    </row>
    <row r="372" spans="1:22" x14ac:dyDescent="0.3">
      <c r="A372" s="20">
        <v>371</v>
      </c>
      <c r="B372" s="20" t="s">
        <v>846</v>
      </c>
      <c r="C372" s="20" t="s">
        <v>847</v>
      </c>
      <c r="D372" s="22" t="s">
        <v>231</v>
      </c>
      <c r="E372" s="22" t="s">
        <v>231</v>
      </c>
      <c r="F372" s="22" t="s">
        <v>231</v>
      </c>
      <c r="G372" s="22" t="s">
        <v>231</v>
      </c>
      <c r="H372" s="22" t="s">
        <v>231</v>
      </c>
      <c r="I372" s="22" t="s">
        <v>231</v>
      </c>
      <c r="J372" s="22" t="s">
        <v>231</v>
      </c>
      <c r="K372" s="21">
        <v>26.625850019737452</v>
      </c>
      <c r="L372" s="21">
        <v>26.509522884787621</v>
      </c>
      <c r="M372" s="21">
        <v>26.393195749837787</v>
      </c>
      <c r="N372" s="21">
        <v>26.276868614887956</v>
      </c>
      <c r="O372" s="20">
        <v>146</v>
      </c>
      <c r="P372" s="20">
        <v>142</v>
      </c>
      <c r="Q372" s="20">
        <v>4</v>
      </c>
      <c r="R372" s="20">
        <v>4</v>
      </c>
      <c r="S372" s="3" t="s">
        <v>231</v>
      </c>
      <c r="T372" s="3" t="s">
        <v>231</v>
      </c>
      <c r="U372" s="27" t="s">
        <v>231</v>
      </c>
      <c r="V372" s="27" t="s">
        <v>231</v>
      </c>
    </row>
    <row r="373" spans="1:22" x14ac:dyDescent="0.3">
      <c r="A373" s="20">
        <v>372</v>
      </c>
      <c r="B373" s="20" t="s">
        <v>848</v>
      </c>
      <c r="C373" s="20" t="s">
        <v>849</v>
      </c>
      <c r="D373" s="22" t="s">
        <v>231</v>
      </c>
      <c r="E373" s="22" t="s">
        <v>231</v>
      </c>
      <c r="F373" s="22" t="s">
        <v>231</v>
      </c>
      <c r="G373" s="22" t="s">
        <v>231</v>
      </c>
      <c r="H373" s="22" t="s">
        <v>231</v>
      </c>
      <c r="I373" s="22" t="s">
        <v>231</v>
      </c>
      <c r="J373" s="22" t="s">
        <v>231</v>
      </c>
      <c r="K373" s="21">
        <v>25.745815890174274</v>
      </c>
      <c r="L373" s="21">
        <v>25.629488755224443</v>
      </c>
      <c r="M373" s="21">
        <v>25.513161620274609</v>
      </c>
      <c r="N373" s="21">
        <v>25.396834485324778</v>
      </c>
      <c r="O373" s="20">
        <v>146</v>
      </c>
      <c r="P373" s="20">
        <v>142</v>
      </c>
      <c r="Q373" s="20">
        <v>4</v>
      </c>
      <c r="R373" s="20">
        <v>4</v>
      </c>
      <c r="S373" s="3" t="s">
        <v>231</v>
      </c>
      <c r="T373" s="3" t="s">
        <v>231</v>
      </c>
      <c r="U373" s="27" t="s">
        <v>231</v>
      </c>
      <c r="V373" s="27" t="s">
        <v>231</v>
      </c>
    </row>
    <row r="374" spans="1:22" x14ac:dyDescent="0.3">
      <c r="A374" s="20">
        <v>373</v>
      </c>
      <c r="B374" t="s">
        <v>175</v>
      </c>
      <c r="C374" t="s">
        <v>850</v>
      </c>
      <c r="D374" s="5">
        <v>34.017300000000006</v>
      </c>
      <c r="E374" s="5">
        <v>29.920844327176798</v>
      </c>
      <c r="F374" s="5">
        <v>32.125732551944601</v>
      </c>
      <c r="G374" s="5">
        <v>35.242518059855499</v>
      </c>
      <c r="H374" s="5">
        <v>33.3333333333333</v>
      </c>
      <c r="I374" s="5">
        <v>35.518423307626399</v>
      </c>
      <c r="J374" s="5">
        <v>33.842794759825303</v>
      </c>
      <c r="K374" s="3">
        <v>36.824917458502107</v>
      </c>
      <c r="L374" s="3">
        <v>38.946947420772666</v>
      </c>
      <c r="M374" s="3">
        <v>41.068977383043219</v>
      </c>
      <c r="N374" s="3">
        <v>43.191007345313771</v>
      </c>
      <c r="O374">
        <v>68</v>
      </c>
      <c r="P374">
        <v>56</v>
      </c>
      <c r="Q374">
        <v>4</v>
      </c>
      <c r="R374">
        <v>4</v>
      </c>
      <c r="S374" s="3">
        <v>16.66666666666665</v>
      </c>
      <c r="T374" s="3">
        <v>17.160675000000001</v>
      </c>
      <c r="U374" s="27" t="s">
        <v>228</v>
      </c>
      <c r="V374" s="27" t="s">
        <v>228</v>
      </c>
    </row>
    <row r="375" spans="1:22" x14ac:dyDescent="0.3">
      <c r="A375" s="20">
        <v>374</v>
      </c>
      <c r="B375" s="20" t="s">
        <v>851</v>
      </c>
      <c r="C375" s="20" t="s">
        <v>852</v>
      </c>
      <c r="D375" s="22" t="s">
        <v>231</v>
      </c>
      <c r="E375" s="22" t="s">
        <v>231</v>
      </c>
      <c r="F375" s="22" t="s">
        <v>231</v>
      </c>
      <c r="G375" s="22" t="s">
        <v>231</v>
      </c>
      <c r="H375" s="22" t="s">
        <v>231</v>
      </c>
      <c r="I375" s="22" t="s">
        <v>231</v>
      </c>
      <c r="J375" s="22" t="s">
        <v>231</v>
      </c>
      <c r="K375" s="21">
        <v>38.623952580439131</v>
      </c>
      <c r="L375" s="21">
        <v>40.74598254270969</v>
      </c>
      <c r="M375" s="21">
        <v>42.868012504980243</v>
      </c>
      <c r="N375" s="21">
        <v>44.990042467250795</v>
      </c>
      <c r="O375" s="20">
        <v>68</v>
      </c>
      <c r="P375" s="20">
        <v>56</v>
      </c>
      <c r="Q375" s="20">
        <v>4</v>
      </c>
      <c r="R375" s="20">
        <v>4</v>
      </c>
      <c r="S375" s="3" t="s">
        <v>231</v>
      </c>
      <c r="T375" s="3" t="s">
        <v>231</v>
      </c>
      <c r="U375" s="27" t="s">
        <v>231</v>
      </c>
      <c r="V375" s="27" t="s">
        <v>231</v>
      </c>
    </row>
    <row r="376" spans="1:22" x14ac:dyDescent="0.3">
      <c r="A376" s="20">
        <v>375</v>
      </c>
      <c r="B376" s="20" t="s">
        <v>853</v>
      </c>
      <c r="C376" s="20" t="s">
        <v>854</v>
      </c>
      <c r="D376" s="22" t="s">
        <v>231</v>
      </c>
      <c r="E376" s="22" t="s">
        <v>231</v>
      </c>
      <c r="F376" s="22" t="s">
        <v>231</v>
      </c>
      <c r="G376" s="22" t="s">
        <v>231</v>
      </c>
      <c r="H376" s="22" t="s">
        <v>231</v>
      </c>
      <c r="I376" s="22" t="s">
        <v>231</v>
      </c>
      <c r="J376" s="22" t="s">
        <v>231</v>
      </c>
      <c r="K376" s="21">
        <v>35.025882336565083</v>
      </c>
      <c r="L376" s="21">
        <v>37.147912298835642</v>
      </c>
      <c r="M376" s="21">
        <v>39.269942261106195</v>
      </c>
      <c r="N376" s="21">
        <v>41.391972223376747</v>
      </c>
      <c r="O376" s="20">
        <v>68</v>
      </c>
      <c r="P376" s="20">
        <v>56</v>
      </c>
      <c r="Q376" s="20">
        <v>4</v>
      </c>
      <c r="R376" s="20">
        <v>4</v>
      </c>
      <c r="S376" s="3" t="s">
        <v>231</v>
      </c>
      <c r="T376" s="3" t="s">
        <v>231</v>
      </c>
      <c r="U376" s="27" t="s">
        <v>231</v>
      </c>
      <c r="V376" s="27" t="s">
        <v>231</v>
      </c>
    </row>
    <row r="377" spans="1:22" x14ac:dyDescent="0.3">
      <c r="A377" s="20">
        <v>376</v>
      </c>
      <c r="B377" t="s">
        <v>176</v>
      </c>
      <c r="C377" t="s">
        <v>855</v>
      </c>
      <c r="D377" s="5">
        <v>33.051600000000001</v>
      </c>
      <c r="E377" s="5">
        <v>34.302862419205901</v>
      </c>
      <c r="F377" s="5">
        <v>32.696680309231503</v>
      </c>
      <c r="G377" s="5">
        <v>35</v>
      </c>
      <c r="H377" s="5">
        <v>34.039020340390202</v>
      </c>
      <c r="I377" s="5">
        <v>33.512064343163502</v>
      </c>
      <c r="J377" s="5">
        <v>36.039603960396001</v>
      </c>
      <c r="K377" s="3">
        <v>36.585363966638191</v>
      </c>
      <c r="L377" s="3">
        <v>38.143468191871143</v>
      </c>
      <c r="M377" s="3">
        <v>39.701572417104103</v>
      </c>
      <c r="N377" s="3">
        <v>41.259676642337055</v>
      </c>
      <c r="O377">
        <v>72</v>
      </c>
      <c r="P377">
        <v>69</v>
      </c>
      <c r="Q377">
        <v>3</v>
      </c>
      <c r="R377">
        <v>3</v>
      </c>
      <c r="S377" s="3">
        <v>17.019510170195101</v>
      </c>
      <c r="T377" s="3">
        <v>17.160675000000001</v>
      </c>
      <c r="U377" s="27" t="s">
        <v>228</v>
      </c>
      <c r="V377" s="27" t="s">
        <v>228</v>
      </c>
    </row>
    <row r="378" spans="1:22" x14ac:dyDescent="0.3">
      <c r="A378" s="20">
        <v>377</v>
      </c>
      <c r="B378" s="20" t="s">
        <v>856</v>
      </c>
      <c r="C378" s="20" t="s">
        <v>857</v>
      </c>
      <c r="D378" s="22" t="s">
        <v>231</v>
      </c>
      <c r="E378" s="22" t="s">
        <v>231</v>
      </c>
      <c r="F378" s="22" t="s">
        <v>231</v>
      </c>
      <c r="G378" s="22" t="s">
        <v>231</v>
      </c>
      <c r="H378" s="22" t="s">
        <v>231</v>
      </c>
      <c r="I378" s="22" t="s">
        <v>231</v>
      </c>
      <c r="J378" s="22" t="s">
        <v>231</v>
      </c>
      <c r="K378" s="21">
        <v>37.586745652499232</v>
      </c>
      <c r="L378" s="21">
        <v>39.144849877732184</v>
      </c>
      <c r="M378" s="21">
        <v>40.702954102965144</v>
      </c>
      <c r="N378" s="21">
        <v>42.261058328198096</v>
      </c>
      <c r="O378" s="20">
        <v>72</v>
      </c>
      <c r="P378" s="20">
        <v>69</v>
      </c>
      <c r="Q378" s="20">
        <v>3</v>
      </c>
      <c r="R378" s="20">
        <v>3</v>
      </c>
      <c r="S378" s="3" t="s">
        <v>231</v>
      </c>
      <c r="T378" s="3" t="s">
        <v>231</v>
      </c>
      <c r="U378" s="27" t="s">
        <v>231</v>
      </c>
      <c r="V378" s="27" t="s">
        <v>231</v>
      </c>
    </row>
    <row r="379" spans="1:22" x14ac:dyDescent="0.3">
      <c r="A379" s="20">
        <v>378</v>
      </c>
      <c r="B379" s="20" t="s">
        <v>858</v>
      </c>
      <c r="C379" s="20" t="s">
        <v>859</v>
      </c>
      <c r="D379" s="22" t="s">
        <v>231</v>
      </c>
      <c r="E379" s="22" t="s">
        <v>231</v>
      </c>
      <c r="F379" s="22" t="s">
        <v>231</v>
      </c>
      <c r="G379" s="22" t="s">
        <v>231</v>
      </c>
      <c r="H379" s="22" t="s">
        <v>231</v>
      </c>
      <c r="I379" s="22" t="s">
        <v>231</v>
      </c>
      <c r="J379" s="22" t="s">
        <v>231</v>
      </c>
      <c r="K379" s="21">
        <v>35.58398228077715</v>
      </c>
      <c r="L379" s="21">
        <v>37.142086506010102</v>
      </c>
      <c r="M379" s="21">
        <v>38.700190731243062</v>
      </c>
      <c r="N379" s="21">
        <v>40.258294956476014</v>
      </c>
      <c r="O379" s="20">
        <v>72</v>
      </c>
      <c r="P379" s="20">
        <v>69</v>
      </c>
      <c r="Q379" s="20">
        <v>3</v>
      </c>
      <c r="R379" s="20">
        <v>3</v>
      </c>
      <c r="S379" s="3" t="s">
        <v>231</v>
      </c>
      <c r="T379" s="3" t="s">
        <v>231</v>
      </c>
      <c r="U379" s="27" t="s">
        <v>231</v>
      </c>
      <c r="V379" s="27" t="s">
        <v>231</v>
      </c>
    </row>
    <row r="380" spans="1:22" x14ac:dyDescent="0.3">
      <c r="A380" s="20">
        <v>379</v>
      </c>
      <c r="B380" t="s">
        <v>177</v>
      </c>
      <c r="C380" t="s">
        <v>860</v>
      </c>
      <c r="D380" s="5">
        <v>33.333400000000005</v>
      </c>
      <c r="E380" s="5">
        <v>35.126324368378199</v>
      </c>
      <c r="F380" s="5">
        <v>33.908507223114</v>
      </c>
      <c r="G380" s="5">
        <v>34.659314690823201</v>
      </c>
      <c r="H380" s="5">
        <v>36.445664966653602</v>
      </c>
      <c r="I380" s="5">
        <v>36.175710594315198</v>
      </c>
      <c r="J380" s="5">
        <v>35.940409683426402</v>
      </c>
      <c r="K380" s="3">
        <v>38.64435937326008</v>
      </c>
      <c r="L380" s="3">
        <v>40.868834229848872</v>
      </c>
      <c r="M380" s="3">
        <v>43.093309086437664</v>
      </c>
      <c r="N380" s="3">
        <v>45.317783943026448</v>
      </c>
      <c r="O380">
        <v>52</v>
      </c>
      <c r="P380">
        <v>45</v>
      </c>
      <c r="Q380">
        <v>1</v>
      </c>
      <c r="R380">
        <v>1</v>
      </c>
      <c r="S380" s="3">
        <v>18.222832483326801</v>
      </c>
      <c r="T380" s="3">
        <v>17.160675000000001</v>
      </c>
      <c r="U380" s="27" t="s">
        <v>228</v>
      </c>
      <c r="V380" s="27" t="s">
        <v>228</v>
      </c>
    </row>
    <row r="381" spans="1:22" x14ac:dyDescent="0.3">
      <c r="A381" s="20">
        <v>380</v>
      </c>
      <c r="B381" s="20" t="s">
        <v>861</v>
      </c>
      <c r="C381" s="20" t="s">
        <v>862</v>
      </c>
      <c r="D381" s="22" t="s">
        <v>231</v>
      </c>
      <c r="E381" s="22" t="s">
        <v>231</v>
      </c>
      <c r="F381" s="22" t="s">
        <v>231</v>
      </c>
      <c r="G381" s="22" t="s">
        <v>231</v>
      </c>
      <c r="H381" s="22" t="s">
        <v>231</v>
      </c>
      <c r="I381" s="22" t="s">
        <v>231</v>
      </c>
      <c r="J381" s="22" t="s">
        <v>231</v>
      </c>
      <c r="K381" s="21">
        <v>39.379873918330503</v>
      </c>
      <c r="L381" s="21">
        <v>41.604348774919295</v>
      </c>
      <c r="M381" s="21">
        <v>43.828823631508087</v>
      </c>
      <c r="N381" s="21">
        <v>46.053298488096871</v>
      </c>
      <c r="O381" s="20">
        <v>52</v>
      </c>
      <c r="P381" s="20">
        <v>45</v>
      </c>
      <c r="Q381" s="20">
        <v>1</v>
      </c>
      <c r="R381" s="20">
        <v>1</v>
      </c>
      <c r="S381" s="3" t="s">
        <v>231</v>
      </c>
      <c r="T381" s="3" t="s">
        <v>231</v>
      </c>
      <c r="U381" s="27" t="s">
        <v>231</v>
      </c>
      <c r="V381" s="27" t="s">
        <v>231</v>
      </c>
    </row>
    <row r="382" spans="1:22" x14ac:dyDescent="0.3">
      <c r="A382" s="20">
        <v>381</v>
      </c>
      <c r="B382" s="20" t="s">
        <v>863</v>
      </c>
      <c r="C382" s="20" t="s">
        <v>864</v>
      </c>
      <c r="D382" s="22" t="s">
        <v>231</v>
      </c>
      <c r="E382" s="22" t="s">
        <v>231</v>
      </c>
      <c r="F382" s="22" t="s">
        <v>231</v>
      </c>
      <c r="G382" s="22" t="s">
        <v>231</v>
      </c>
      <c r="H382" s="22" t="s">
        <v>231</v>
      </c>
      <c r="I382" s="22" t="s">
        <v>231</v>
      </c>
      <c r="J382" s="22" t="s">
        <v>231</v>
      </c>
      <c r="K382" s="21">
        <v>37.908844828189658</v>
      </c>
      <c r="L382" s="21">
        <v>40.133319684778449</v>
      </c>
      <c r="M382" s="21">
        <v>42.357794541367241</v>
      </c>
      <c r="N382" s="21">
        <v>44.582269397956026</v>
      </c>
      <c r="O382" s="20">
        <v>52</v>
      </c>
      <c r="P382" s="20">
        <v>45</v>
      </c>
      <c r="Q382" s="20">
        <v>1</v>
      </c>
      <c r="R382" s="20">
        <v>1</v>
      </c>
      <c r="S382" s="3" t="s">
        <v>231</v>
      </c>
      <c r="T382" s="3" t="s">
        <v>231</v>
      </c>
      <c r="U382" s="27" t="s">
        <v>231</v>
      </c>
      <c r="V382" s="27" t="s">
        <v>231</v>
      </c>
    </row>
    <row r="383" spans="1:22" x14ac:dyDescent="0.3">
      <c r="A383" s="20">
        <v>382</v>
      </c>
      <c r="B383" t="s">
        <v>178</v>
      </c>
      <c r="C383" t="s">
        <v>865</v>
      </c>
      <c r="D383" s="5">
        <v>37.256</v>
      </c>
      <c r="E383" s="5">
        <v>36.300268096514699</v>
      </c>
      <c r="F383" s="5">
        <v>37.546468401486997</v>
      </c>
      <c r="G383" s="5">
        <v>34.762633996937197</v>
      </c>
      <c r="H383" s="5">
        <v>38.192419825072903</v>
      </c>
      <c r="I383" s="5">
        <v>36.195752539242797</v>
      </c>
      <c r="J383" s="5">
        <v>40.1041666666667</v>
      </c>
      <c r="K383" s="3">
        <v>39.759574568344114</v>
      </c>
      <c r="L383" s="3">
        <v>41.362629979120001</v>
      </c>
      <c r="M383" s="3">
        <v>42.965685389895889</v>
      </c>
      <c r="N383" s="3">
        <v>44.568740800671769</v>
      </c>
      <c r="O383">
        <v>48</v>
      </c>
      <c r="P383">
        <v>51</v>
      </c>
      <c r="Q383">
        <v>2</v>
      </c>
      <c r="R383">
        <v>2</v>
      </c>
      <c r="S383" s="3">
        <v>19.096209912536452</v>
      </c>
      <c r="T383" s="3">
        <v>17.160675000000001</v>
      </c>
      <c r="U383" s="27" t="s">
        <v>228</v>
      </c>
      <c r="V383" s="27" t="s">
        <v>228</v>
      </c>
    </row>
    <row r="384" spans="1:22" x14ac:dyDescent="0.3">
      <c r="A384" s="20">
        <v>383</v>
      </c>
      <c r="B384" s="20" t="s">
        <v>866</v>
      </c>
      <c r="C384" s="20" t="s">
        <v>867</v>
      </c>
      <c r="D384" s="22" t="s">
        <v>231</v>
      </c>
      <c r="E384" s="22" t="s">
        <v>231</v>
      </c>
      <c r="F384" s="22" t="s">
        <v>231</v>
      </c>
      <c r="G384" s="22" t="s">
        <v>231</v>
      </c>
      <c r="H384" s="22" t="s">
        <v>231</v>
      </c>
      <c r="I384" s="22" t="s">
        <v>231</v>
      </c>
      <c r="J384" s="22" t="s">
        <v>231</v>
      </c>
      <c r="K384" s="21">
        <v>41.409696985535916</v>
      </c>
      <c r="L384" s="21">
        <v>43.012752396311804</v>
      </c>
      <c r="M384" s="21">
        <v>44.615807807087691</v>
      </c>
      <c r="N384" s="21">
        <v>46.218863217863571</v>
      </c>
      <c r="O384" s="20">
        <v>48</v>
      </c>
      <c r="P384" s="20">
        <v>51</v>
      </c>
      <c r="Q384" s="20">
        <v>2</v>
      </c>
      <c r="R384" s="20">
        <v>2</v>
      </c>
      <c r="S384" s="3" t="s">
        <v>231</v>
      </c>
      <c r="T384" s="3" t="s">
        <v>231</v>
      </c>
      <c r="U384" s="27" t="s">
        <v>231</v>
      </c>
      <c r="V384" s="27" t="s">
        <v>231</v>
      </c>
    </row>
    <row r="385" spans="1:22" x14ac:dyDescent="0.3">
      <c r="A385" s="20">
        <v>384</v>
      </c>
      <c r="B385" s="20" t="s">
        <v>868</v>
      </c>
      <c r="C385" s="20" t="s">
        <v>869</v>
      </c>
      <c r="D385" s="22" t="s">
        <v>231</v>
      </c>
      <c r="E385" s="22" t="s">
        <v>231</v>
      </c>
      <c r="F385" s="22" t="s">
        <v>231</v>
      </c>
      <c r="G385" s="22" t="s">
        <v>231</v>
      </c>
      <c r="H385" s="22" t="s">
        <v>231</v>
      </c>
      <c r="I385" s="22" t="s">
        <v>231</v>
      </c>
      <c r="J385" s="22" t="s">
        <v>231</v>
      </c>
      <c r="K385" s="21">
        <v>38.109452151152311</v>
      </c>
      <c r="L385" s="21">
        <v>39.712507561928199</v>
      </c>
      <c r="M385" s="21">
        <v>41.315562972704086</v>
      </c>
      <c r="N385" s="21">
        <v>42.918618383479966</v>
      </c>
      <c r="O385" s="20">
        <v>48</v>
      </c>
      <c r="P385" s="20">
        <v>51</v>
      </c>
      <c r="Q385" s="20">
        <v>2</v>
      </c>
      <c r="R385" s="20">
        <v>2</v>
      </c>
      <c r="S385" s="3" t="s">
        <v>231</v>
      </c>
      <c r="T385" s="3" t="s">
        <v>231</v>
      </c>
      <c r="U385" s="27" t="s">
        <v>231</v>
      </c>
      <c r="V385" s="27" t="s">
        <v>231</v>
      </c>
    </row>
    <row r="386" spans="1:22" x14ac:dyDescent="0.3">
      <c r="A386" s="20">
        <v>385</v>
      </c>
      <c r="B386" t="s">
        <v>179</v>
      </c>
      <c r="C386" t="s">
        <v>870</v>
      </c>
      <c r="D386" s="5">
        <v>38.520699999999998</v>
      </c>
      <c r="E386" s="5">
        <v>36.573576799140703</v>
      </c>
      <c r="F386" s="5">
        <v>37.660338635197498</v>
      </c>
      <c r="G386" s="5">
        <v>36.8044920877999</v>
      </c>
      <c r="H386" s="5">
        <v>39.372197309416997</v>
      </c>
      <c r="I386" s="5">
        <v>37.840136054421798</v>
      </c>
      <c r="J386" s="5">
        <v>38.815789473684198</v>
      </c>
      <c r="K386" s="3">
        <v>39.407151402138012</v>
      </c>
      <c r="L386" s="3">
        <v>40.323215663045616</v>
      </c>
      <c r="M386" s="3">
        <v>41.23927992395322</v>
      </c>
      <c r="N386" s="3">
        <v>42.155344184860823</v>
      </c>
      <c r="O386">
        <v>57</v>
      </c>
      <c r="P386">
        <v>65</v>
      </c>
      <c r="Q386">
        <v>3</v>
      </c>
      <c r="R386">
        <v>2</v>
      </c>
      <c r="S386" s="3">
        <v>19.686098654708498</v>
      </c>
      <c r="T386" s="3">
        <v>17.160675000000001</v>
      </c>
      <c r="U386" s="27" t="s">
        <v>228</v>
      </c>
      <c r="V386" s="27" t="s">
        <v>228</v>
      </c>
    </row>
    <row r="387" spans="1:22" x14ac:dyDescent="0.3">
      <c r="A387" s="20">
        <v>386</v>
      </c>
      <c r="B387" s="20" t="s">
        <v>871</v>
      </c>
      <c r="C387" s="20" t="s">
        <v>872</v>
      </c>
      <c r="D387" s="22" t="s">
        <v>231</v>
      </c>
      <c r="E387" s="22" t="s">
        <v>231</v>
      </c>
      <c r="F387" s="22" t="s">
        <v>231</v>
      </c>
      <c r="G387" s="22" t="s">
        <v>231</v>
      </c>
      <c r="H387" s="22" t="s">
        <v>231</v>
      </c>
      <c r="I387" s="22" t="s">
        <v>231</v>
      </c>
      <c r="J387" s="22" t="s">
        <v>231</v>
      </c>
      <c r="K387" s="21">
        <v>40.422461685061791</v>
      </c>
      <c r="L387" s="21">
        <v>41.338525945969394</v>
      </c>
      <c r="M387" s="21">
        <v>42.254590206876998</v>
      </c>
      <c r="N387" s="21">
        <v>43.170654467784601</v>
      </c>
      <c r="O387" s="20">
        <v>57</v>
      </c>
      <c r="P387" s="20">
        <v>65</v>
      </c>
      <c r="Q387" s="20">
        <v>3</v>
      </c>
      <c r="R387" s="20">
        <v>2</v>
      </c>
      <c r="S387" s="3" t="s">
        <v>231</v>
      </c>
      <c r="T387" s="3" t="s">
        <v>231</v>
      </c>
      <c r="U387" s="27" t="s">
        <v>231</v>
      </c>
      <c r="V387" s="27" t="s">
        <v>231</v>
      </c>
    </row>
    <row r="388" spans="1:22" x14ac:dyDescent="0.3">
      <c r="A388" s="20">
        <v>387</v>
      </c>
      <c r="B388" s="20" t="s">
        <v>873</v>
      </c>
      <c r="C388" s="20" t="s">
        <v>874</v>
      </c>
      <c r="D388" s="22" t="s">
        <v>231</v>
      </c>
      <c r="E388" s="22" t="s">
        <v>231</v>
      </c>
      <c r="F388" s="22" t="s">
        <v>231</v>
      </c>
      <c r="G388" s="22" t="s">
        <v>231</v>
      </c>
      <c r="H388" s="22" t="s">
        <v>231</v>
      </c>
      <c r="I388" s="22" t="s">
        <v>231</v>
      </c>
      <c r="J388" s="22" t="s">
        <v>231</v>
      </c>
      <c r="K388" s="21">
        <v>38.391841119214234</v>
      </c>
      <c r="L388" s="21">
        <v>39.307905380121838</v>
      </c>
      <c r="M388" s="21">
        <v>40.223969641029441</v>
      </c>
      <c r="N388" s="21">
        <v>41.140033901937045</v>
      </c>
      <c r="O388" s="20">
        <v>57</v>
      </c>
      <c r="P388" s="20">
        <v>65</v>
      </c>
      <c r="Q388" s="20">
        <v>3</v>
      </c>
      <c r="R388" s="20">
        <v>2</v>
      </c>
      <c r="S388" s="3" t="s">
        <v>231</v>
      </c>
      <c r="T388" s="3" t="s">
        <v>231</v>
      </c>
      <c r="U388" s="27" t="s">
        <v>231</v>
      </c>
      <c r="V388" s="27" t="s">
        <v>231</v>
      </c>
    </row>
    <row r="389" spans="1:22" x14ac:dyDescent="0.3">
      <c r="A389" s="20">
        <v>388</v>
      </c>
      <c r="B389" t="s">
        <v>180</v>
      </c>
      <c r="C389" t="s">
        <v>875</v>
      </c>
      <c r="D389" s="5">
        <v>35.456099999999999</v>
      </c>
      <c r="E389" s="5">
        <v>32.194705380017098</v>
      </c>
      <c r="F389" s="5">
        <v>33.307210031347999</v>
      </c>
      <c r="G389" s="5">
        <v>33.719966859983401</v>
      </c>
      <c r="H389" s="5">
        <v>21.917808219178099</v>
      </c>
      <c r="I389" s="5">
        <v>35.338918507235299</v>
      </c>
      <c r="J389" s="5">
        <v>34.677419354838698</v>
      </c>
      <c r="K389" s="3">
        <v>30.246023174003916</v>
      </c>
      <c r="L389" s="3">
        <v>28.916938842883489</v>
      </c>
      <c r="M389" s="3">
        <v>27.587854511763062</v>
      </c>
      <c r="N389" s="3">
        <v>26.258770180642635</v>
      </c>
      <c r="O389">
        <v>137</v>
      </c>
      <c r="P389">
        <v>140</v>
      </c>
      <c r="Q389">
        <v>2</v>
      </c>
      <c r="R389">
        <v>2</v>
      </c>
      <c r="S389" s="3">
        <v>10.958904109589049</v>
      </c>
      <c r="T389" s="3">
        <v>17.160675000000001</v>
      </c>
      <c r="U389" s="27" t="s">
        <v>228</v>
      </c>
      <c r="V389" s="27" t="s">
        <v>228</v>
      </c>
    </row>
    <row r="390" spans="1:22" x14ac:dyDescent="0.3">
      <c r="A390" s="20">
        <v>389</v>
      </c>
      <c r="B390" s="20" t="s">
        <v>876</v>
      </c>
      <c r="C390" s="20" t="s">
        <v>877</v>
      </c>
      <c r="D390" s="22" t="s">
        <v>231</v>
      </c>
      <c r="E390" s="22" t="s">
        <v>231</v>
      </c>
      <c r="F390" s="22" t="s">
        <v>231</v>
      </c>
      <c r="G390" s="22" t="s">
        <v>231</v>
      </c>
      <c r="H390" s="22" t="s">
        <v>231</v>
      </c>
      <c r="I390" s="22" t="s">
        <v>231</v>
      </c>
      <c r="J390" s="22" t="s">
        <v>231</v>
      </c>
      <c r="K390" s="21">
        <v>35.269499399145566</v>
      </c>
      <c r="L390" s="21">
        <v>33.940415068025139</v>
      </c>
      <c r="M390" s="21">
        <v>32.611330736904712</v>
      </c>
      <c r="N390" s="21">
        <v>31.282246405784285</v>
      </c>
      <c r="O390" s="20">
        <v>137</v>
      </c>
      <c r="P390" s="20">
        <v>140</v>
      </c>
      <c r="Q390" s="20">
        <v>2</v>
      </c>
      <c r="R390" s="20">
        <v>2</v>
      </c>
      <c r="S390" s="3" t="s">
        <v>231</v>
      </c>
      <c r="T390" s="3" t="s">
        <v>231</v>
      </c>
      <c r="U390" s="27" t="s">
        <v>231</v>
      </c>
      <c r="V390" s="27" t="s">
        <v>231</v>
      </c>
    </row>
    <row r="391" spans="1:22" x14ac:dyDescent="0.3">
      <c r="A391" s="20">
        <v>390</v>
      </c>
      <c r="B391" s="20" t="s">
        <v>878</v>
      </c>
      <c r="C391" s="20" t="s">
        <v>879</v>
      </c>
      <c r="D391" s="22" t="s">
        <v>231</v>
      </c>
      <c r="E391" s="22" t="s">
        <v>231</v>
      </c>
      <c r="F391" s="22" t="s">
        <v>231</v>
      </c>
      <c r="G391" s="22" t="s">
        <v>231</v>
      </c>
      <c r="H391" s="22" t="s">
        <v>231</v>
      </c>
      <c r="I391" s="22" t="s">
        <v>231</v>
      </c>
      <c r="J391" s="22" t="s">
        <v>231</v>
      </c>
      <c r="K391" s="21">
        <v>25.222546948862266</v>
      </c>
      <c r="L391" s="21">
        <v>23.893462617741839</v>
      </c>
      <c r="M391" s="21">
        <v>22.564378286621412</v>
      </c>
      <c r="N391" s="21">
        <v>21.235293955500985</v>
      </c>
      <c r="O391" s="20">
        <v>137</v>
      </c>
      <c r="P391" s="20">
        <v>140</v>
      </c>
      <c r="Q391" s="20">
        <v>2</v>
      </c>
      <c r="R391" s="20">
        <v>2</v>
      </c>
      <c r="S391" s="3" t="s">
        <v>231</v>
      </c>
      <c r="T391" s="3" t="s">
        <v>231</v>
      </c>
      <c r="U391" s="27" t="s">
        <v>231</v>
      </c>
      <c r="V391" s="27" t="s">
        <v>231</v>
      </c>
    </row>
    <row r="392" spans="1:22" x14ac:dyDescent="0.3">
      <c r="A392" s="20">
        <v>391</v>
      </c>
      <c r="B392" t="s">
        <v>181</v>
      </c>
      <c r="C392" t="s">
        <v>880</v>
      </c>
      <c r="D392" s="5">
        <v>42.297799999999995</v>
      </c>
      <c r="E392" s="5">
        <v>41.7361111111111</v>
      </c>
      <c r="F392" s="5">
        <v>40.9537166900421</v>
      </c>
      <c r="G392" s="5">
        <v>42.1694691724365</v>
      </c>
      <c r="H392" s="5">
        <v>41.626016260162601</v>
      </c>
      <c r="I392" s="5">
        <v>41.412213740458</v>
      </c>
      <c r="J392" s="5">
        <v>41.747572815533999</v>
      </c>
      <c r="K392" s="3">
        <v>41.241768083165979</v>
      </c>
      <c r="L392" s="3">
        <v>40.951625081892793</v>
      </c>
      <c r="M392" s="3">
        <v>40.661482080619606</v>
      </c>
      <c r="N392" s="3">
        <v>40.37133907934642</v>
      </c>
      <c r="O392">
        <v>51</v>
      </c>
      <c r="P392">
        <v>73</v>
      </c>
      <c r="Q392">
        <v>2</v>
      </c>
      <c r="R392">
        <v>1</v>
      </c>
      <c r="S392" s="3">
        <v>20.8130081300813</v>
      </c>
      <c r="T392" s="3">
        <v>17.160675000000001</v>
      </c>
      <c r="U392" s="27" t="s">
        <v>228</v>
      </c>
      <c r="V392" s="27" t="s">
        <v>228</v>
      </c>
    </row>
    <row r="393" spans="1:22" x14ac:dyDescent="0.3">
      <c r="A393" s="20">
        <v>392</v>
      </c>
      <c r="B393" s="20" t="s">
        <v>881</v>
      </c>
      <c r="C393" s="20" t="s">
        <v>882</v>
      </c>
      <c r="D393" s="22" t="s">
        <v>231</v>
      </c>
      <c r="E393" s="22" t="s">
        <v>231</v>
      </c>
      <c r="F393" s="22" t="s">
        <v>231</v>
      </c>
      <c r="G393" s="22" t="s">
        <v>231</v>
      </c>
      <c r="H393" s="22" t="s">
        <v>231</v>
      </c>
      <c r="I393" s="22" t="s">
        <v>231</v>
      </c>
      <c r="J393" s="22" t="s">
        <v>231</v>
      </c>
      <c r="K393" s="21">
        <v>41.704066935657998</v>
      </c>
      <c r="L393" s="21">
        <v>41.413923934384812</v>
      </c>
      <c r="M393" s="21">
        <v>41.123780933111625</v>
      </c>
      <c r="N393" s="21">
        <v>40.833637931838439</v>
      </c>
      <c r="O393" s="20">
        <v>51</v>
      </c>
      <c r="P393" s="20">
        <v>73</v>
      </c>
      <c r="Q393" s="20">
        <v>2</v>
      </c>
      <c r="R393" s="20">
        <v>1</v>
      </c>
      <c r="S393" s="3" t="s">
        <v>231</v>
      </c>
      <c r="T393" s="3" t="s">
        <v>231</v>
      </c>
      <c r="U393" s="27" t="s">
        <v>231</v>
      </c>
      <c r="V393" s="27" t="s">
        <v>231</v>
      </c>
    </row>
    <row r="394" spans="1:22" x14ac:dyDescent="0.3">
      <c r="A394" s="20">
        <v>393</v>
      </c>
      <c r="B394" s="20" t="s">
        <v>883</v>
      </c>
      <c r="C394" s="20" t="s">
        <v>884</v>
      </c>
      <c r="D394" s="22" t="s">
        <v>231</v>
      </c>
      <c r="E394" s="22" t="s">
        <v>231</v>
      </c>
      <c r="F394" s="22" t="s">
        <v>231</v>
      </c>
      <c r="G394" s="22" t="s">
        <v>231</v>
      </c>
      <c r="H394" s="22" t="s">
        <v>231</v>
      </c>
      <c r="I394" s="22" t="s">
        <v>231</v>
      </c>
      <c r="J394" s="22" t="s">
        <v>231</v>
      </c>
      <c r="K394" s="21">
        <v>40.779469230673961</v>
      </c>
      <c r="L394" s="21">
        <v>40.489326229400774</v>
      </c>
      <c r="M394" s="21">
        <v>40.199183228127588</v>
      </c>
      <c r="N394" s="21">
        <v>39.909040226854401</v>
      </c>
      <c r="O394" s="20">
        <v>51</v>
      </c>
      <c r="P394" s="20">
        <v>73</v>
      </c>
      <c r="Q394" s="20">
        <v>2</v>
      </c>
      <c r="R394" s="20">
        <v>1</v>
      </c>
      <c r="S394" s="3" t="s">
        <v>231</v>
      </c>
      <c r="T394" s="3" t="s">
        <v>231</v>
      </c>
      <c r="U394" s="27" t="s">
        <v>231</v>
      </c>
      <c r="V394" s="27" t="s">
        <v>231</v>
      </c>
    </row>
    <row r="395" spans="1:22" x14ac:dyDescent="0.3">
      <c r="A395" s="20">
        <v>394</v>
      </c>
      <c r="B395" t="s">
        <v>182</v>
      </c>
      <c r="C395" t="s">
        <v>885</v>
      </c>
      <c r="D395" s="5">
        <v>32.000000000000007</v>
      </c>
      <c r="E395" s="5">
        <v>30.4709141274238</v>
      </c>
      <c r="F395" s="5">
        <v>31.208447399296102</v>
      </c>
      <c r="G395" s="5">
        <v>33.321087435709003</v>
      </c>
      <c r="H395" s="5">
        <v>31.2703583061889</v>
      </c>
      <c r="I395" s="5">
        <v>31.593597773138502</v>
      </c>
      <c r="J395" s="5">
        <v>32.377740303541302</v>
      </c>
      <c r="K395" s="3">
        <v>32.73276735922002</v>
      </c>
      <c r="L395" s="3">
        <v>33.347523921034401</v>
      </c>
      <c r="M395" s="3">
        <v>33.962280482848783</v>
      </c>
      <c r="N395" s="3">
        <v>34.577037044663172</v>
      </c>
      <c r="O395">
        <v>111</v>
      </c>
      <c r="P395">
        <v>109</v>
      </c>
      <c r="Q395">
        <v>3</v>
      </c>
      <c r="R395">
        <v>4</v>
      </c>
      <c r="S395" s="3">
        <v>15.63517915309445</v>
      </c>
      <c r="T395" s="3">
        <v>17.160675000000001</v>
      </c>
      <c r="U395" s="27" t="s">
        <v>228</v>
      </c>
      <c r="V395" s="27" t="s">
        <v>228</v>
      </c>
    </row>
    <row r="396" spans="1:22" x14ac:dyDescent="0.3">
      <c r="A396" s="20">
        <v>395</v>
      </c>
      <c r="B396" s="20" t="s">
        <v>886</v>
      </c>
      <c r="C396" s="20" t="s">
        <v>887</v>
      </c>
      <c r="D396" s="22" t="s">
        <v>231</v>
      </c>
      <c r="E396" s="22" t="s">
        <v>231</v>
      </c>
      <c r="F396" s="22" t="s">
        <v>231</v>
      </c>
      <c r="G396" s="22" t="s">
        <v>231</v>
      </c>
      <c r="H396" s="22" t="s">
        <v>231</v>
      </c>
      <c r="I396" s="22" t="s">
        <v>231</v>
      </c>
      <c r="J396" s="22" t="s">
        <v>231</v>
      </c>
      <c r="K396" s="21">
        <v>33.673294504121387</v>
      </c>
      <c r="L396" s="21">
        <v>34.288051065935768</v>
      </c>
      <c r="M396" s="21">
        <v>34.90280762775015</v>
      </c>
      <c r="N396" s="21">
        <v>35.517564189564538</v>
      </c>
      <c r="O396" s="20">
        <v>111</v>
      </c>
      <c r="P396" s="20">
        <v>109</v>
      </c>
      <c r="Q396" s="20">
        <v>3</v>
      </c>
      <c r="R396" s="20">
        <v>4</v>
      </c>
      <c r="S396" s="3" t="s">
        <v>231</v>
      </c>
      <c r="T396" s="3" t="s">
        <v>231</v>
      </c>
      <c r="U396" s="27" t="s">
        <v>231</v>
      </c>
      <c r="V396" s="27" t="s">
        <v>231</v>
      </c>
    </row>
    <row r="397" spans="1:22" x14ac:dyDescent="0.3">
      <c r="A397" s="20">
        <v>396</v>
      </c>
      <c r="B397" s="20" t="s">
        <v>888</v>
      </c>
      <c r="C397" s="20" t="s">
        <v>889</v>
      </c>
      <c r="D397" s="22" t="s">
        <v>231</v>
      </c>
      <c r="E397" s="22" t="s">
        <v>231</v>
      </c>
      <c r="F397" s="22" t="s">
        <v>231</v>
      </c>
      <c r="G397" s="22" t="s">
        <v>231</v>
      </c>
      <c r="H397" s="22" t="s">
        <v>231</v>
      </c>
      <c r="I397" s="22" t="s">
        <v>231</v>
      </c>
      <c r="J397" s="22" t="s">
        <v>231</v>
      </c>
      <c r="K397" s="21">
        <v>31.792240214318653</v>
      </c>
      <c r="L397" s="21">
        <v>32.406996776133035</v>
      </c>
      <c r="M397" s="21">
        <v>33.021753337947416</v>
      </c>
      <c r="N397" s="21">
        <v>33.636509899761805</v>
      </c>
      <c r="O397" s="20">
        <v>111</v>
      </c>
      <c r="P397" s="20">
        <v>109</v>
      </c>
      <c r="Q397" s="20">
        <v>3</v>
      </c>
      <c r="R397" s="20">
        <v>4</v>
      </c>
      <c r="S397" s="3" t="s">
        <v>231</v>
      </c>
      <c r="T397" s="3" t="s">
        <v>231</v>
      </c>
      <c r="U397" s="27" t="s">
        <v>231</v>
      </c>
      <c r="V397" s="27" t="s">
        <v>231</v>
      </c>
    </row>
    <row r="398" spans="1:22" x14ac:dyDescent="0.3">
      <c r="A398" s="20">
        <v>397</v>
      </c>
      <c r="B398" t="s">
        <v>183</v>
      </c>
      <c r="C398" t="s">
        <v>890</v>
      </c>
      <c r="D398" s="5">
        <v>32.669000000000004</v>
      </c>
      <c r="E398" s="5">
        <v>33.518690145196203</v>
      </c>
      <c r="F398" s="5">
        <v>35.565244472127098</v>
      </c>
      <c r="G398" s="5">
        <v>35.940530058177103</v>
      </c>
      <c r="H398" s="5">
        <v>35.526315789473699</v>
      </c>
      <c r="I398" s="5">
        <v>37.674037674037699</v>
      </c>
      <c r="J398" s="5">
        <v>36.453900709219901</v>
      </c>
      <c r="K398" s="3">
        <v>40.94435831592191</v>
      </c>
      <c r="L398" s="3">
        <v>44.448970594224825</v>
      </c>
      <c r="M398" s="3">
        <v>47.95358287252774</v>
      </c>
      <c r="N398" s="3">
        <v>51.458195150830655</v>
      </c>
      <c r="O398">
        <v>29</v>
      </c>
      <c r="P398">
        <v>18</v>
      </c>
      <c r="Q398">
        <v>2</v>
      </c>
      <c r="R398">
        <v>2</v>
      </c>
      <c r="S398" s="3">
        <v>17.76315789473685</v>
      </c>
      <c r="T398" s="3">
        <v>17.160675000000001</v>
      </c>
      <c r="U398" s="27" t="s">
        <v>228</v>
      </c>
      <c r="V398" s="27" t="s">
        <v>228</v>
      </c>
    </row>
    <row r="399" spans="1:22" x14ac:dyDescent="0.3">
      <c r="A399" s="20">
        <v>398</v>
      </c>
      <c r="B399" s="20" t="s">
        <v>891</v>
      </c>
      <c r="C399" s="20" t="s">
        <v>892</v>
      </c>
      <c r="D399" s="22" t="s">
        <v>231</v>
      </c>
      <c r="E399" s="22" t="s">
        <v>231</v>
      </c>
      <c r="F399" s="22" t="s">
        <v>231</v>
      </c>
      <c r="G399" s="22" t="s">
        <v>231</v>
      </c>
      <c r="H399" s="22" t="s">
        <v>231</v>
      </c>
      <c r="I399" s="22" t="s">
        <v>231</v>
      </c>
      <c r="J399" s="22" t="s">
        <v>231</v>
      </c>
      <c r="K399" s="21">
        <v>41.794550142967942</v>
      </c>
      <c r="L399" s="21">
        <v>45.299162421270857</v>
      </c>
      <c r="M399" s="21">
        <v>48.803774699573772</v>
      </c>
      <c r="N399" s="21">
        <v>52.308386977876687</v>
      </c>
      <c r="O399" s="20">
        <v>29</v>
      </c>
      <c r="P399" s="20">
        <v>18</v>
      </c>
      <c r="Q399" s="20">
        <v>2</v>
      </c>
      <c r="R399" s="20">
        <v>2</v>
      </c>
      <c r="S399" s="3" t="s">
        <v>231</v>
      </c>
      <c r="T399" s="3" t="s">
        <v>231</v>
      </c>
      <c r="U399" s="27" t="s">
        <v>231</v>
      </c>
      <c r="V399" s="27" t="s">
        <v>231</v>
      </c>
    </row>
    <row r="400" spans="1:22" x14ac:dyDescent="0.3">
      <c r="A400" s="20">
        <v>399</v>
      </c>
      <c r="B400" s="20" t="s">
        <v>893</v>
      </c>
      <c r="C400" s="20" t="s">
        <v>894</v>
      </c>
      <c r="D400" s="22" t="s">
        <v>231</v>
      </c>
      <c r="E400" s="22" t="s">
        <v>231</v>
      </c>
      <c r="F400" s="22" t="s">
        <v>231</v>
      </c>
      <c r="G400" s="22" t="s">
        <v>231</v>
      </c>
      <c r="H400" s="22" t="s">
        <v>231</v>
      </c>
      <c r="I400" s="22" t="s">
        <v>231</v>
      </c>
      <c r="J400" s="22" t="s">
        <v>231</v>
      </c>
      <c r="K400" s="21">
        <v>40.094166488875878</v>
      </c>
      <c r="L400" s="21">
        <v>43.598778767178793</v>
      </c>
      <c r="M400" s="21">
        <v>47.103391045481708</v>
      </c>
      <c r="N400" s="21">
        <v>50.608003323784622</v>
      </c>
      <c r="O400" s="20">
        <v>29</v>
      </c>
      <c r="P400" s="20">
        <v>18</v>
      </c>
      <c r="Q400" s="20">
        <v>2</v>
      </c>
      <c r="R400" s="20">
        <v>2</v>
      </c>
      <c r="S400" s="3" t="s">
        <v>231</v>
      </c>
      <c r="T400" s="3" t="s">
        <v>231</v>
      </c>
      <c r="U400" s="27" t="s">
        <v>231</v>
      </c>
      <c r="V400" s="27" t="s">
        <v>231</v>
      </c>
    </row>
    <row r="401" spans="1:22" x14ac:dyDescent="0.3">
      <c r="A401" s="20">
        <v>400</v>
      </c>
      <c r="B401" t="s">
        <v>184</v>
      </c>
      <c r="C401" t="s">
        <v>895</v>
      </c>
      <c r="D401" s="5">
        <v>40.322599999999994</v>
      </c>
      <c r="E401" s="5">
        <v>36.978683966635799</v>
      </c>
      <c r="F401" s="5">
        <v>40.018148820326701</v>
      </c>
      <c r="G401" s="5">
        <v>40.230531346640397</v>
      </c>
      <c r="H401" s="5">
        <v>40.7122507122507</v>
      </c>
      <c r="I401" s="5">
        <v>40.731640731640702</v>
      </c>
      <c r="J401" s="5">
        <v>44.475138121546998</v>
      </c>
      <c r="K401" s="3">
        <v>46.398989775671282</v>
      </c>
      <c r="L401" s="3">
        <v>50.087580713647554</v>
      </c>
      <c r="M401" s="3">
        <v>53.776171651623841</v>
      </c>
      <c r="N401" s="3">
        <v>57.464762589600127</v>
      </c>
      <c r="O401">
        <v>4</v>
      </c>
      <c r="P401">
        <v>4</v>
      </c>
      <c r="Q401">
        <v>1</v>
      </c>
      <c r="R401">
        <v>1</v>
      </c>
      <c r="S401" s="3">
        <v>20.35612535612535</v>
      </c>
      <c r="T401" s="3">
        <v>17.160675000000001</v>
      </c>
      <c r="U401" s="27" t="s">
        <v>228</v>
      </c>
      <c r="V401" s="27" t="s">
        <v>228</v>
      </c>
    </row>
    <row r="402" spans="1:22" x14ac:dyDescent="0.3">
      <c r="A402" s="20">
        <v>401</v>
      </c>
      <c r="B402" s="20" t="s">
        <v>896</v>
      </c>
      <c r="C402" s="20" t="s">
        <v>897</v>
      </c>
      <c r="D402" s="22" t="s">
        <v>231</v>
      </c>
      <c r="E402" s="22" t="s">
        <v>231</v>
      </c>
      <c r="F402" s="22" t="s">
        <v>231</v>
      </c>
      <c r="G402" s="22" t="s">
        <v>231</v>
      </c>
      <c r="H402" s="22" t="s">
        <v>231</v>
      </c>
      <c r="I402" s="22" t="s">
        <v>231</v>
      </c>
      <c r="J402" s="22" t="s">
        <v>231</v>
      </c>
      <c r="K402" s="21">
        <v>47.989349653511873</v>
      </c>
      <c r="L402" s="21">
        <v>51.677940591488145</v>
      </c>
      <c r="M402" s="21">
        <v>55.366531529464432</v>
      </c>
      <c r="N402" s="21">
        <v>59.055122467440718</v>
      </c>
      <c r="O402" s="20">
        <v>4</v>
      </c>
      <c r="P402" s="20">
        <v>4</v>
      </c>
      <c r="Q402" s="20">
        <v>1</v>
      </c>
      <c r="R402" s="20">
        <v>1</v>
      </c>
      <c r="S402" s="3" t="s">
        <v>231</v>
      </c>
      <c r="T402" s="3" t="s">
        <v>231</v>
      </c>
      <c r="U402" s="27" t="s">
        <v>231</v>
      </c>
      <c r="V402" s="27" t="s">
        <v>231</v>
      </c>
    </row>
    <row r="403" spans="1:22" x14ac:dyDescent="0.3">
      <c r="A403" s="20">
        <v>402</v>
      </c>
      <c r="B403" s="20" t="s">
        <v>898</v>
      </c>
      <c r="C403" s="20" t="s">
        <v>899</v>
      </c>
      <c r="D403" s="22" t="s">
        <v>231</v>
      </c>
      <c r="E403" s="22" t="s">
        <v>231</v>
      </c>
      <c r="F403" s="22" t="s">
        <v>231</v>
      </c>
      <c r="G403" s="22" t="s">
        <v>231</v>
      </c>
      <c r="H403" s="22" t="s">
        <v>231</v>
      </c>
      <c r="I403" s="22" t="s">
        <v>231</v>
      </c>
      <c r="J403" s="22" t="s">
        <v>231</v>
      </c>
      <c r="K403" s="21">
        <v>44.808629897830691</v>
      </c>
      <c r="L403" s="21">
        <v>48.497220835806964</v>
      </c>
      <c r="M403" s="21">
        <v>52.18581177378325</v>
      </c>
      <c r="N403" s="21">
        <v>55.874402711759537</v>
      </c>
      <c r="O403" s="20">
        <v>4</v>
      </c>
      <c r="P403" s="20">
        <v>4</v>
      </c>
      <c r="Q403" s="20">
        <v>1</v>
      </c>
      <c r="R403" s="20">
        <v>1</v>
      </c>
      <c r="S403" s="3" t="s">
        <v>231</v>
      </c>
      <c r="T403" s="3" t="s">
        <v>231</v>
      </c>
      <c r="U403" s="27" t="s">
        <v>231</v>
      </c>
      <c r="V403" s="27" t="s">
        <v>231</v>
      </c>
    </row>
    <row r="404" spans="1:22" x14ac:dyDescent="0.3">
      <c r="A404" s="20">
        <v>403</v>
      </c>
      <c r="B404" t="s">
        <v>185</v>
      </c>
      <c r="C404" t="s">
        <v>900</v>
      </c>
      <c r="D404" s="5">
        <v>37.9529</v>
      </c>
      <c r="E404" s="5">
        <v>35.822550831793002</v>
      </c>
      <c r="F404" s="5">
        <v>39.9784482758621</v>
      </c>
      <c r="G404" s="5">
        <v>40.233333333333299</v>
      </c>
      <c r="H404" s="5">
        <v>39.784595300261103</v>
      </c>
      <c r="I404" s="5">
        <v>38.189223057644099</v>
      </c>
      <c r="J404" s="5">
        <v>38.225806451612897</v>
      </c>
      <c r="K404" s="3">
        <v>40.130112158612029</v>
      </c>
      <c r="L404" s="3">
        <v>41.08733424747912</v>
      </c>
      <c r="M404" s="3">
        <v>42.044556336346211</v>
      </c>
      <c r="N404" s="3">
        <v>43.001778425213303</v>
      </c>
      <c r="O404">
        <v>50</v>
      </c>
      <c r="P404">
        <v>59</v>
      </c>
      <c r="Q404">
        <v>3</v>
      </c>
      <c r="R404">
        <v>2</v>
      </c>
      <c r="S404" s="3">
        <v>19.892297650130551</v>
      </c>
      <c r="T404" s="3">
        <v>17.160675000000001</v>
      </c>
      <c r="U404" s="27" t="s">
        <v>228</v>
      </c>
      <c r="V404" s="27" t="s">
        <v>228</v>
      </c>
    </row>
    <row r="405" spans="1:22" x14ac:dyDescent="0.3">
      <c r="A405" s="20">
        <v>404</v>
      </c>
      <c r="B405" s="20" t="s">
        <v>901</v>
      </c>
      <c r="C405" s="20" t="s">
        <v>902</v>
      </c>
      <c r="D405" s="22" t="s">
        <v>231</v>
      </c>
      <c r="E405" s="22" t="s">
        <v>231</v>
      </c>
      <c r="F405" s="22" t="s">
        <v>231</v>
      </c>
      <c r="G405" s="22" t="s">
        <v>231</v>
      </c>
      <c r="H405" s="22" t="s">
        <v>231</v>
      </c>
      <c r="I405" s="22" t="s">
        <v>231</v>
      </c>
      <c r="J405" s="22" t="s">
        <v>231</v>
      </c>
      <c r="K405" s="21">
        <v>41.719872941195227</v>
      </c>
      <c r="L405" s="21">
        <v>42.677095030062318</v>
      </c>
      <c r="M405" s="21">
        <v>43.63431711892941</v>
      </c>
      <c r="N405" s="21">
        <v>44.591539207796501</v>
      </c>
      <c r="O405" s="20">
        <v>50</v>
      </c>
      <c r="P405" s="20">
        <v>59</v>
      </c>
      <c r="Q405" s="20">
        <v>3</v>
      </c>
      <c r="R405" s="20">
        <v>2</v>
      </c>
      <c r="S405" s="3" t="s">
        <v>231</v>
      </c>
      <c r="T405" s="3" t="s">
        <v>231</v>
      </c>
      <c r="U405" s="27" t="s">
        <v>231</v>
      </c>
      <c r="V405" s="27" t="s">
        <v>231</v>
      </c>
    </row>
    <row r="406" spans="1:22" x14ac:dyDescent="0.3">
      <c r="A406" s="20">
        <v>405</v>
      </c>
      <c r="B406" s="20" t="s">
        <v>903</v>
      </c>
      <c r="C406" s="20" t="s">
        <v>904</v>
      </c>
      <c r="D406" s="22" t="s">
        <v>231</v>
      </c>
      <c r="E406" s="22" t="s">
        <v>231</v>
      </c>
      <c r="F406" s="22" t="s">
        <v>231</v>
      </c>
      <c r="G406" s="22" t="s">
        <v>231</v>
      </c>
      <c r="H406" s="22" t="s">
        <v>231</v>
      </c>
      <c r="I406" s="22" t="s">
        <v>231</v>
      </c>
      <c r="J406" s="22" t="s">
        <v>231</v>
      </c>
      <c r="K406" s="21">
        <v>38.540351376028831</v>
      </c>
      <c r="L406" s="21">
        <v>39.497573464895922</v>
      </c>
      <c r="M406" s="21">
        <v>40.454795553763013</v>
      </c>
      <c r="N406" s="21">
        <v>41.412017642630104</v>
      </c>
      <c r="O406" s="20">
        <v>50</v>
      </c>
      <c r="P406" s="20">
        <v>59</v>
      </c>
      <c r="Q406" s="20">
        <v>3</v>
      </c>
      <c r="R406" s="20">
        <v>2</v>
      </c>
      <c r="S406" s="3" t="s">
        <v>231</v>
      </c>
      <c r="T406" s="3" t="s">
        <v>231</v>
      </c>
      <c r="U406" s="27" t="s">
        <v>231</v>
      </c>
      <c r="V406" s="27" t="s">
        <v>231</v>
      </c>
    </row>
    <row r="407" spans="1:22" x14ac:dyDescent="0.3">
      <c r="A407" s="20">
        <v>406</v>
      </c>
      <c r="B407" t="s">
        <v>186</v>
      </c>
      <c r="C407" t="s">
        <v>905</v>
      </c>
      <c r="D407" s="5">
        <v>34.561</v>
      </c>
      <c r="E407" s="5">
        <v>33.620277379244399</v>
      </c>
      <c r="F407" s="5">
        <v>33.948155533399799</v>
      </c>
      <c r="G407" s="5">
        <v>34.445488721804502</v>
      </c>
      <c r="H407" s="5">
        <v>32.913043478260903</v>
      </c>
      <c r="I407" s="5">
        <v>33.6371527777778</v>
      </c>
      <c r="J407" s="5">
        <v>33.854186315081229</v>
      </c>
      <c r="K407" s="3">
        <v>32.962104723305501</v>
      </c>
      <c r="L407" s="3">
        <v>32.404711806158446</v>
      </c>
      <c r="M407" s="3">
        <v>31.847318889011394</v>
      </c>
      <c r="N407" s="3">
        <v>31.289925971864339</v>
      </c>
      <c r="O407">
        <v>121</v>
      </c>
      <c r="P407">
        <v>121</v>
      </c>
      <c r="Q407">
        <v>4</v>
      </c>
      <c r="R407">
        <v>3</v>
      </c>
      <c r="S407" s="3">
        <v>16.456521739130451</v>
      </c>
      <c r="T407" s="3">
        <v>17.160675000000001</v>
      </c>
      <c r="U407" s="27" t="s">
        <v>228</v>
      </c>
      <c r="V407" s="27" t="s">
        <v>228</v>
      </c>
    </row>
    <row r="408" spans="1:22" x14ac:dyDescent="0.3">
      <c r="A408" s="20">
        <v>407</v>
      </c>
      <c r="B408" s="20" t="s">
        <v>906</v>
      </c>
      <c r="C408" s="20" t="s">
        <v>907</v>
      </c>
      <c r="D408" s="22" t="s">
        <v>231</v>
      </c>
      <c r="E408" s="22" t="s">
        <v>231</v>
      </c>
      <c r="F408" s="22" t="s">
        <v>231</v>
      </c>
      <c r="G408" s="22" t="s">
        <v>231</v>
      </c>
      <c r="H408" s="22" t="s">
        <v>231</v>
      </c>
      <c r="I408" s="22" t="s">
        <v>231</v>
      </c>
      <c r="J408" s="22" t="s">
        <v>231</v>
      </c>
      <c r="K408" s="21">
        <v>33.493844183558025</v>
      </c>
      <c r="L408" s="21">
        <v>32.93645126641097</v>
      </c>
      <c r="M408" s="21">
        <v>32.379058349263921</v>
      </c>
      <c r="N408" s="21">
        <v>31.821665432116866</v>
      </c>
      <c r="O408" s="20">
        <v>121</v>
      </c>
      <c r="P408" s="20">
        <v>121</v>
      </c>
      <c r="Q408" s="20">
        <v>4</v>
      </c>
      <c r="R408" s="20">
        <v>3</v>
      </c>
      <c r="S408" s="3" t="s">
        <v>231</v>
      </c>
      <c r="T408" s="3" t="s">
        <v>231</v>
      </c>
      <c r="U408" s="27" t="s">
        <v>231</v>
      </c>
      <c r="V408" s="27" t="s">
        <v>231</v>
      </c>
    </row>
    <row r="409" spans="1:22" x14ac:dyDescent="0.3">
      <c r="A409" s="20">
        <v>408</v>
      </c>
      <c r="B409" s="20" t="s">
        <v>908</v>
      </c>
      <c r="C409" s="20" t="s">
        <v>909</v>
      </c>
      <c r="D409" s="22" t="s">
        <v>231</v>
      </c>
      <c r="E409" s="22" t="s">
        <v>231</v>
      </c>
      <c r="F409" s="22" t="s">
        <v>231</v>
      </c>
      <c r="G409" s="22" t="s">
        <v>231</v>
      </c>
      <c r="H409" s="22" t="s">
        <v>231</v>
      </c>
      <c r="I409" s="22" t="s">
        <v>231</v>
      </c>
      <c r="J409" s="22" t="s">
        <v>231</v>
      </c>
      <c r="K409" s="21">
        <v>32.430365263052977</v>
      </c>
      <c r="L409" s="21">
        <v>31.872972345905918</v>
      </c>
      <c r="M409" s="21">
        <v>31.315579428758866</v>
      </c>
      <c r="N409" s="21">
        <v>30.758186511611811</v>
      </c>
      <c r="O409" s="20">
        <v>121</v>
      </c>
      <c r="P409" s="20">
        <v>121</v>
      </c>
      <c r="Q409" s="20">
        <v>4</v>
      </c>
      <c r="R409" s="20">
        <v>3</v>
      </c>
      <c r="S409" s="3" t="s">
        <v>231</v>
      </c>
      <c r="T409" s="3" t="s">
        <v>231</v>
      </c>
      <c r="U409" s="27" t="s">
        <v>231</v>
      </c>
      <c r="V409" s="27" t="s">
        <v>231</v>
      </c>
    </row>
    <row r="410" spans="1:22" x14ac:dyDescent="0.3">
      <c r="A410" s="20">
        <v>409</v>
      </c>
      <c r="B410" t="s">
        <v>187</v>
      </c>
      <c r="C410" t="s">
        <v>910</v>
      </c>
      <c r="D410" s="5">
        <v>31.308499999999999</v>
      </c>
      <c r="E410" s="5">
        <v>31.091314031180399</v>
      </c>
      <c r="F410" s="5">
        <v>32.206328565236198</v>
      </c>
      <c r="G410" s="5">
        <v>30.816505706760299</v>
      </c>
      <c r="H410" s="5">
        <v>33.0024813895782</v>
      </c>
      <c r="I410" s="5">
        <v>33.4125098970705</v>
      </c>
      <c r="J410" s="5">
        <v>32.247557003257299</v>
      </c>
      <c r="K410" s="3">
        <v>34.371258162985946</v>
      </c>
      <c r="L410" s="3">
        <v>35.84526964366821</v>
      </c>
      <c r="M410" s="3">
        <v>37.319281124350475</v>
      </c>
      <c r="N410" s="3">
        <v>38.79329260503274</v>
      </c>
      <c r="O410">
        <v>89</v>
      </c>
      <c r="P410">
        <v>82</v>
      </c>
      <c r="Q410">
        <v>3</v>
      </c>
      <c r="R410">
        <v>3</v>
      </c>
      <c r="S410" s="3">
        <v>16.5012406947891</v>
      </c>
      <c r="T410" s="3">
        <v>17.160675000000001</v>
      </c>
      <c r="U410" s="27" t="s">
        <v>228</v>
      </c>
      <c r="V410" s="27" t="s">
        <v>228</v>
      </c>
    </row>
    <row r="411" spans="1:22" x14ac:dyDescent="0.3">
      <c r="A411" s="20">
        <v>410</v>
      </c>
      <c r="B411" s="20" t="s">
        <v>911</v>
      </c>
      <c r="C411" s="20" t="s">
        <v>912</v>
      </c>
      <c r="D411" s="22" t="s">
        <v>231</v>
      </c>
      <c r="E411" s="22" t="s">
        <v>231</v>
      </c>
      <c r="F411" s="22" t="s">
        <v>231</v>
      </c>
      <c r="G411" s="22" t="s">
        <v>231</v>
      </c>
      <c r="H411" s="22" t="s">
        <v>231</v>
      </c>
      <c r="I411" s="22" t="s">
        <v>231</v>
      </c>
      <c r="J411" s="22" t="s">
        <v>231</v>
      </c>
      <c r="K411" s="21">
        <v>35.169368105825839</v>
      </c>
      <c r="L411" s="21">
        <v>36.643379586508104</v>
      </c>
      <c r="M411" s="21">
        <v>38.117391067190368</v>
      </c>
      <c r="N411" s="21">
        <v>39.591402547872633</v>
      </c>
      <c r="O411" s="20">
        <v>89</v>
      </c>
      <c r="P411" s="20">
        <v>82</v>
      </c>
      <c r="Q411" s="20">
        <v>3</v>
      </c>
      <c r="R411" s="20">
        <v>3</v>
      </c>
      <c r="S411" s="3" t="s">
        <v>231</v>
      </c>
      <c r="T411" s="3" t="s">
        <v>231</v>
      </c>
      <c r="U411" s="27" t="s">
        <v>231</v>
      </c>
      <c r="V411" s="27" t="s">
        <v>231</v>
      </c>
    </row>
    <row r="412" spans="1:22" x14ac:dyDescent="0.3">
      <c r="A412" s="20">
        <v>411</v>
      </c>
      <c r="B412" s="20" t="s">
        <v>913</v>
      </c>
      <c r="C412" s="20" t="s">
        <v>914</v>
      </c>
      <c r="D412" s="22" t="s">
        <v>231</v>
      </c>
      <c r="E412" s="22" t="s">
        <v>231</v>
      </c>
      <c r="F412" s="22" t="s">
        <v>231</v>
      </c>
      <c r="G412" s="22" t="s">
        <v>231</v>
      </c>
      <c r="H412" s="22" t="s">
        <v>231</v>
      </c>
      <c r="I412" s="22" t="s">
        <v>231</v>
      </c>
      <c r="J412" s="22" t="s">
        <v>231</v>
      </c>
      <c r="K412" s="21">
        <v>33.573148220146052</v>
      </c>
      <c r="L412" s="21">
        <v>35.047159700828317</v>
      </c>
      <c r="M412" s="21">
        <v>36.521171181510582</v>
      </c>
      <c r="N412" s="21">
        <v>37.995182662192846</v>
      </c>
      <c r="O412" s="20">
        <v>89</v>
      </c>
      <c r="P412" s="20">
        <v>82</v>
      </c>
      <c r="Q412" s="20">
        <v>3</v>
      </c>
      <c r="R412" s="20">
        <v>3</v>
      </c>
      <c r="S412" s="3" t="s">
        <v>231</v>
      </c>
      <c r="T412" s="3" t="s">
        <v>231</v>
      </c>
      <c r="U412" s="27" t="s">
        <v>231</v>
      </c>
      <c r="V412" s="27" t="s">
        <v>231</v>
      </c>
    </row>
    <row r="413" spans="1:22" x14ac:dyDescent="0.3">
      <c r="A413" s="20">
        <v>412</v>
      </c>
      <c r="B413" t="s">
        <v>188</v>
      </c>
      <c r="C413" t="s">
        <v>915</v>
      </c>
      <c r="D413" s="5">
        <v>30.329899999999999</v>
      </c>
      <c r="E413" s="5">
        <v>31.0130060450632</v>
      </c>
      <c r="F413" s="5">
        <v>32.386772106398297</v>
      </c>
      <c r="G413" s="5">
        <v>31.437768240343299</v>
      </c>
      <c r="H413" s="5">
        <v>31.851979941206999</v>
      </c>
      <c r="I413" s="5">
        <v>32.577147623019201</v>
      </c>
      <c r="J413" s="5">
        <v>32.870864461045898</v>
      </c>
      <c r="K413" s="3">
        <v>34.700292370436905</v>
      </c>
      <c r="L413" s="3">
        <v>36.524293667271337</v>
      </c>
      <c r="M413" s="3">
        <v>38.348294964105776</v>
      </c>
      <c r="N413" s="3">
        <v>40.172296260940207</v>
      </c>
      <c r="O413">
        <v>82</v>
      </c>
      <c r="P413">
        <v>75</v>
      </c>
      <c r="Q413">
        <v>4</v>
      </c>
      <c r="R413">
        <v>4</v>
      </c>
      <c r="S413" s="3">
        <v>15.925989970603499</v>
      </c>
      <c r="T413" s="3">
        <v>17.160675000000001</v>
      </c>
      <c r="U413" s="27" t="s">
        <v>228</v>
      </c>
      <c r="V413" s="27" t="s">
        <v>228</v>
      </c>
    </row>
    <row r="414" spans="1:22" x14ac:dyDescent="0.3">
      <c r="A414" s="20">
        <v>413</v>
      </c>
      <c r="B414" s="20" t="s">
        <v>916</v>
      </c>
      <c r="C414" s="20" t="s">
        <v>917</v>
      </c>
      <c r="D414" s="22" t="s">
        <v>231</v>
      </c>
      <c r="E414" s="22" t="s">
        <v>231</v>
      </c>
      <c r="F414" s="22" t="s">
        <v>231</v>
      </c>
      <c r="G414" s="22" t="s">
        <v>231</v>
      </c>
      <c r="H414" s="22" t="s">
        <v>231</v>
      </c>
      <c r="I414" s="22" t="s">
        <v>231</v>
      </c>
      <c r="J414" s="22" t="s">
        <v>231</v>
      </c>
      <c r="K414" s="21">
        <v>35.191969418951047</v>
      </c>
      <c r="L414" s="21">
        <v>37.015970715785478</v>
      </c>
      <c r="M414" s="21">
        <v>38.839972012619917</v>
      </c>
      <c r="N414" s="21">
        <v>40.663973309454349</v>
      </c>
      <c r="O414" s="20">
        <v>82</v>
      </c>
      <c r="P414" s="20">
        <v>75</v>
      </c>
      <c r="Q414" s="20">
        <v>4</v>
      </c>
      <c r="R414" s="20">
        <v>4</v>
      </c>
      <c r="S414" s="3" t="s">
        <v>231</v>
      </c>
      <c r="T414" s="3" t="s">
        <v>231</v>
      </c>
      <c r="U414" s="27" t="s">
        <v>231</v>
      </c>
      <c r="V414" s="27" t="s">
        <v>231</v>
      </c>
    </row>
    <row r="415" spans="1:22" x14ac:dyDescent="0.3">
      <c r="A415" s="20">
        <v>414</v>
      </c>
      <c r="B415" s="20" t="s">
        <v>918</v>
      </c>
      <c r="C415" s="20" t="s">
        <v>919</v>
      </c>
      <c r="D415" s="22" t="s">
        <v>231</v>
      </c>
      <c r="E415" s="22" t="s">
        <v>231</v>
      </c>
      <c r="F415" s="22" t="s">
        <v>231</v>
      </c>
      <c r="G415" s="22" t="s">
        <v>231</v>
      </c>
      <c r="H415" s="22" t="s">
        <v>231</v>
      </c>
      <c r="I415" s="22" t="s">
        <v>231</v>
      </c>
      <c r="J415" s="22" t="s">
        <v>231</v>
      </c>
      <c r="K415" s="21">
        <v>34.208615321922764</v>
      </c>
      <c r="L415" s="21">
        <v>36.032616618757196</v>
      </c>
      <c r="M415" s="21">
        <v>37.856617915591634</v>
      </c>
      <c r="N415" s="21">
        <v>39.680619212426066</v>
      </c>
      <c r="O415" s="20">
        <v>82</v>
      </c>
      <c r="P415" s="20">
        <v>75</v>
      </c>
      <c r="Q415" s="20">
        <v>4</v>
      </c>
      <c r="R415" s="20">
        <v>4</v>
      </c>
      <c r="S415" s="3" t="s">
        <v>231</v>
      </c>
      <c r="T415" s="3" t="s">
        <v>231</v>
      </c>
      <c r="U415" s="27" t="s">
        <v>231</v>
      </c>
      <c r="V415" s="27" t="s">
        <v>231</v>
      </c>
    </row>
    <row r="416" spans="1:22" x14ac:dyDescent="0.3">
      <c r="A416" s="20">
        <v>415</v>
      </c>
      <c r="B416" t="s">
        <v>189</v>
      </c>
      <c r="C416" t="s">
        <v>920</v>
      </c>
      <c r="D416" s="5">
        <v>28.100800000000003</v>
      </c>
      <c r="E416" s="5">
        <v>29.390018484288401</v>
      </c>
      <c r="F416" s="5">
        <v>26.417525773195901</v>
      </c>
      <c r="G416" s="5">
        <v>28.1523096129838</v>
      </c>
      <c r="H416" s="5">
        <v>28.8135593220339</v>
      </c>
      <c r="I416" s="5">
        <v>27.6897870016385</v>
      </c>
      <c r="J416" s="5">
        <v>29.2753623188406</v>
      </c>
      <c r="K416" s="3">
        <v>28.982995971421424</v>
      </c>
      <c r="L416" s="3">
        <v>29.433012032329927</v>
      </c>
      <c r="M416" s="3">
        <v>29.883028093238423</v>
      </c>
      <c r="N416" s="3">
        <v>30.333044154146926</v>
      </c>
      <c r="O416">
        <v>132</v>
      </c>
      <c r="P416">
        <v>127</v>
      </c>
      <c r="Q416">
        <v>4</v>
      </c>
      <c r="R416">
        <v>4</v>
      </c>
      <c r="S416" s="3">
        <v>14.40677966101695</v>
      </c>
      <c r="T416" s="3">
        <v>17.160675000000001</v>
      </c>
      <c r="U416" s="27" t="s">
        <v>228</v>
      </c>
      <c r="V416" s="27" t="s">
        <v>228</v>
      </c>
    </row>
    <row r="417" spans="1:22" x14ac:dyDescent="0.3">
      <c r="A417" s="20">
        <v>416</v>
      </c>
      <c r="B417" s="20" t="s">
        <v>921</v>
      </c>
      <c r="C417" s="20" t="s">
        <v>922</v>
      </c>
      <c r="D417" s="22" t="s">
        <v>231</v>
      </c>
      <c r="E417" s="22" t="s">
        <v>231</v>
      </c>
      <c r="F417" s="22" t="s">
        <v>231</v>
      </c>
      <c r="G417" s="22" t="s">
        <v>231</v>
      </c>
      <c r="H417" s="22" t="s">
        <v>231</v>
      </c>
      <c r="I417" s="22" t="s">
        <v>231</v>
      </c>
      <c r="J417" s="22" t="s">
        <v>231</v>
      </c>
      <c r="K417" s="21">
        <v>30.060035037120642</v>
      </c>
      <c r="L417" s="21">
        <v>30.510051098029145</v>
      </c>
      <c r="M417" s="21">
        <v>30.96006715893764</v>
      </c>
      <c r="N417" s="21">
        <v>31.410083219846143</v>
      </c>
      <c r="O417" s="20">
        <v>132</v>
      </c>
      <c r="P417" s="20">
        <v>127</v>
      </c>
      <c r="Q417" s="20">
        <v>4</v>
      </c>
      <c r="R417" s="20">
        <v>4</v>
      </c>
      <c r="S417" s="3" t="s">
        <v>231</v>
      </c>
      <c r="T417" s="3" t="s">
        <v>231</v>
      </c>
      <c r="U417" s="27" t="s">
        <v>231</v>
      </c>
      <c r="V417" s="27" t="s">
        <v>231</v>
      </c>
    </row>
    <row r="418" spans="1:22" x14ac:dyDescent="0.3">
      <c r="A418" s="20">
        <v>417</v>
      </c>
      <c r="B418" s="20" t="s">
        <v>923</v>
      </c>
      <c r="C418" s="20" t="s">
        <v>924</v>
      </c>
      <c r="D418" s="22" t="s">
        <v>231</v>
      </c>
      <c r="E418" s="22" t="s">
        <v>231</v>
      </c>
      <c r="F418" s="22" t="s">
        <v>231</v>
      </c>
      <c r="G418" s="22" t="s">
        <v>231</v>
      </c>
      <c r="H418" s="22" t="s">
        <v>231</v>
      </c>
      <c r="I418" s="22" t="s">
        <v>231</v>
      </c>
      <c r="J418" s="22" t="s">
        <v>231</v>
      </c>
      <c r="K418" s="21">
        <v>27.905956905722206</v>
      </c>
      <c r="L418" s="21">
        <v>28.355972966630709</v>
      </c>
      <c r="M418" s="21">
        <v>28.805989027539205</v>
      </c>
      <c r="N418" s="21">
        <v>29.256005088447708</v>
      </c>
      <c r="O418" s="20">
        <v>132</v>
      </c>
      <c r="P418" s="20">
        <v>127</v>
      </c>
      <c r="Q418" s="20">
        <v>4</v>
      </c>
      <c r="R418" s="20">
        <v>4</v>
      </c>
      <c r="S418" s="3" t="s">
        <v>231</v>
      </c>
      <c r="T418" s="3" t="s">
        <v>231</v>
      </c>
      <c r="U418" s="27" t="s">
        <v>231</v>
      </c>
      <c r="V418" s="27" t="s">
        <v>231</v>
      </c>
    </row>
    <row r="419" spans="1:22" x14ac:dyDescent="0.3">
      <c r="A419" s="20">
        <v>418</v>
      </c>
      <c r="B419" t="s">
        <v>190</v>
      </c>
      <c r="C419" t="s">
        <v>925</v>
      </c>
      <c r="D419" s="5">
        <v>29.342299999999998</v>
      </c>
      <c r="E419" s="5">
        <v>29.4362416107383</v>
      </c>
      <c r="F419" s="5">
        <v>30.441079657669501</v>
      </c>
      <c r="G419" s="5">
        <v>28.618714194780399</v>
      </c>
      <c r="H419" s="5">
        <v>28.448487828866501</v>
      </c>
      <c r="I419" s="5">
        <v>28.092042186001901</v>
      </c>
      <c r="J419" s="5">
        <v>28.815556865055999</v>
      </c>
      <c r="K419" s="3">
        <v>27.237795667229353</v>
      </c>
      <c r="L419" s="3">
        <v>26.119376007455294</v>
      </c>
      <c r="M419" s="3">
        <v>25.000956347681232</v>
      </c>
      <c r="N419" s="3">
        <v>23.882536687907173</v>
      </c>
      <c r="O419">
        <v>145</v>
      </c>
      <c r="P419">
        <v>144</v>
      </c>
      <c r="Q419">
        <v>4</v>
      </c>
      <c r="R419">
        <v>4</v>
      </c>
      <c r="S419" s="3">
        <v>14.22424391443325</v>
      </c>
      <c r="T419" s="3">
        <v>17.160675000000001</v>
      </c>
      <c r="U419" s="27" t="s">
        <v>228</v>
      </c>
      <c r="V419" s="27" t="s">
        <v>228</v>
      </c>
    </row>
    <row r="420" spans="1:22" x14ac:dyDescent="0.3">
      <c r="A420" s="20">
        <v>419</v>
      </c>
      <c r="B420" s="20" t="s">
        <v>926</v>
      </c>
      <c r="C420" s="20" t="s">
        <v>927</v>
      </c>
      <c r="D420" s="22" t="s">
        <v>231</v>
      </c>
      <c r="E420" s="22" t="s">
        <v>231</v>
      </c>
      <c r="F420" s="22" t="s">
        <v>231</v>
      </c>
      <c r="G420" s="22" t="s">
        <v>231</v>
      </c>
      <c r="H420" s="22" t="s">
        <v>231</v>
      </c>
      <c r="I420" s="22" t="s">
        <v>231</v>
      </c>
      <c r="J420" s="22" t="s">
        <v>231</v>
      </c>
      <c r="K420" s="21">
        <v>27.894701951153927</v>
      </c>
      <c r="L420" s="21">
        <v>26.776282291379868</v>
      </c>
      <c r="M420" s="21">
        <v>25.657862631605806</v>
      </c>
      <c r="N420" s="21">
        <v>24.539442971831747</v>
      </c>
      <c r="O420" s="20">
        <v>145</v>
      </c>
      <c r="P420" s="20">
        <v>144</v>
      </c>
      <c r="Q420" s="20">
        <v>4</v>
      </c>
      <c r="R420" s="20">
        <v>4</v>
      </c>
      <c r="S420" s="3" t="s">
        <v>231</v>
      </c>
      <c r="T420" s="3" t="s">
        <v>231</v>
      </c>
      <c r="U420" s="27" t="s">
        <v>231</v>
      </c>
      <c r="V420" s="27" t="s">
        <v>231</v>
      </c>
    </row>
    <row r="421" spans="1:22" x14ac:dyDescent="0.3">
      <c r="A421" s="20">
        <v>420</v>
      </c>
      <c r="B421" s="20" t="s">
        <v>928</v>
      </c>
      <c r="C421" s="20" t="s">
        <v>929</v>
      </c>
      <c r="D421" s="22" t="s">
        <v>231</v>
      </c>
      <c r="E421" s="22" t="s">
        <v>231</v>
      </c>
      <c r="F421" s="22" t="s">
        <v>231</v>
      </c>
      <c r="G421" s="22" t="s">
        <v>231</v>
      </c>
      <c r="H421" s="22" t="s">
        <v>231</v>
      </c>
      <c r="I421" s="22" t="s">
        <v>231</v>
      </c>
      <c r="J421" s="22" t="s">
        <v>231</v>
      </c>
      <c r="K421" s="21">
        <v>26.580889383304779</v>
      </c>
      <c r="L421" s="21">
        <v>25.46246972353072</v>
      </c>
      <c r="M421" s="21">
        <v>24.344050063756658</v>
      </c>
      <c r="N421" s="21">
        <v>23.225630403982599</v>
      </c>
      <c r="O421" s="20">
        <v>145</v>
      </c>
      <c r="P421" s="20">
        <v>144</v>
      </c>
      <c r="Q421" s="20">
        <v>4</v>
      </c>
      <c r="R421" s="20">
        <v>4</v>
      </c>
      <c r="S421" s="3" t="s">
        <v>231</v>
      </c>
      <c r="T421" s="3" t="s">
        <v>231</v>
      </c>
      <c r="U421" s="27" t="s">
        <v>231</v>
      </c>
      <c r="V421" s="27" t="s">
        <v>231</v>
      </c>
    </row>
    <row r="422" spans="1:22" x14ac:dyDescent="0.3">
      <c r="A422" s="20">
        <v>421</v>
      </c>
      <c r="B422" t="s">
        <v>191</v>
      </c>
      <c r="C422" t="s">
        <v>930</v>
      </c>
      <c r="D422" s="5">
        <v>40.045199999999994</v>
      </c>
      <c r="E422" s="5">
        <v>39.363636363636402</v>
      </c>
      <c r="F422" s="5">
        <v>39.414934565049997</v>
      </c>
      <c r="G422" s="5">
        <v>41.581259150805302</v>
      </c>
      <c r="H422" s="5">
        <v>39.108187134502899</v>
      </c>
      <c r="I422" s="5">
        <v>38.8888888888889</v>
      </c>
      <c r="J422" s="5">
        <v>40.909090909090899</v>
      </c>
      <c r="K422" s="3">
        <v>40.283709824468644</v>
      </c>
      <c r="L422" s="3">
        <v>40.522461021246905</v>
      </c>
      <c r="M422" s="3">
        <v>40.761212218025165</v>
      </c>
      <c r="N422" s="3">
        <v>40.999963414803432</v>
      </c>
      <c r="O422">
        <v>56</v>
      </c>
      <c r="P422">
        <v>71</v>
      </c>
      <c r="Q422">
        <v>3</v>
      </c>
      <c r="R422">
        <v>2</v>
      </c>
      <c r="S422" s="3">
        <v>19.554093567251449</v>
      </c>
      <c r="T422" s="3">
        <v>17.160675000000001</v>
      </c>
      <c r="U422" s="27" t="s">
        <v>228</v>
      </c>
      <c r="V422" s="27" t="s">
        <v>228</v>
      </c>
    </row>
    <row r="423" spans="1:22" x14ac:dyDescent="0.3">
      <c r="A423" s="20">
        <v>422</v>
      </c>
      <c r="B423" s="20" t="s">
        <v>931</v>
      </c>
      <c r="C423" s="20" t="s">
        <v>932</v>
      </c>
      <c r="D423" s="22" t="s">
        <v>231</v>
      </c>
      <c r="E423" s="22" t="s">
        <v>231</v>
      </c>
      <c r="F423" s="22" t="s">
        <v>231</v>
      </c>
      <c r="G423" s="22" t="s">
        <v>231</v>
      </c>
      <c r="H423" s="22" t="s">
        <v>231</v>
      </c>
      <c r="I423" s="22" t="s">
        <v>231</v>
      </c>
      <c r="J423" s="22" t="s">
        <v>231</v>
      </c>
      <c r="K423" s="21">
        <v>41.345759039280125</v>
      </c>
      <c r="L423" s="21">
        <v>41.584510236058385</v>
      </c>
      <c r="M423" s="21">
        <v>41.823261432836645</v>
      </c>
      <c r="N423" s="21">
        <v>42.062012629614912</v>
      </c>
      <c r="O423" s="20">
        <v>56</v>
      </c>
      <c r="P423" s="20">
        <v>71</v>
      </c>
      <c r="Q423" s="20">
        <v>3</v>
      </c>
      <c r="R423" s="20">
        <v>2</v>
      </c>
      <c r="S423" s="3" t="s">
        <v>231</v>
      </c>
      <c r="T423" s="3" t="s">
        <v>231</v>
      </c>
      <c r="U423" s="27" t="s">
        <v>231</v>
      </c>
      <c r="V423" s="27" t="s">
        <v>231</v>
      </c>
    </row>
    <row r="424" spans="1:22" x14ac:dyDescent="0.3">
      <c r="A424" s="20">
        <v>423</v>
      </c>
      <c r="B424" s="20" t="s">
        <v>933</v>
      </c>
      <c r="C424" s="20" t="s">
        <v>934</v>
      </c>
      <c r="D424" s="22" t="s">
        <v>231</v>
      </c>
      <c r="E424" s="22" t="s">
        <v>231</v>
      </c>
      <c r="F424" s="22" t="s">
        <v>231</v>
      </c>
      <c r="G424" s="22" t="s">
        <v>231</v>
      </c>
      <c r="H424" s="22" t="s">
        <v>231</v>
      </c>
      <c r="I424" s="22" t="s">
        <v>231</v>
      </c>
      <c r="J424" s="22" t="s">
        <v>231</v>
      </c>
      <c r="K424" s="21">
        <v>39.221660609657164</v>
      </c>
      <c r="L424" s="21">
        <v>39.460411806435424</v>
      </c>
      <c r="M424" s="21">
        <v>39.699163003213684</v>
      </c>
      <c r="N424" s="21">
        <v>39.937914199991951</v>
      </c>
      <c r="O424" s="20">
        <v>56</v>
      </c>
      <c r="P424" s="20">
        <v>71</v>
      </c>
      <c r="Q424" s="20">
        <v>3</v>
      </c>
      <c r="R424" s="20">
        <v>2</v>
      </c>
      <c r="S424" s="3" t="s">
        <v>231</v>
      </c>
      <c r="T424" s="3" t="s">
        <v>231</v>
      </c>
      <c r="U424" s="27" t="s">
        <v>231</v>
      </c>
      <c r="V424" s="27" t="s">
        <v>231</v>
      </c>
    </row>
    <row r="425" spans="1:22" x14ac:dyDescent="0.3">
      <c r="A425" s="20">
        <v>424</v>
      </c>
      <c r="B425" t="s">
        <v>192</v>
      </c>
      <c r="C425" t="s">
        <v>935</v>
      </c>
      <c r="D425" s="5">
        <v>36.244799999999998</v>
      </c>
      <c r="E425" s="5">
        <v>35.384144475053603</v>
      </c>
      <c r="F425" s="5">
        <v>35.931824531992199</v>
      </c>
      <c r="G425" s="5">
        <v>36.896653834764599</v>
      </c>
      <c r="H425" s="5">
        <v>36.251468860164501</v>
      </c>
      <c r="I425" s="5">
        <v>37.384226775189397</v>
      </c>
      <c r="J425" s="5">
        <v>38.608458390177397</v>
      </c>
      <c r="K425" s="3">
        <v>39.93268159685023</v>
      </c>
      <c r="L425" s="3">
        <v>41.970246088768576</v>
      </c>
      <c r="M425" s="3">
        <v>44.007810580686929</v>
      </c>
      <c r="N425" s="3">
        <v>46.045375072605275</v>
      </c>
      <c r="O425">
        <v>42</v>
      </c>
      <c r="P425">
        <v>43</v>
      </c>
      <c r="Q425">
        <v>2</v>
      </c>
      <c r="R425">
        <v>3</v>
      </c>
      <c r="S425" s="3">
        <v>18.12573443008225</v>
      </c>
      <c r="T425" s="3">
        <v>17.160675000000001</v>
      </c>
      <c r="U425" s="27" t="s">
        <v>228</v>
      </c>
      <c r="V425" s="27" t="s">
        <v>228</v>
      </c>
    </row>
    <row r="426" spans="1:22" x14ac:dyDescent="0.3">
      <c r="A426" s="20">
        <v>425</v>
      </c>
      <c r="B426" s="20" t="s">
        <v>936</v>
      </c>
      <c r="C426" s="20" t="s">
        <v>937</v>
      </c>
      <c r="D426" s="22" t="s">
        <v>231</v>
      </c>
      <c r="E426" s="22" t="s">
        <v>231</v>
      </c>
      <c r="F426" s="22" t="s">
        <v>231</v>
      </c>
      <c r="G426" s="22" t="s">
        <v>231</v>
      </c>
      <c r="H426" s="22" t="s">
        <v>231</v>
      </c>
      <c r="I426" s="22" t="s">
        <v>231</v>
      </c>
      <c r="J426" s="22" t="s">
        <v>231</v>
      </c>
      <c r="K426" s="21">
        <v>40.580542646887444</v>
      </c>
      <c r="L426" s="21">
        <v>42.61810713880579</v>
      </c>
      <c r="M426" s="21">
        <v>44.655671630724143</v>
      </c>
      <c r="N426" s="21">
        <v>46.693236122642489</v>
      </c>
      <c r="O426" s="20">
        <v>42</v>
      </c>
      <c r="P426" s="20">
        <v>43</v>
      </c>
      <c r="Q426" s="20">
        <v>2</v>
      </c>
      <c r="R426" s="20">
        <v>3</v>
      </c>
      <c r="S426" s="3" t="s">
        <v>231</v>
      </c>
      <c r="T426" s="3" t="s">
        <v>231</v>
      </c>
      <c r="U426" s="27" t="s">
        <v>231</v>
      </c>
      <c r="V426" s="27" t="s">
        <v>231</v>
      </c>
    </row>
    <row r="427" spans="1:22" x14ac:dyDescent="0.3">
      <c r="A427" s="20">
        <v>426</v>
      </c>
      <c r="B427" s="20" t="s">
        <v>938</v>
      </c>
      <c r="C427" s="20" t="s">
        <v>939</v>
      </c>
      <c r="D427" s="22" t="s">
        <v>231</v>
      </c>
      <c r="E427" s="22" t="s">
        <v>231</v>
      </c>
      <c r="F427" s="22" t="s">
        <v>231</v>
      </c>
      <c r="G427" s="22" t="s">
        <v>231</v>
      </c>
      <c r="H427" s="22" t="s">
        <v>231</v>
      </c>
      <c r="I427" s="22" t="s">
        <v>231</v>
      </c>
      <c r="J427" s="22" t="s">
        <v>231</v>
      </c>
      <c r="K427" s="21">
        <v>39.284820546813016</v>
      </c>
      <c r="L427" s="21">
        <v>41.322385038731362</v>
      </c>
      <c r="M427" s="21">
        <v>43.359949530649715</v>
      </c>
      <c r="N427" s="21">
        <v>45.39751402256806</v>
      </c>
      <c r="O427" s="20">
        <v>42</v>
      </c>
      <c r="P427" s="20">
        <v>43</v>
      </c>
      <c r="Q427" s="20">
        <v>2</v>
      </c>
      <c r="R427" s="20">
        <v>3</v>
      </c>
      <c r="S427" s="3" t="s">
        <v>231</v>
      </c>
      <c r="T427" s="3" t="s">
        <v>231</v>
      </c>
      <c r="U427" s="27" t="s">
        <v>231</v>
      </c>
      <c r="V427" s="27" t="s">
        <v>231</v>
      </c>
    </row>
    <row r="428" spans="1:22" x14ac:dyDescent="0.3">
      <c r="A428" s="20">
        <v>427</v>
      </c>
      <c r="B428" t="s">
        <v>193</v>
      </c>
      <c r="C428" t="s">
        <v>940</v>
      </c>
      <c r="D428" s="5">
        <v>29.666199999999996</v>
      </c>
      <c r="E428" s="5">
        <v>29.326816263052699</v>
      </c>
      <c r="F428" s="5">
        <v>29.213732004429701</v>
      </c>
      <c r="G428" s="5">
        <v>28.228621291448501</v>
      </c>
      <c r="H428" s="5">
        <v>28.2544378698225</v>
      </c>
      <c r="I428" s="5">
        <v>28.0914794575997</v>
      </c>
      <c r="J428" s="5">
        <v>31.573498964803299</v>
      </c>
      <c r="K428" s="3">
        <v>29.847663488747301</v>
      </c>
      <c r="L428" s="3">
        <v>30.256374235628883</v>
      </c>
      <c r="M428" s="3">
        <v>30.665084982510461</v>
      </c>
      <c r="N428" s="3">
        <v>31.073795729392039</v>
      </c>
      <c r="O428">
        <v>129</v>
      </c>
      <c r="P428">
        <v>123</v>
      </c>
      <c r="Q428">
        <v>4</v>
      </c>
      <c r="R428">
        <v>4</v>
      </c>
      <c r="S428" s="3">
        <v>14.12721893491125</v>
      </c>
      <c r="T428" s="3">
        <v>17.160675000000001</v>
      </c>
      <c r="U428" s="27" t="s">
        <v>228</v>
      </c>
      <c r="V428" s="27" t="s">
        <v>228</v>
      </c>
    </row>
    <row r="429" spans="1:22" x14ac:dyDescent="0.3">
      <c r="A429" s="20">
        <v>428</v>
      </c>
      <c r="B429" s="20" t="s">
        <v>941</v>
      </c>
      <c r="C429" s="20" t="s">
        <v>942</v>
      </c>
      <c r="D429" s="22" t="s">
        <v>231</v>
      </c>
      <c r="E429" s="22" t="s">
        <v>231</v>
      </c>
      <c r="F429" s="22" t="s">
        <v>231</v>
      </c>
      <c r="G429" s="22" t="s">
        <v>231</v>
      </c>
      <c r="H429" s="22" t="s">
        <v>231</v>
      </c>
      <c r="I429" s="22" t="s">
        <v>231</v>
      </c>
      <c r="J429" s="22" t="s">
        <v>231</v>
      </c>
      <c r="K429" s="21">
        <v>31.132675014391943</v>
      </c>
      <c r="L429" s="21">
        <v>31.541385761273524</v>
      </c>
      <c r="M429" s="21">
        <v>31.950096508155102</v>
      </c>
      <c r="N429" s="21">
        <v>32.35880725503668</v>
      </c>
      <c r="O429" s="20">
        <v>129</v>
      </c>
      <c r="P429" s="20">
        <v>123</v>
      </c>
      <c r="Q429" s="20">
        <v>4</v>
      </c>
      <c r="R429" s="20">
        <v>4</v>
      </c>
      <c r="S429" s="3" t="s">
        <v>231</v>
      </c>
      <c r="T429" s="3" t="s">
        <v>231</v>
      </c>
      <c r="U429" s="27" t="s">
        <v>231</v>
      </c>
      <c r="V429" s="27" t="s">
        <v>231</v>
      </c>
    </row>
    <row r="430" spans="1:22" x14ac:dyDescent="0.3">
      <c r="A430" s="20">
        <v>429</v>
      </c>
      <c r="B430" s="20" t="s">
        <v>943</v>
      </c>
      <c r="C430" s="20" t="s">
        <v>944</v>
      </c>
      <c r="D430" s="22" t="s">
        <v>231</v>
      </c>
      <c r="E430" s="22" t="s">
        <v>231</v>
      </c>
      <c r="F430" s="22" t="s">
        <v>231</v>
      </c>
      <c r="G430" s="22" t="s">
        <v>231</v>
      </c>
      <c r="H430" s="22" t="s">
        <v>231</v>
      </c>
      <c r="I430" s="22" t="s">
        <v>231</v>
      </c>
      <c r="J430" s="22" t="s">
        <v>231</v>
      </c>
      <c r="K430" s="21">
        <v>28.56265196310266</v>
      </c>
      <c r="L430" s="21">
        <v>28.971362709984241</v>
      </c>
      <c r="M430" s="21">
        <v>29.380073456865819</v>
      </c>
      <c r="N430" s="21">
        <v>29.788784203747397</v>
      </c>
      <c r="O430" s="20">
        <v>129</v>
      </c>
      <c r="P430" s="20">
        <v>123</v>
      </c>
      <c r="Q430" s="20">
        <v>4</v>
      </c>
      <c r="R430" s="20">
        <v>4</v>
      </c>
      <c r="S430" s="3" t="s">
        <v>231</v>
      </c>
      <c r="T430" s="3" t="s">
        <v>231</v>
      </c>
      <c r="U430" s="27" t="s">
        <v>231</v>
      </c>
      <c r="V430" s="27" t="s">
        <v>231</v>
      </c>
    </row>
    <row r="431" spans="1:22" x14ac:dyDescent="0.3">
      <c r="A431" s="20">
        <v>430</v>
      </c>
      <c r="B431" t="s">
        <v>194</v>
      </c>
      <c r="C431" t="s">
        <v>945</v>
      </c>
      <c r="D431" s="5">
        <v>31.255600000000001</v>
      </c>
      <c r="E431" s="5">
        <v>29.237947122861598</v>
      </c>
      <c r="F431" s="5">
        <v>27.0800627943485</v>
      </c>
      <c r="G431" s="5">
        <v>30.543633762517899</v>
      </c>
      <c r="H431" s="5">
        <v>31.5254237288136</v>
      </c>
      <c r="I431" s="5">
        <v>27.965540092776699</v>
      </c>
      <c r="J431" s="5">
        <v>28.523489932885902</v>
      </c>
      <c r="K431" s="3">
        <v>27.649807635739119</v>
      </c>
      <c r="L431" s="3">
        <v>26.526640098229244</v>
      </c>
      <c r="M431" s="3">
        <v>25.403472560719369</v>
      </c>
      <c r="N431" s="3">
        <v>24.280305023209497</v>
      </c>
      <c r="O431">
        <v>144</v>
      </c>
      <c r="P431">
        <v>143</v>
      </c>
      <c r="Q431">
        <v>4</v>
      </c>
      <c r="R431">
        <v>4</v>
      </c>
      <c r="S431" s="3">
        <v>15.7627118644068</v>
      </c>
      <c r="T431" s="3">
        <v>17.160675000000001</v>
      </c>
      <c r="U431" s="27" t="s">
        <v>228</v>
      </c>
      <c r="V431" s="27" t="s">
        <v>228</v>
      </c>
    </row>
    <row r="432" spans="1:22" x14ac:dyDescent="0.3">
      <c r="A432" s="20">
        <v>431</v>
      </c>
      <c r="B432" s="20" t="s">
        <v>946</v>
      </c>
      <c r="C432" s="20" t="s">
        <v>947</v>
      </c>
      <c r="D432" s="22" t="s">
        <v>231</v>
      </c>
      <c r="E432" s="22" t="s">
        <v>231</v>
      </c>
      <c r="F432" s="22" t="s">
        <v>231</v>
      </c>
      <c r="G432" s="22" t="s">
        <v>231</v>
      </c>
      <c r="H432" s="22" t="s">
        <v>231</v>
      </c>
      <c r="I432" s="22" t="s">
        <v>231</v>
      </c>
      <c r="J432" s="22" t="s">
        <v>231</v>
      </c>
      <c r="K432" s="21">
        <v>29.391862283842837</v>
      </c>
      <c r="L432" s="21">
        <v>28.268694746332962</v>
      </c>
      <c r="M432" s="21">
        <v>27.145527208823086</v>
      </c>
      <c r="N432" s="21">
        <v>26.022359671313215</v>
      </c>
      <c r="O432" s="20">
        <v>144</v>
      </c>
      <c r="P432" s="20">
        <v>143</v>
      </c>
      <c r="Q432" s="20">
        <v>4</v>
      </c>
      <c r="R432" s="20">
        <v>4</v>
      </c>
      <c r="S432" s="3" t="s">
        <v>231</v>
      </c>
      <c r="T432" s="3" t="s">
        <v>231</v>
      </c>
      <c r="U432" s="27" t="s">
        <v>231</v>
      </c>
      <c r="V432" s="27" t="s">
        <v>231</v>
      </c>
    </row>
    <row r="433" spans="1:22" x14ac:dyDescent="0.3">
      <c r="A433" s="20">
        <v>432</v>
      </c>
      <c r="B433" s="20" t="s">
        <v>948</v>
      </c>
      <c r="C433" s="20" t="s">
        <v>949</v>
      </c>
      <c r="D433" s="22" t="s">
        <v>231</v>
      </c>
      <c r="E433" s="22" t="s">
        <v>231</v>
      </c>
      <c r="F433" s="22" t="s">
        <v>231</v>
      </c>
      <c r="G433" s="22" t="s">
        <v>231</v>
      </c>
      <c r="H433" s="22" t="s">
        <v>231</v>
      </c>
      <c r="I433" s="22" t="s">
        <v>231</v>
      </c>
      <c r="J433" s="22" t="s">
        <v>231</v>
      </c>
      <c r="K433" s="21">
        <v>25.907752987635401</v>
      </c>
      <c r="L433" s="21">
        <v>24.784585450125526</v>
      </c>
      <c r="M433" s="21">
        <v>23.661417912615651</v>
      </c>
      <c r="N433" s="21">
        <v>22.538250375105779</v>
      </c>
      <c r="O433" s="20">
        <v>144</v>
      </c>
      <c r="P433" s="20">
        <v>143</v>
      </c>
      <c r="Q433" s="20">
        <v>4</v>
      </c>
      <c r="R433" s="20">
        <v>4</v>
      </c>
      <c r="S433" s="3" t="s">
        <v>231</v>
      </c>
      <c r="T433" s="3" t="s">
        <v>231</v>
      </c>
      <c r="U433" s="27" t="s">
        <v>231</v>
      </c>
      <c r="V433" s="27" t="s">
        <v>231</v>
      </c>
    </row>
    <row r="434" spans="1:22" x14ac:dyDescent="0.3">
      <c r="A434" s="20">
        <v>433</v>
      </c>
      <c r="B434" t="s">
        <v>195</v>
      </c>
      <c r="C434" t="s">
        <v>950</v>
      </c>
      <c r="D434" s="5">
        <v>34.987699999999997</v>
      </c>
      <c r="E434" s="5">
        <v>33.714285714285701</v>
      </c>
      <c r="F434" s="5">
        <v>34.273127753304003</v>
      </c>
      <c r="G434" s="5">
        <v>35.310977357409001</v>
      </c>
      <c r="H434" s="5">
        <v>35.661971830985898</v>
      </c>
      <c r="I434" s="5">
        <v>34.029765311963402</v>
      </c>
      <c r="J434" s="5">
        <v>34.904270986745203</v>
      </c>
      <c r="K434" s="3">
        <v>35.20371983551798</v>
      </c>
      <c r="L434" s="3">
        <v>35.520053327541305</v>
      </c>
      <c r="M434" s="3">
        <v>35.836386819564623</v>
      </c>
      <c r="N434" s="3">
        <v>36.152720311587949</v>
      </c>
      <c r="O434">
        <v>93</v>
      </c>
      <c r="P434">
        <v>102</v>
      </c>
      <c r="Q434">
        <v>1</v>
      </c>
      <c r="R434">
        <v>2</v>
      </c>
      <c r="S434" s="3">
        <v>17.830985915492949</v>
      </c>
      <c r="T434" s="3">
        <v>17.160675000000001</v>
      </c>
      <c r="U434" s="27" t="s">
        <v>228</v>
      </c>
      <c r="V434" s="27" t="s">
        <v>228</v>
      </c>
    </row>
    <row r="435" spans="1:22" x14ac:dyDescent="0.3">
      <c r="A435" s="20">
        <v>434</v>
      </c>
      <c r="B435" s="20" t="s">
        <v>951</v>
      </c>
      <c r="C435" s="20" t="s">
        <v>952</v>
      </c>
      <c r="D435" s="22" t="s">
        <v>231</v>
      </c>
      <c r="E435" s="22" t="s">
        <v>231</v>
      </c>
      <c r="F435" s="22" t="s">
        <v>231</v>
      </c>
      <c r="G435" s="22" t="s">
        <v>231</v>
      </c>
      <c r="H435" s="22" t="s">
        <v>231</v>
      </c>
      <c r="I435" s="22" t="s">
        <v>231</v>
      </c>
      <c r="J435" s="22" t="s">
        <v>231</v>
      </c>
      <c r="K435" s="21">
        <v>35.945458693570657</v>
      </c>
      <c r="L435" s="21">
        <v>36.261792185593983</v>
      </c>
      <c r="M435" s="21">
        <v>36.578125677617301</v>
      </c>
      <c r="N435" s="21">
        <v>36.894459169640626</v>
      </c>
      <c r="O435" s="20">
        <v>93</v>
      </c>
      <c r="P435" s="20">
        <v>102</v>
      </c>
      <c r="Q435" s="20">
        <v>1</v>
      </c>
      <c r="R435" s="20">
        <v>2</v>
      </c>
      <c r="S435" s="3" t="s">
        <v>231</v>
      </c>
      <c r="T435" s="3" t="s">
        <v>231</v>
      </c>
      <c r="U435" s="27" t="s">
        <v>231</v>
      </c>
      <c r="V435" s="27" t="s">
        <v>231</v>
      </c>
    </row>
    <row r="436" spans="1:22" x14ac:dyDescent="0.3">
      <c r="A436" s="20">
        <v>435</v>
      </c>
      <c r="B436" s="20" t="s">
        <v>953</v>
      </c>
      <c r="C436" s="20" t="s">
        <v>954</v>
      </c>
      <c r="D436" s="22" t="s">
        <v>231</v>
      </c>
      <c r="E436" s="22" t="s">
        <v>231</v>
      </c>
      <c r="F436" s="22" t="s">
        <v>231</v>
      </c>
      <c r="G436" s="22" t="s">
        <v>231</v>
      </c>
      <c r="H436" s="22" t="s">
        <v>231</v>
      </c>
      <c r="I436" s="22" t="s">
        <v>231</v>
      </c>
      <c r="J436" s="22" t="s">
        <v>231</v>
      </c>
      <c r="K436" s="21">
        <v>34.461980977465302</v>
      </c>
      <c r="L436" s="21">
        <v>34.778314469488627</v>
      </c>
      <c r="M436" s="21">
        <v>35.094647961511946</v>
      </c>
      <c r="N436" s="21">
        <v>35.410981453535271</v>
      </c>
      <c r="O436" s="20">
        <v>93</v>
      </c>
      <c r="P436" s="20">
        <v>102</v>
      </c>
      <c r="Q436" s="20">
        <v>1</v>
      </c>
      <c r="R436" s="20">
        <v>2</v>
      </c>
      <c r="S436" s="3" t="s">
        <v>231</v>
      </c>
      <c r="T436" s="3" t="s">
        <v>231</v>
      </c>
      <c r="U436" s="27" t="s">
        <v>231</v>
      </c>
      <c r="V436" s="27" t="s">
        <v>231</v>
      </c>
    </row>
    <row r="437" spans="1:22" x14ac:dyDescent="0.3">
      <c r="A437" s="20">
        <v>436</v>
      </c>
      <c r="B437" t="s">
        <v>196</v>
      </c>
      <c r="C437" t="s">
        <v>955</v>
      </c>
      <c r="D437" s="5">
        <v>27.797900000000002</v>
      </c>
      <c r="E437" s="5">
        <v>27.1485486624929</v>
      </c>
      <c r="F437" s="5">
        <v>29.4516676088185</v>
      </c>
      <c r="G437" s="5">
        <v>27.131782945736401</v>
      </c>
      <c r="H437" s="5">
        <v>26.7741935483871</v>
      </c>
      <c r="I437" s="5">
        <v>26.401985111662501</v>
      </c>
      <c r="J437" s="5">
        <v>30.025445292620901</v>
      </c>
      <c r="K437" s="3">
        <v>28.53553046285548</v>
      </c>
      <c r="L437" s="3">
        <v>28.983366854717097</v>
      </c>
      <c r="M437" s="3">
        <v>29.431203246578718</v>
      </c>
      <c r="N437" s="3">
        <v>29.879039638440339</v>
      </c>
      <c r="O437">
        <v>136</v>
      </c>
      <c r="P437">
        <v>129</v>
      </c>
      <c r="Q437">
        <v>4</v>
      </c>
      <c r="R437">
        <v>4</v>
      </c>
      <c r="S437" s="3">
        <v>13.38709677419355</v>
      </c>
      <c r="T437" s="3">
        <v>17.160675000000001</v>
      </c>
      <c r="U437" s="27" t="s">
        <v>228</v>
      </c>
      <c r="V437" s="27" t="s">
        <v>228</v>
      </c>
    </row>
    <row r="438" spans="1:22" x14ac:dyDescent="0.3">
      <c r="A438" s="20">
        <v>437</v>
      </c>
      <c r="B438" s="20" t="s">
        <v>956</v>
      </c>
      <c r="C438" s="20" t="s">
        <v>957</v>
      </c>
      <c r="D438" s="22" t="s">
        <v>231</v>
      </c>
      <c r="E438" s="22" t="s">
        <v>231</v>
      </c>
      <c r="F438" s="22" t="s">
        <v>231</v>
      </c>
      <c r="G438" s="22" t="s">
        <v>231</v>
      </c>
      <c r="H438" s="22" t="s">
        <v>231</v>
      </c>
      <c r="I438" s="22" t="s">
        <v>231</v>
      </c>
      <c r="J438" s="22" t="s">
        <v>231</v>
      </c>
      <c r="K438" s="21">
        <v>29.998159019651904</v>
      </c>
      <c r="L438" s="21">
        <v>30.445995411513522</v>
      </c>
      <c r="M438" s="21">
        <v>30.893831803375143</v>
      </c>
      <c r="N438" s="21">
        <v>31.341668195236764</v>
      </c>
      <c r="O438" s="20">
        <v>136</v>
      </c>
      <c r="P438" s="20">
        <v>129</v>
      </c>
      <c r="Q438" s="20">
        <v>4</v>
      </c>
      <c r="R438" s="20">
        <v>4</v>
      </c>
      <c r="S438" s="3" t="s">
        <v>231</v>
      </c>
      <c r="T438" s="3" t="s">
        <v>231</v>
      </c>
      <c r="U438" s="27" t="s">
        <v>231</v>
      </c>
      <c r="V438" s="27" t="s">
        <v>231</v>
      </c>
    </row>
    <row r="439" spans="1:22" x14ac:dyDescent="0.3">
      <c r="A439" s="20">
        <v>438</v>
      </c>
      <c r="B439" s="20" t="s">
        <v>958</v>
      </c>
      <c r="C439" s="20" t="s">
        <v>959</v>
      </c>
      <c r="D439" s="22" t="s">
        <v>231</v>
      </c>
      <c r="E439" s="22" t="s">
        <v>231</v>
      </c>
      <c r="F439" s="22" t="s">
        <v>231</v>
      </c>
      <c r="G439" s="22" t="s">
        <v>231</v>
      </c>
      <c r="H439" s="22" t="s">
        <v>231</v>
      </c>
      <c r="I439" s="22" t="s">
        <v>231</v>
      </c>
      <c r="J439" s="22" t="s">
        <v>231</v>
      </c>
      <c r="K439" s="21">
        <v>27.072901906059055</v>
      </c>
      <c r="L439" s="21">
        <v>27.520738297920673</v>
      </c>
      <c r="M439" s="21">
        <v>27.968574689782294</v>
      </c>
      <c r="N439" s="21">
        <v>28.416411081643915</v>
      </c>
      <c r="O439" s="20">
        <v>136</v>
      </c>
      <c r="P439" s="20">
        <v>129</v>
      </c>
      <c r="Q439" s="20">
        <v>4</v>
      </c>
      <c r="R439" s="20">
        <v>4</v>
      </c>
      <c r="S439" s="3" t="s">
        <v>231</v>
      </c>
      <c r="T439" s="3" t="s">
        <v>231</v>
      </c>
      <c r="U439" s="27" t="s">
        <v>231</v>
      </c>
      <c r="V439" s="27" t="s">
        <v>231</v>
      </c>
    </row>
    <row r="440" spans="1:22" x14ac:dyDescent="0.3">
      <c r="A440" s="20">
        <v>439</v>
      </c>
      <c r="B440" t="s">
        <v>197</v>
      </c>
      <c r="C440" t="s">
        <v>960</v>
      </c>
      <c r="D440" s="5">
        <v>41.74</v>
      </c>
      <c r="E440" s="5">
        <v>41.100917431192698</v>
      </c>
      <c r="F440" s="5">
        <v>40.612753829711401</v>
      </c>
      <c r="G440" s="5">
        <v>42.9464906184851</v>
      </c>
      <c r="H440" s="5">
        <v>42.018406854966699</v>
      </c>
      <c r="I440" s="5">
        <v>44.392812887236701</v>
      </c>
      <c r="J440" s="5">
        <v>42.198581560283699</v>
      </c>
      <c r="K440" s="3">
        <v>44.821463351725839</v>
      </c>
      <c r="L440" s="3">
        <v>46.494228263083976</v>
      </c>
      <c r="M440" s="3">
        <v>48.166993174442119</v>
      </c>
      <c r="N440" s="3">
        <v>49.839758085800263</v>
      </c>
      <c r="O440">
        <v>13</v>
      </c>
      <c r="P440">
        <v>26</v>
      </c>
      <c r="Q440">
        <v>1</v>
      </c>
      <c r="R440">
        <v>1</v>
      </c>
      <c r="S440" s="3">
        <v>21.009203427483349</v>
      </c>
      <c r="T440" s="3">
        <v>17.160675000000001</v>
      </c>
      <c r="U440" s="27" t="s">
        <v>228</v>
      </c>
      <c r="V440" s="27" t="s">
        <v>228</v>
      </c>
    </row>
    <row r="441" spans="1:22" x14ac:dyDescent="0.3">
      <c r="A441" s="20">
        <v>440</v>
      </c>
      <c r="B441" s="20" t="s">
        <v>961</v>
      </c>
      <c r="C441" s="20" t="s">
        <v>962</v>
      </c>
      <c r="D441" s="22" t="s">
        <v>231</v>
      </c>
      <c r="E441" s="22" t="s">
        <v>231</v>
      </c>
      <c r="F441" s="22" t="s">
        <v>231</v>
      </c>
      <c r="G441" s="22" t="s">
        <v>231</v>
      </c>
      <c r="H441" s="22" t="s">
        <v>231</v>
      </c>
      <c r="I441" s="22" t="s">
        <v>231</v>
      </c>
      <c r="J441" s="22" t="s">
        <v>231</v>
      </c>
      <c r="K441" s="21">
        <v>45.901779870909749</v>
      </c>
      <c r="L441" s="21">
        <v>47.574544782267886</v>
      </c>
      <c r="M441" s="21">
        <v>49.247309693626029</v>
      </c>
      <c r="N441" s="21">
        <v>50.920074604984173</v>
      </c>
      <c r="O441" s="20">
        <v>13</v>
      </c>
      <c r="P441" s="20">
        <v>26</v>
      </c>
      <c r="Q441" s="20">
        <v>1</v>
      </c>
      <c r="R441" s="20">
        <v>1</v>
      </c>
      <c r="S441" s="3" t="s">
        <v>231</v>
      </c>
      <c r="T441" s="3" t="s">
        <v>231</v>
      </c>
      <c r="U441" s="27" t="s">
        <v>231</v>
      </c>
      <c r="V441" s="27" t="s">
        <v>231</v>
      </c>
    </row>
    <row r="442" spans="1:22" x14ac:dyDescent="0.3">
      <c r="A442" s="20">
        <v>441</v>
      </c>
      <c r="B442" s="20" t="s">
        <v>963</v>
      </c>
      <c r="C442" s="20" t="s">
        <v>964</v>
      </c>
      <c r="D442" s="22" t="s">
        <v>231</v>
      </c>
      <c r="E442" s="22" t="s">
        <v>231</v>
      </c>
      <c r="F442" s="22" t="s">
        <v>231</v>
      </c>
      <c r="G442" s="22" t="s">
        <v>231</v>
      </c>
      <c r="H442" s="22" t="s">
        <v>231</v>
      </c>
      <c r="I442" s="22" t="s">
        <v>231</v>
      </c>
      <c r="J442" s="22" t="s">
        <v>231</v>
      </c>
      <c r="K442" s="21">
        <v>43.741146832541929</v>
      </c>
      <c r="L442" s="21">
        <v>45.413911743900066</v>
      </c>
      <c r="M442" s="21">
        <v>47.086676655258209</v>
      </c>
      <c r="N442" s="21">
        <v>48.759441566616353</v>
      </c>
      <c r="O442" s="20">
        <v>13</v>
      </c>
      <c r="P442" s="20">
        <v>26</v>
      </c>
      <c r="Q442" s="20">
        <v>1</v>
      </c>
      <c r="R442" s="20">
        <v>1</v>
      </c>
      <c r="S442" s="3" t="s">
        <v>231</v>
      </c>
      <c r="T442" s="3" t="s">
        <v>231</v>
      </c>
      <c r="U442" s="27" t="s">
        <v>231</v>
      </c>
      <c r="V442" s="27" t="s">
        <v>231</v>
      </c>
    </row>
    <row r="443" spans="1:22" x14ac:dyDescent="0.3">
      <c r="A443" s="20">
        <v>442</v>
      </c>
      <c r="B443" t="s">
        <v>198</v>
      </c>
      <c r="C443" t="s">
        <v>965</v>
      </c>
      <c r="D443" s="5">
        <v>33.2331</v>
      </c>
      <c r="E443" s="5">
        <v>30.65084368626</v>
      </c>
      <c r="F443" s="5">
        <v>32.779564130046403</v>
      </c>
      <c r="G443" s="5">
        <v>34.1419586702606</v>
      </c>
      <c r="H443" s="5">
        <v>32.766400555362701</v>
      </c>
      <c r="I443" s="5">
        <v>32.8296703296703</v>
      </c>
      <c r="J443" s="5">
        <v>32.733589561933336</v>
      </c>
      <c r="K443" s="3">
        <v>33.547644939883099</v>
      </c>
      <c r="L443" s="3">
        <v>34.056285299708776</v>
      </c>
      <c r="M443" s="3">
        <v>34.564925659534453</v>
      </c>
      <c r="N443" s="3">
        <v>35.073566019360129</v>
      </c>
      <c r="O443">
        <v>108</v>
      </c>
      <c r="P443">
        <v>106</v>
      </c>
      <c r="Q443">
        <v>3</v>
      </c>
      <c r="R443">
        <v>3</v>
      </c>
      <c r="S443" s="3">
        <v>16.38320027768135</v>
      </c>
      <c r="T443" s="3">
        <v>17.160675000000001</v>
      </c>
      <c r="U443" s="27" t="s">
        <v>228</v>
      </c>
      <c r="V443" s="27" t="s">
        <v>228</v>
      </c>
    </row>
    <row r="444" spans="1:22" x14ac:dyDescent="0.3">
      <c r="A444" s="20">
        <v>443</v>
      </c>
      <c r="B444" s="20" t="s">
        <v>966</v>
      </c>
      <c r="C444" s="20" t="s">
        <v>967</v>
      </c>
      <c r="D444" s="22" t="s">
        <v>231</v>
      </c>
      <c r="E444" s="22" t="s">
        <v>231</v>
      </c>
      <c r="F444" s="22" t="s">
        <v>231</v>
      </c>
      <c r="G444" s="22" t="s">
        <v>231</v>
      </c>
      <c r="H444" s="22" t="s">
        <v>231</v>
      </c>
      <c r="I444" s="22" t="s">
        <v>231</v>
      </c>
      <c r="J444" s="22" t="s">
        <v>231</v>
      </c>
      <c r="K444" s="21">
        <v>34.637686201578198</v>
      </c>
      <c r="L444" s="21">
        <v>35.146326561403875</v>
      </c>
      <c r="M444" s="21">
        <v>35.654966921229551</v>
      </c>
      <c r="N444" s="21">
        <v>36.163607281055228</v>
      </c>
      <c r="O444" s="20">
        <v>108</v>
      </c>
      <c r="P444" s="20">
        <v>106</v>
      </c>
      <c r="Q444" s="20">
        <v>3</v>
      </c>
      <c r="R444" s="20">
        <v>3</v>
      </c>
      <c r="S444" s="3" t="s">
        <v>231</v>
      </c>
      <c r="T444" s="3" t="s">
        <v>231</v>
      </c>
      <c r="U444" s="27" t="s">
        <v>231</v>
      </c>
      <c r="V444" s="27" t="s">
        <v>231</v>
      </c>
    </row>
    <row r="445" spans="1:22" x14ac:dyDescent="0.3">
      <c r="A445" s="20">
        <v>444</v>
      </c>
      <c r="B445" s="20" t="s">
        <v>968</v>
      </c>
      <c r="C445" s="20" t="s">
        <v>969</v>
      </c>
      <c r="D445" s="22" t="s">
        <v>231</v>
      </c>
      <c r="E445" s="22" t="s">
        <v>231</v>
      </c>
      <c r="F445" s="22" t="s">
        <v>231</v>
      </c>
      <c r="G445" s="22" t="s">
        <v>231</v>
      </c>
      <c r="H445" s="22" t="s">
        <v>231</v>
      </c>
      <c r="I445" s="22" t="s">
        <v>231</v>
      </c>
      <c r="J445" s="22" t="s">
        <v>231</v>
      </c>
      <c r="K445" s="21">
        <v>32.457603678188001</v>
      </c>
      <c r="L445" s="21">
        <v>32.966244038013677</v>
      </c>
      <c r="M445" s="21">
        <v>33.474884397839354</v>
      </c>
      <c r="N445" s="21">
        <v>33.98352475766503</v>
      </c>
      <c r="O445" s="20">
        <v>108</v>
      </c>
      <c r="P445" s="20">
        <v>106</v>
      </c>
      <c r="Q445" s="20">
        <v>3</v>
      </c>
      <c r="R445" s="20">
        <v>3</v>
      </c>
      <c r="S445" s="3" t="s">
        <v>231</v>
      </c>
      <c r="T445" s="3" t="s">
        <v>231</v>
      </c>
      <c r="U445" s="27" t="s">
        <v>231</v>
      </c>
      <c r="V445" s="27" t="s">
        <v>231</v>
      </c>
    </row>
    <row r="446" spans="1:22" x14ac:dyDescent="0.3">
      <c r="A446" s="20">
        <v>445</v>
      </c>
      <c r="B446" t="s">
        <v>199</v>
      </c>
      <c r="C446" t="s">
        <v>970</v>
      </c>
      <c r="D446" s="5">
        <v>29.013400000000001</v>
      </c>
      <c r="E446" s="5">
        <v>28.133862733976201</v>
      </c>
      <c r="F446" s="5">
        <v>27.876106194690301</v>
      </c>
      <c r="G446" s="5">
        <v>28.887688984881201</v>
      </c>
      <c r="H446" s="5">
        <v>31.786292498650798</v>
      </c>
      <c r="I446" s="5">
        <v>30.414507772020698</v>
      </c>
      <c r="J446" s="5">
        <v>34.482758620689701</v>
      </c>
      <c r="K446" s="3">
        <v>37.195047629408151</v>
      </c>
      <c r="L446" s="3">
        <v>41.637601694683198</v>
      </c>
      <c r="M446" s="3">
        <v>46.080155759958231</v>
      </c>
      <c r="N446" s="3">
        <v>50.522709825233264</v>
      </c>
      <c r="O446">
        <v>45</v>
      </c>
      <c r="P446">
        <v>23</v>
      </c>
      <c r="Q446">
        <v>4</v>
      </c>
      <c r="R446">
        <v>4</v>
      </c>
      <c r="S446" s="3">
        <v>15.893146249325399</v>
      </c>
      <c r="T446" s="3">
        <v>17.160675000000001</v>
      </c>
      <c r="U446" s="27" t="s">
        <v>228</v>
      </c>
      <c r="V446" s="27" t="s">
        <v>228</v>
      </c>
    </row>
    <row r="447" spans="1:22" x14ac:dyDescent="0.3">
      <c r="A447" s="20">
        <v>446</v>
      </c>
      <c r="B447" s="20" t="s">
        <v>971</v>
      </c>
      <c r="C447" s="20" t="s">
        <v>972</v>
      </c>
      <c r="D447" s="22"/>
      <c r="E447" s="22"/>
      <c r="F447" s="22"/>
      <c r="G447" s="22"/>
      <c r="H447" s="22"/>
      <c r="I447" s="22"/>
      <c r="J447" s="22"/>
      <c r="K447" s="21">
        <v>38.668849116067079</v>
      </c>
      <c r="L447" s="21">
        <v>43.111403181342126</v>
      </c>
      <c r="M447" s="21">
        <v>47.553957246617159</v>
      </c>
      <c r="N447" s="21">
        <v>51.996511311892192</v>
      </c>
      <c r="O447" s="20">
        <v>45</v>
      </c>
      <c r="P447" s="20">
        <v>23</v>
      </c>
      <c r="Q447" s="20">
        <v>4</v>
      </c>
      <c r="R447" s="20">
        <v>4</v>
      </c>
      <c r="S447" s="3" t="s">
        <v>231</v>
      </c>
      <c r="T447" s="3" t="s">
        <v>231</v>
      </c>
      <c r="U447" s="27" t="s">
        <v>231</v>
      </c>
      <c r="V447" s="27" t="s">
        <v>231</v>
      </c>
    </row>
    <row r="448" spans="1:22" x14ac:dyDescent="0.3">
      <c r="A448" s="20">
        <v>447</v>
      </c>
      <c r="B448" s="20" t="s">
        <v>973</v>
      </c>
      <c r="C448" s="20" t="s">
        <v>974</v>
      </c>
      <c r="D448" s="22"/>
      <c r="E448" s="22"/>
      <c r="F448" s="22"/>
      <c r="G448" s="22"/>
      <c r="H448" s="22"/>
      <c r="I448" s="22"/>
      <c r="J448" s="22"/>
      <c r="K448" s="21">
        <v>35.721246142749223</v>
      </c>
      <c r="L448" s="21">
        <v>40.16380020802427</v>
      </c>
      <c r="M448" s="21">
        <v>44.606354273299303</v>
      </c>
      <c r="N448" s="21">
        <v>49.048908338574336</v>
      </c>
      <c r="O448" s="20">
        <v>45</v>
      </c>
      <c r="P448" s="20">
        <v>23</v>
      </c>
      <c r="Q448" s="20">
        <v>4</v>
      </c>
      <c r="R448" s="20">
        <v>4</v>
      </c>
      <c r="S448" s="3" t="s">
        <v>231</v>
      </c>
      <c r="T448" s="3" t="s">
        <v>231</v>
      </c>
      <c r="U448" s="27" t="s">
        <v>231</v>
      </c>
      <c r="V448" s="27" t="s">
        <v>231</v>
      </c>
    </row>
    <row r="449" spans="1:22" x14ac:dyDescent="0.3">
      <c r="A449" s="20">
        <v>448</v>
      </c>
      <c r="B449" t="s">
        <v>975</v>
      </c>
      <c r="C449" t="s">
        <v>976</v>
      </c>
      <c r="D449" s="5">
        <v>33.5</v>
      </c>
      <c r="E449" s="5">
        <v>33.239710000000002</v>
      </c>
      <c r="F449" s="5">
        <v>34.166150000000002</v>
      </c>
      <c r="G449" s="5">
        <v>34.248060000000002</v>
      </c>
      <c r="H449" s="5">
        <v>34.321350000000002</v>
      </c>
      <c r="I449" s="5">
        <v>34.294840000000001</v>
      </c>
      <c r="J449" s="5">
        <v>35.189909999999998</v>
      </c>
      <c r="K449" s="3">
        <v>36.233374567123562</v>
      </c>
      <c r="L449" s="3">
        <v>37.543146146386078</v>
      </c>
      <c r="M449" s="3">
        <v>38.852917725648602</v>
      </c>
      <c r="N449" s="3">
        <v>40.162689304911119</v>
      </c>
      <c r="O449" s="3"/>
      <c r="S449" s="3">
        <v>17.160675000000001</v>
      </c>
      <c r="T449" s="3">
        <v>17.160675000000001</v>
      </c>
      <c r="U449" s="27" t="s">
        <v>228</v>
      </c>
      <c r="V449" s="27" t="s">
        <v>228</v>
      </c>
    </row>
    <row r="450" spans="1:22" x14ac:dyDescent="0.3">
      <c r="A450" s="20">
        <v>449</v>
      </c>
      <c r="B450" s="20" t="s">
        <v>977</v>
      </c>
      <c r="C450" s="20" t="s">
        <v>978</v>
      </c>
      <c r="D450" s="22"/>
      <c r="E450" s="22"/>
      <c r="F450" s="22"/>
      <c r="G450" s="22"/>
      <c r="H450" s="22"/>
      <c r="I450" s="22"/>
      <c r="J450" s="22"/>
      <c r="K450" s="21">
        <v>36.531285808527571</v>
      </c>
      <c r="L450" s="21">
        <v>37.841057387790087</v>
      </c>
      <c r="M450" s="21">
        <v>39.150828967052611</v>
      </c>
      <c r="N450" s="21">
        <v>40.460600546315128</v>
      </c>
      <c r="O450" s="21"/>
      <c r="P450" s="20"/>
      <c r="Q450" s="20"/>
      <c r="R450" s="20"/>
      <c r="S450" s="27" t="s">
        <v>231</v>
      </c>
    </row>
    <row r="451" spans="1:22" x14ac:dyDescent="0.3">
      <c r="A451" s="20">
        <v>450</v>
      </c>
      <c r="B451" s="20" t="s">
        <v>979</v>
      </c>
      <c r="C451" s="20" t="s">
        <v>980</v>
      </c>
      <c r="D451" s="22"/>
      <c r="E451" s="22"/>
      <c r="F451" s="22"/>
      <c r="G451" s="22"/>
      <c r="H451" s="22"/>
      <c r="I451" s="22"/>
      <c r="J451" s="22"/>
      <c r="K451" s="21">
        <v>35.935463325719553</v>
      </c>
      <c r="L451" s="21">
        <v>37.24523490498207</v>
      </c>
      <c r="M451" s="21">
        <v>38.555006484244593</v>
      </c>
      <c r="N451" s="21">
        <v>39.86477806350711</v>
      </c>
      <c r="O451" s="21"/>
      <c r="P451" s="20"/>
      <c r="Q451" s="20"/>
      <c r="R451" s="20"/>
      <c r="S451" s="27" t="s">
        <v>231</v>
      </c>
    </row>
  </sheetData>
  <autoFilter ref="A1:R451" xr:uid="{AF59F9EE-338A-4DE4-A3D5-886C87AF8F37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D844E-591A-4C2C-9F74-2AF3C2284D64}">
  <dimension ref="A1:V451"/>
  <sheetViews>
    <sheetView zoomScaleNormal="100" workbookViewId="0">
      <selection activeCell="H3" sqref="H3"/>
    </sheetView>
  </sheetViews>
  <sheetFormatPr defaultRowHeight="14" x14ac:dyDescent="0.3"/>
  <cols>
    <col min="1" max="1" width="5.75" bestFit="1" customWidth="1"/>
    <col min="2" max="2" width="27" customWidth="1"/>
    <col min="3" max="3" width="11.33203125" bestFit="1" customWidth="1"/>
    <col min="4" max="14" width="9.33203125" bestFit="1" customWidth="1"/>
    <col min="15" max="16" width="11.08203125" bestFit="1" customWidth="1"/>
    <col min="17" max="17" width="15.83203125" customWidth="1"/>
    <col min="18" max="18" width="15.33203125" customWidth="1"/>
    <col min="19" max="19" width="8.08203125" bestFit="1" customWidth="1"/>
    <col min="20" max="20" width="11.83203125" bestFit="1" customWidth="1"/>
    <col min="21" max="21" width="13.5" bestFit="1" customWidth="1"/>
    <col min="22" max="22" width="15.33203125" bestFit="1" customWidth="1"/>
  </cols>
  <sheetData>
    <row r="1" spans="1:22" ht="42" x14ac:dyDescent="0.3">
      <c r="A1" t="s">
        <v>203</v>
      </c>
      <c r="B1" s="1" t="s">
        <v>29</v>
      </c>
      <c r="C1" s="1" t="s">
        <v>218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3" t="s">
        <v>219</v>
      </c>
      <c r="P1" s="23" t="s">
        <v>220</v>
      </c>
      <c r="Q1" s="24" t="s">
        <v>221</v>
      </c>
      <c r="R1" s="24" t="s">
        <v>222</v>
      </c>
      <c r="S1" s="26" t="s">
        <v>223</v>
      </c>
      <c r="T1" s="26" t="s">
        <v>224</v>
      </c>
      <c r="U1" s="26" t="s">
        <v>225</v>
      </c>
      <c r="V1" s="26" t="s">
        <v>226</v>
      </c>
    </row>
    <row r="2" spans="1:22" s="20" customFormat="1" x14ac:dyDescent="0.3">
      <c r="A2" s="20">
        <v>1</v>
      </c>
      <c r="B2" t="s">
        <v>30</v>
      </c>
      <c r="C2" t="s">
        <v>227</v>
      </c>
      <c r="D2" s="5">
        <v>14.158999999999999</v>
      </c>
      <c r="E2" s="5">
        <v>13.4574947431661</v>
      </c>
      <c r="F2" s="5">
        <v>13.909011880614299</v>
      </c>
      <c r="G2" s="5">
        <v>12.995289553893</v>
      </c>
      <c r="H2" s="5">
        <v>13.0916716596765</v>
      </c>
      <c r="I2" s="5">
        <v>13.357400722021699</v>
      </c>
      <c r="J2" s="5">
        <v>12.9107981220657</v>
      </c>
      <c r="K2" s="3">
        <v>12.050369996186618</v>
      </c>
      <c r="L2" s="3">
        <v>11.199890059292301</v>
      </c>
      <c r="M2" s="3">
        <v>10.34941012239798</v>
      </c>
      <c r="N2" s="3">
        <v>9.4989301855036601</v>
      </c>
      <c r="O2">
        <v>67</v>
      </c>
      <c r="P2">
        <v>94</v>
      </c>
      <c r="Q2">
        <v>1</v>
      </c>
      <c r="R2">
        <v>1</v>
      </c>
      <c r="S2" s="3">
        <v>6.54583582983825</v>
      </c>
      <c r="T2" s="3">
        <v>4.7667644999999998</v>
      </c>
      <c r="U2" s="27" t="s">
        <v>228</v>
      </c>
      <c r="V2" s="27" t="s">
        <v>228</v>
      </c>
    </row>
    <row r="3" spans="1:22" s="20" customFormat="1" x14ac:dyDescent="0.3">
      <c r="A3" s="20">
        <v>2</v>
      </c>
      <c r="B3" s="20" t="s">
        <v>229</v>
      </c>
      <c r="C3" s="20" t="s">
        <v>230</v>
      </c>
      <c r="D3" s="22" t="s">
        <v>231</v>
      </c>
      <c r="E3" s="22" t="s">
        <v>231</v>
      </c>
      <c r="F3" s="22" t="s">
        <v>231</v>
      </c>
      <c r="G3" s="22" t="s">
        <v>231</v>
      </c>
      <c r="H3" s="22" t="s">
        <v>231</v>
      </c>
      <c r="I3" s="22" t="s">
        <v>231</v>
      </c>
      <c r="J3" s="22" t="s">
        <v>231</v>
      </c>
      <c r="K3" s="21">
        <v>12.365908324199232</v>
      </c>
      <c r="L3" s="21">
        <v>11.515428387304915</v>
      </c>
      <c r="M3" s="21">
        <v>10.664948450410595</v>
      </c>
      <c r="N3" s="21">
        <v>9.8144685135162746</v>
      </c>
      <c r="O3" s="20">
        <v>67</v>
      </c>
      <c r="P3" s="20">
        <v>94</v>
      </c>
      <c r="Q3" s="20">
        <v>1</v>
      </c>
      <c r="R3" s="20">
        <v>1</v>
      </c>
      <c r="S3" s="3" t="s">
        <v>231</v>
      </c>
      <c r="T3" s="3" t="s">
        <v>231</v>
      </c>
      <c r="U3" s="27" t="s">
        <v>231</v>
      </c>
      <c r="V3" s="27" t="s">
        <v>231</v>
      </c>
    </row>
    <row r="4" spans="1:22" s="20" customFormat="1" x14ac:dyDescent="0.3">
      <c r="A4" s="20">
        <v>3</v>
      </c>
      <c r="B4" s="20" t="s">
        <v>232</v>
      </c>
      <c r="C4" s="20" t="s">
        <v>233</v>
      </c>
      <c r="D4" s="22" t="s">
        <v>231</v>
      </c>
      <c r="E4" s="22" t="s">
        <v>231</v>
      </c>
      <c r="F4" s="22" t="s">
        <v>231</v>
      </c>
      <c r="G4" s="22" t="s">
        <v>231</v>
      </c>
      <c r="H4" s="22" t="s">
        <v>231</v>
      </c>
      <c r="I4" s="22" t="s">
        <v>231</v>
      </c>
      <c r="J4" s="22" t="s">
        <v>231</v>
      </c>
      <c r="K4" s="21">
        <v>11.734831668174003</v>
      </c>
      <c r="L4" s="21">
        <v>10.884351731279686</v>
      </c>
      <c r="M4" s="21">
        <v>10.033871794385366</v>
      </c>
      <c r="N4" s="21">
        <v>9.1833918574910456</v>
      </c>
      <c r="O4" s="20">
        <v>67</v>
      </c>
      <c r="P4" s="20">
        <v>94</v>
      </c>
      <c r="Q4" s="20">
        <v>1</v>
      </c>
      <c r="R4" s="20">
        <v>1</v>
      </c>
      <c r="S4" s="3" t="s">
        <v>231</v>
      </c>
      <c r="T4" s="3" t="s">
        <v>231</v>
      </c>
      <c r="U4" s="27" t="s">
        <v>231</v>
      </c>
      <c r="V4" s="27" t="s">
        <v>231</v>
      </c>
    </row>
    <row r="5" spans="1:22" s="20" customFormat="1" x14ac:dyDescent="0.3">
      <c r="A5" s="20">
        <v>4</v>
      </c>
      <c r="B5" t="s">
        <v>31</v>
      </c>
      <c r="C5" t="s">
        <v>234</v>
      </c>
      <c r="D5" s="5">
        <v>9.3864000000000001</v>
      </c>
      <c r="E5" s="5">
        <v>8.9583333333333304</v>
      </c>
      <c r="F5" s="5">
        <v>8.3414161008729408</v>
      </c>
      <c r="G5" s="5">
        <v>9.1856060606060606</v>
      </c>
      <c r="H5" s="5">
        <v>8.6215177713736804</v>
      </c>
      <c r="I5" s="5">
        <v>8.1213307240704502</v>
      </c>
      <c r="J5" s="5">
        <v>7.6335877862595396</v>
      </c>
      <c r="K5" s="3">
        <v>6.7061896768967557</v>
      </c>
      <c r="L5" s="3">
        <v>5.5185921927190229</v>
      </c>
      <c r="M5" s="3">
        <v>4.3309947085412901</v>
      </c>
      <c r="N5" s="3">
        <v>3.1433972243635537</v>
      </c>
      <c r="O5">
        <v>145</v>
      </c>
      <c r="P5">
        <v>145</v>
      </c>
      <c r="Q5">
        <v>4</v>
      </c>
      <c r="R5">
        <v>4</v>
      </c>
      <c r="S5" s="3">
        <v>4.3107588856868402</v>
      </c>
      <c r="T5" s="3">
        <v>4.7667644999999998</v>
      </c>
      <c r="U5" s="27" t="s">
        <v>228</v>
      </c>
      <c r="V5" s="27" t="s">
        <v>228</v>
      </c>
    </row>
    <row r="6" spans="1:22" s="20" customFormat="1" x14ac:dyDescent="0.3">
      <c r="A6" s="20">
        <v>5</v>
      </c>
      <c r="B6" s="20" t="s">
        <v>235</v>
      </c>
      <c r="C6" s="20" t="s">
        <v>236</v>
      </c>
      <c r="D6" s="22" t="s">
        <v>231</v>
      </c>
      <c r="E6" s="22" t="s">
        <v>231</v>
      </c>
      <c r="F6" s="22" t="s">
        <v>231</v>
      </c>
      <c r="G6" s="22" t="s">
        <v>231</v>
      </c>
      <c r="H6" s="22" t="s">
        <v>231</v>
      </c>
      <c r="I6" s="22" t="s">
        <v>231</v>
      </c>
      <c r="J6" s="22" t="s">
        <v>231</v>
      </c>
      <c r="K6" s="21">
        <v>7.0799869315316988</v>
      </c>
      <c r="L6" s="21">
        <v>5.892389447353966</v>
      </c>
      <c r="M6" s="21">
        <v>4.7047919631762332</v>
      </c>
      <c r="N6" s="21">
        <v>3.5171944789984968</v>
      </c>
      <c r="O6" s="20">
        <v>145</v>
      </c>
      <c r="P6" s="20">
        <v>145</v>
      </c>
      <c r="Q6" s="20">
        <v>4</v>
      </c>
      <c r="R6" s="20">
        <v>4</v>
      </c>
      <c r="S6" s="3" t="s">
        <v>231</v>
      </c>
      <c r="T6" s="3" t="s">
        <v>231</v>
      </c>
      <c r="U6" s="27" t="s">
        <v>231</v>
      </c>
      <c r="V6" s="27" t="s">
        <v>231</v>
      </c>
    </row>
    <row r="7" spans="1:22" s="20" customFormat="1" x14ac:dyDescent="0.3">
      <c r="A7" s="20">
        <v>6</v>
      </c>
      <c r="B7" s="20" t="s">
        <v>237</v>
      </c>
      <c r="C7" s="20" t="s">
        <v>238</v>
      </c>
      <c r="D7" s="22" t="s">
        <v>231</v>
      </c>
      <c r="E7" s="22" t="s">
        <v>231</v>
      </c>
      <c r="F7" s="22" t="s">
        <v>231</v>
      </c>
      <c r="G7" s="22" t="s">
        <v>231</v>
      </c>
      <c r="H7" s="22" t="s">
        <v>231</v>
      </c>
      <c r="I7" s="22" t="s">
        <v>231</v>
      </c>
      <c r="J7" s="22" t="s">
        <v>231</v>
      </c>
      <c r="K7" s="21">
        <v>6.3323924222618126</v>
      </c>
      <c r="L7" s="21">
        <v>5.1447949380840798</v>
      </c>
      <c r="M7" s="21">
        <v>3.957197453906347</v>
      </c>
      <c r="N7" s="21">
        <v>2.7695999697286107</v>
      </c>
      <c r="O7" s="20">
        <v>145</v>
      </c>
      <c r="P7" s="20">
        <v>145</v>
      </c>
      <c r="Q7" s="20">
        <v>4</v>
      </c>
      <c r="R7" s="20">
        <v>4</v>
      </c>
      <c r="S7" s="3" t="s">
        <v>231</v>
      </c>
      <c r="T7" s="3" t="s">
        <v>231</v>
      </c>
      <c r="U7" s="27" t="s">
        <v>231</v>
      </c>
      <c r="V7" s="27" t="s">
        <v>231</v>
      </c>
    </row>
    <row r="8" spans="1:22" s="20" customFormat="1" x14ac:dyDescent="0.3">
      <c r="A8" s="20">
        <v>7</v>
      </c>
      <c r="B8" t="s">
        <v>32</v>
      </c>
      <c r="C8" t="s">
        <v>239</v>
      </c>
      <c r="D8" s="5">
        <v>8.8988999999999994</v>
      </c>
      <c r="E8" s="5">
        <v>7.70577933450088</v>
      </c>
      <c r="F8" s="5">
        <v>9.6406357982031796</v>
      </c>
      <c r="G8" s="5">
        <v>7.7997275204359697</v>
      </c>
      <c r="H8" s="5">
        <v>7.9985652797704496</v>
      </c>
      <c r="I8" s="5">
        <v>9.1924078898399699</v>
      </c>
      <c r="J8" s="5">
        <v>8.6687306501547994</v>
      </c>
      <c r="K8" s="3">
        <v>8.7403617571112804</v>
      </c>
      <c r="L8" s="3">
        <v>8.854417430957465</v>
      </c>
      <c r="M8" s="3">
        <v>8.9684731048036479</v>
      </c>
      <c r="N8" s="3">
        <v>9.0825287786498325</v>
      </c>
      <c r="O8">
        <v>105</v>
      </c>
      <c r="P8">
        <v>101</v>
      </c>
      <c r="Q8">
        <v>1</v>
      </c>
      <c r="R8">
        <v>1</v>
      </c>
      <c r="S8" s="3">
        <v>3.9992826398852248</v>
      </c>
      <c r="T8" s="3">
        <v>4.7667644999999998</v>
      </c>
      <c r="U8" s="27" t="s">
        <v>228</v>
      </c>
      <c r="V8" s="27" t="s">
        <v>228</v>
      </c>
    </row>
    <row r="9" spans="1:22" s="20" customFormat="1" x14ac:dyDescent="0.3">
      <c r="A9" s="20">
        <v>8</v>
      </c>
      <c r="B9" s="20" t="s">
        <v>240</v>
      </c>
      <c r="C9" s="20" t="s">
        <v>241</v>
      </c>
      <c r="D9" s="22" t="s">
        <v>231</v>
      </c>
      <c r="E9" s="22" t="s">
        <v>231</v>
      </c>
      <c r="F9" s="22" t="s">
        <v>231</v>
      </c>
      <c r="G9" s="22" t="s">
        <v>231</v>
      </c>
      <c r="H9" s="22" t="s">
        <v>231</v>
      </c>
      <c r="I9" s="22" t="s">
        <v>231</v>
      </c>
      <c r="J9" s="22" t="s">
        <v>231</v>
      </c>
      <c r="K9" s="21">
        <v>9.5300070377553965</v>
      </c>
      <c r="L9" s="21">
        <v>9.6440627116015811</v>
      </c>
      <c r="M9" s="21">
        <v>9.758118385447764</v>
      </c>
      <c r="N9" s="21">
        <v>9.8721740592939486</v>
      </c>
      <c r="O9" s="20">
        <v>105</v>
      </c>
      <c r="P9" s="20">
        <v>101</v>
      </c>
      <c r="Q9" s="20">
        <v>1</v>
      </c>
      <c r="R9" s="20">
        <v>1</v>
      </c>
      <c r="S9" s="3" t="s">
        <v>231</v>
      </c>
      <c r="T9" s="3" t="s">
        <v>231</v>
      </c>
      <c r="U9" s="27" t="s">
        <v>231</v>
      </c>
      <c r="V9" s="27" t="s">
        <v>231</v>
      </c>
    </row>
    <row r="10" spans="1:22" s="20" customFormat="1" x14ac:dyDescent="0.3">
      <c r="A10" s="20">
        <v>9</v>
      </c>
      <c r="B10" s="20" t="s">
        <v>242</v>
      </c>
      <c r="C10" s="20" t="s">
        <v>243</v>
      </c>
      <c r="D10" s="22" t="s">
        <v>231</v>
      </c>
      <c r="E10" s="22" t="s">
        <v>231</v>
      </c>
      <c r="F10" s="22" t="s">
        <v>231</v>
      </c>
      <c r="G10" s="22" t="s">
        <v>231</v>
      </c>
      <c r="H10" s="22" t="s">
        <v>231</v>
      </c>
      <c r="I10" s="22" t="s">
        <v>231</v>
      </c>
      <c r="J10" s="22" t="s">
        <v>231</v>
      </c>
      <c r="K10" s="21">
        <v>7.9507164764671643</v>
      </c>
      <c r="L10" s="21">
        <v>8.0647721503133489</v>
      </c>
      <c r="M10" s="21">
        <v>8.1788278241595318</v>
      </c>
      <c r="N10" s="21">
        <v>8.2928834980057164</v>
      </c>
      <c r="O10" s="20">
        <v>105</v>
      </c>
      <c r="P10" s="20">
        <v>101</v>
      </c>
      <c r="Q10" s="20">
        <v>1</v>
      </c>
      <c r="R10" s="20">
        <v>1</v>
      </c>
      <c r="S10" s="3" t="s">
        <v>231</v>
      </c>
      <c r="T10" s="3" t="s">
        <v>231</v>
      </c>
      <c r="U10" s="27" t="s">
        <v>231</v>
      </c>
      <c r="V10" s="27" t="s">
        <v>231</v>
      </c>
    </row>
    <row r="11" spans="1:22" s="20" customFormat="1" x14ac:dyDescent="0.3">
      <c r="A11" s="20">
        <v>10</v>
      </c>
      <c r="B11" t="s">
        <v>33</v>
      </c>
      <c r="C11" t="s">
        <v>244</v>
      </c>
      <c r="D11" s="5">
        <v>8.9164999999999992</v>
      </c>
      <c r="E11" s="5">
        <v>9.5211887727022599</v>
      </c>
      <c r="F11" s="5">
        <v>7.6010781671159</v>
      </c>
      <c r="G11" s="5">
        <v>8.8026243849097892</v>
      </c>
      <c r="H11" s="5">
        <v>7.9092920353982299</v>
      </c>
      <c r="I11" s="5">
        <v>8.2658959537572194</v>
      </c>
      <c r="J11" s="5">
        <v>7.8873239436619702</v>
      </c>
      <c r="K11" s="3">
        <v>6.9033395302941045</v>
      </c>
      <c r="L11" s="3">
        <v>5.9589175000815295</v>
      </c>
      <c r="M11" s="3">
        <v>5.0144954698689581</v>
      </c>
      <c r="N11" s="3">
        <v>4.0700734396563831</v>
      </c>
      <c r="O11">
        <v>139</v>
      </c>
      <c r="P11">
        <v>139</v>
      </c>
      <c r="Q11">
        <v>4</v>
      </c>
      <c r="R11">
        <v>4</v>
      </c>
      <c r="S11" s="3">
        <v>3.9546460176991149</v>
      </c>
      <c r="T11" s="3">
        <v>4.7667644999999998</v>
      </c>
      <c r="U11" s="27" t="s">
        <v>228</v>
      </c>
      <c r="V11" s="27" t="s">
        <v>228</v>
      </c>
    </row>
    <row r="12" spans="1:22" s="20" customFormat="1" x14ac:dyDescent="0.3">
      <c r="A12" s="20">
        <v>11</v>
      </c>
      <c r="B12" s="20" t="s">
        <v>245</v>
      </c>
      <c r="C12" s="20" t="s">
        <v>246</v>
      </c>
      <c r="D12" s="22" t="s">
        <v>231</v>
      </c>
      <c r="E12" s="22" t="s">
        <v>231</v>
      </c>
      <c r="F12" s="22" t="s">
        <v>231</v>
      </c>
      <c r="G12" s="22" t="s">
        <v>231</v>
      </c>
      <c r="H12" s="22" t="s">
        <v>231</v>
      </c>
      <c r="I12" s="22" t="s">
        <v>231</v>
      </c>
      <c r="J12" s="22" t="s">
        <v>231</v>
      </c>
      <c r="K12" s="21">
        <v>7.4935743687465912</v>
      </c>
      <c r="L12" s="21">
        <v>6.5491523385340162</v>
      </c>
      <c r="M12" s="21">
        <v>5.6047303083214448</v>
      </c>
      <c r="N12" s="21">
        <v>4.6603082781088698</v>
      </c>
      <c r="O12" s="20">
        <v>139</v>
      </c>
      <c r="P12" s="20">
        <v>139</v>
      </c>
      <c r="Q12" s="20">
        <v>4</v>
      </c>
      <c r="R12" s="20">
        <v>4</v>
      </c>
      <c r="S12" s="3" t="s">
        <v>231</v>
      </c>
      <c r="T12" s="3" t="s">
        <v>231</v>
      </c>
      <c r="U12" s="27" t="s">
        <v>231</v>
      </c>
      <c r="V12" s="27" t="s">
        <v>231</v>
      </c>
    </row>
    <row r="13" spans="1:22" s="20" customFormat="1" x14ac:dyDescent="0.3">
      <c r="A13" s="20">
        <v>12</v>
      </c>
      <c r="B13" s="20" t="s">
        <v>247</v>
      </c>
      <c r="C13" s="20" t="s">
        <v>248</v>
      </c>
      <c r="D13" s="22" t="s">
        <v>231</v>
      </c>
      <c r="E13" s="22" t="s">
        <v>231</v>
      </c>
      <c r="F13" s="22" t="s">
        <v>231</v>
      </c>
      <c r="G13" s="22" t="s">
        <v>231</v>
      </c>
      <c r="H13" s="22" t="s">
        <v>231</v>
      </c>
      <c r="I13" s="22" t="s">
        <v>231</v>
      </c>
      <c r="J13" s="22" t="s">
        <v>231</v>
      </c>
      <c r="K13" s="21">
        <v>6.3131046918416178</v>
      </c>
      <c r="L13" s="21">
        <v>5.3686826616290428</v>
      </c>
      <c r="M13" s="21">
        <v>4.4242606314164714</v>
      </c>
      <c r="N13" s="21">
        <v>3.479838601203896</v>
      </c>
      <c r="O13" s="20">
        <v>139</v>
      </c>
      <c r="P13" s="20">
        <v>139</v>
      </c>
      <c r="Q13" s="20">
        <v>4</v>
      </c>
      <c r="R13" s="20">
        <v>4</v>
      </c>
      <c r="S13" s="3" t="s">
        <v>231</v>
      </c>
      <c r="T13" s="3" t="s">
        <v>231</v>
      </c>
      <c r="U13" s="27" t="s">
        <v>231</v>
      </c>
      <c r="V13" s="27" t="s">
        <v>231</v>
      </c>
    </row>
    <row r="14" spans="1:22" s="20" customFormat="1" x14ac:dyDescent="0.3">
      <c r="A14" s="20">
        <v>13</v>
      </c>
      <c r="B14" t="s">
        <v>45</v>
      </c>
      <c r="C14" t="s">
        <v>249</v>
      </c>
      <c r="D14" s="5">
        <v>8.8546999999999993</v>
      </c>
      <c r="E14" s="5">
        <v>8.8342440801457194</v>
      </c>
      <c r="F14" s="5">
        <v>8.0054894784995394</v>
      </c>
      <c r="G14" s="5">
        <v>9.2834610184767907</v>
      </c>
      <c r="H14" s="5">
        <v>9.3283582089552208</v>
      </c>
      <c r="I14" s="5">
        <v>8.8301210219632509</v>
      </c>
      <c r="J14" s="5">
        <v>9.2783505154639201</v>
      </c>
      <c r="K14" s="3">
        <v>9.6556969703193971</v>
      </c>
      <c r="L14" s="3">
        <v>10.117633327551808</v>
      </c>
      <c r="M14" s="3">
        <v>10.579569684784218</v>
      </c>
      <c r="N14" s="3">
        <v>11.041506042016628</v>
      </c>
      <c r="O14">
        <v>88</v>
      </c>
      <c r="P14">
        <v>81</v>
      </c>
      <c r="Q14">
        <v>3</v>
      </c>
      <c r="R14">
        <v>3</v>
      </c>
      <c r="S14" s="3">
        <v>4.6641791044776104</v>
      </c>
      <c r="T14" s="3">
        <v>4.7667644999999998</v>
      </c>
      <c r="U14" s="27" t="s">
        <v>228</v>
      </c>
      <c r="V14" s="27" t="s">
        <v>228</v>
      </c>
    </row>
    <row r="15" spans="1:22" s="20" customFormat="1" x14ac:dyDescent="0.3">
      <c r="A15" s="20">
        <v>14</v>
      </c>
      <c r="B15" s="20" t="s">
        <v>250</v>
      </c>
      <c r="C15" s="20" t="s">
        <v>251</v>
      </c>
      <c r="D15" s="22" t="s">
        <v>231</v>
      </c>
      <c r="E15" s="22" t="s">
        <v>231</v>
      </c>
      <c r="F15" s="22" t="s">
        <v>231</v>
      </c>
      <c r="G15" s="22" t="s">
        <v>231</v>
      </c>
      <c r="H15" s="22" t="s">
        <v>231</v>
      </c>
      <c r="I15" s="22" t="s">
        <v>231</v>
      </c>
      <c r="J15" s="22" t="s">
        <v>231</v>
      </c>
      <c r="K15" s="21">
        <v>10.099703378303559</v>
      </c>
      <c r="L15" s="21">
        <v>10.561639735535969</v>
      </c>
      <c r="M15" s="21">
        <v>11.02357609276838</v>
      </c>
      <c r="N15" s="21">
        <v>11.48551245000079</v>
      </c>
      <c r="O15" s="20">
        <v>88</v>
      </c>
      <c r="P15" s="20">
        <v>81</v>
      </c>
      <c r="Q15" s="20">
        <v>3</v>
      </c>
      <c r="R15" s="20">
        <v>3</v>
      </c>
      <c r="S15" s="3" t="s">
        <v>231</v>
      </c>
      <c r="T15" s="3" t="s">
        <v>231</v>
      </c>
      <c r="U15" s="27" t="s">
        <v>231</v>
      </c>
      <c r="V15" s="27" t="s">
        <v>231</v>
      </c>
    </row>
    <row r="16" spans="1:22" s="20" customFormat="1" x14ac:dyDescent="0.3">
      <c r="A16" s="20">
        <v>15</v>
      </c>
      <c r="B16" s="20" t="s">
        <v>252</v>
      </c>
      <c r="C16" s="20" t="s">
        <v>253</v>
      </c>
      <c r="D16" s="22" t="s">
        <v>231</v>
      </c>
      <c r="E16" s="22" t="s">
        <v>231</v>
      </c>
      <c r="F16" s="22" t="s">
        <v>231</v>
      </c>
      <c r="G16" s="22" t="s">
        <v>231</v>
      </c>
      <c r="H16" s="22" t="s">
        <v>231</v>
      </c>
      <c r="I16" s="22" t="s">
        <v>231</v>
      </c>
      <c r="J16" s="22" t="s">
        <v>231</v>
      </c>
      <c r="K16" s="21">
        <v>9.2116905623352352</v>
      </c>
      <c r="L16" s="21">
        <v>9.6736269195676456</v>
      </c>
      <c r="M16" s="21">
        <v>10.135563276800056</v>
      </c>
      <c r="N16" s="21">
        <v>10.597499634032467</v>
      </c>
      <c r="O16" s="20">
        <v>88</v>
      </c>
      <c r="P16" s="20">
        <v>81</v>
      </c>
      <c r="Q16" s="20">
        <v>3</v>
      </c>
      <c r="R16" s="20">
        <v>3</v>
      </c>
      <c r="S16" s="3" t="s">
        <v>231</v>
      </c>
      <c r="T16" s="3" t="s">
        <v>231</v>
      </c>
      <c r="U16" s="27" t="s">
        <v>231</v>
      </c>
      <c r="V16" s="27" t="s">
        <v>231</v>
      </c>
    </row>
    <row r="17" spans="1:22" s="20" customFormat="1" x14ac:dyDescent="0.3">
      <c r="A17" s="20">
        <v>16</v>
      </c>
      <c r="B17" t="s">
        <v>47</v>
      </c>
      <c r="C17" t="s">
        <v>254</v>
      </c>
      <c r="D17" s="5">
        <v>11.136699999999999</v>
      </c>
      <c r="E17" s="5">
        <v>10.182606004333</v>
      </c>
      <c r="F17" s="5">
        <v>10.953101361573401</v>
      </c>
      <c r="G17" s="5">
        <v>12.503868771278199</v>
      </c>
      <c r="H17" s="5">
        <v>10.332464146023501</v>
      </c>
      <c r="I17" s="5">
        <v>10.9686128923388</v>
      </c>
      <c r="J17" s="5">
        <v>9.8623853211009198</v>
      </c>
      <c r="K17" s="3">
        <v>10.028581020737226</v>
      </c>
      <c r="L17" s="3">
        <v>9.5162556608205371</v>
      </c>
      <c r="M17" s="3">
        <v>9.003930300903848</v>
      </c>
      <c r="N17" s="3">
        <v>8.4916049409871608</v>
      </c>
      <c r="O17">
        <v>93</v>
      </c>
      <c r="P17">
        <v>105</v>
      </c>
      <c r="Q17">
        <v>4</v>
      </c>
      <c r="R17">
        <v>3</v>
      </c>
      <c r="S17" s="3">
        <v>5.1662320730117504</v>
      </c>
      <c r="T17" s="3">
        <v>4.7667644999999998</v>
      </c>
      <c r="U17" s="27" t="s">
        <v>228</v>
      </c>
      <c r="V17" s="27" t="s">
        <v>228</v>
      </c>
    </row>
    <row r="18" spans="1:22" s="20" customFormat="1" x14ac:dyDescent="0.3">
      <c r="A18" s="20">
        <v>17</v>
      </c>
      <c r="B18" s="20" t="s">
        <v>255</v>
      </c>
      <c r="C18" s="20" t="s">
        <v>256</v>
      </c>
      <c r="D18" s="22" t="s">
        <v>231</v>
      </c>
      <c r="E18" s="22" t="s">
        <v>231</v>
      </c>
      <c r="F18" s="22" t="s">
        <v>231</v>
      </c>
      <c r="G18" s="22" t="s">
        <v>231</v>
      </c>
      <c r="H18" s="22" t="s">
        <v>231</v>
      </c>
      <c r="I18" s="22" t="s">
        <v>231</v>
      </c>
      <c r="J18" s="22" t="s">
        <v>231</v>
      </c>
      <c r="K18" s="21">
        <v>10.922949940790485</v>
      </c>
      <c r="L18" s="21">
        <v>10.410624580873796</v>
      </c>
      <c r="M18" s="21">
        <v>9.8982992209571066</v>
      </c>
      <c r="N18" s="21">
        <v>9.3859738610404193</v>
      </c>
      <c r="O18" s="20">
        <v>93</v>
      </c>
      <c r="P18" s="20">
        <v>105</v>
      </c>
      <c r="Q18" s="20">
        <v>4</v>
      </c>
      <c r="R18" s="20">
        <v>3</v>
      </c>
      <c r="S18" s="3" t="s">
        <v>231</v>
      </c>
      <c r="T18" s="3" t="s">
        <v>231</v>
      </c>
      <c r="U18" s="27" t="s">
        <v>231</v>
      </c>
      <c r="V18" s="27" t="s">
        <v>231</v>
      </c>
    </row>
    <row r="19" spans="1:22" s="20" customFormat="1" x14ac:dyDescent="0.3">
      <c r="A19" s="20">
        <v>18</v>
      </c>
      <c r="B19" s="20" t="s">
        <v>257</v>
      </c>
      <c r="C19" s="20" t="s">
        <v>258</v>
      </c>
      <c r="D19" s="22" t="s">
        <v>231</v>
      </c>
      <c r="E19" s="22" t="s">
        <v>231</v>
      </c>
      <c r="F19" s="22" t="s">
        <v>231</v>
      </c>
      <c r="G19" s="22" t="s">
        <v>231</v>
      </c>
      <c r="H19" s="22" t="s">
        <v>231</v>
      </c>
      <c r="I19" s="22" t="s">
        <v>231</v>
      </c>
      <c r="J19" s="22" t="s">
        <v>231</v>
      </c>
      <c r="K19" s="21">
        <v>9.1342121006839676</v>
      </c>
      <c r="L19" s="21">
        <v>8.6218867407672786</v>
      </c>
      <c r="M19" s="21">
        <v>8.1095613808505895</v>
      </c>
      <c r="N19" s="21">
        <v>7.5972360209339023</v>
      </c>
      <c r="O19" s="20">
        <v>93</v>
      </c>
      <c r="P19" s="20">
        <v>105</v>
      </c>
      <c r="Q19" s="20">
        <v>4</v>
      </c>
      <c r="R19" s="20">
        <v>3</v>
      </c>
      <c r="S19" s="3" t="s">
        <v>231</v>
      </c>
      <c r="T19" s="3" t="s">
        <v>231</v>
      </c>
      <c r="U19" s="27" t="s">
        <v>231</v>
      </c>
      <c r="V19" s="27" t="s">
        <v>231</v>
      </c>
    </row>
    <row r="20" spans="1:22" s="20" customFormat="1" x14ac:dyDescent="0.3">
      <c r="A20" s="20">
        <v>19</v>
      </c>
      <c r="B20" t="s">
        <v>49</v>
      </c>
      <c r="C20" t="s">
        <v>259</v>
      </c>
      <c r="D20" s="5">
        <v>11.3331</v>
      </c>
      <c r="E20" s="5">
        <v>11.3156326557638</v>
      </c>
      <c r="F20" s="5">
        <v>11.469534050179201</v>
      </c>
      <c r="G20" s="5">
        <v>11.6178135614543</v>
      </c>
      <c r="H20" s="5">
        <v>11.3640736227795</v>
      </c>
      <c r="I20" s="5">
        <v>11.471487438521899</v>
      </c>
      <c r="J20" s="5">
        <v>11.031604054859899</v>
      </c>
      <c r="K20" s="3">
        <v>11.172461732428836</v>
      </c>
      <c r="L20" s="3">
        <v>11.047853030934354</v>
      </c>
      <c r="M20" s="3">
        <v>10.923244329439871</v>
      </c>
      <c r="N20" s="3">
        <v>10.798635627945389</v>
      </c>
      <c r="O20">
        <v>71</v>
      </c>
      <c r="P20">
        <v>82</v>
      </c>
      <c r="Q20">
        <v>1</v>
      </c>
      <c r="R20">
        <v>1</v>
      </c>
      <c r="S20" s="3">
        <v>5.6820368113897501</v>
      </c>
      <c r="T20" s="3">
        <v>4.7667644999999998</v>
      </c>
      <c r="U20" s="27" t="s">
        <v>228</v>
      </c>
      <c r="V20" s="27" t="s">
        <v>228</v>
      </c>
    </row>
    <row r="21" spans="1:22" s="20" customFormat="1" x14ac:dyDescent="0.3">
      <c r="A21" s="20">
        <v>20</v>
      </c>
      <c r="B21" s="20" t="s">
        <v>260</v>
      </c>
      <c r="C21" s="20" t="s">
        <v>261</v>
      </c>
      <c r="D21" s="22" t="s">
        <v>231</v>
      </c>
      <c r="E21" s="22" t="s">
        <v>231</v>
      </c>
      <c r="F21" s="22" t="s">
        <v>231</v>
      </c>
      <c r="G21" s="22" t="s">
        <v>231</v>
      </c>
      <c r="H21" s="22" t="s">
        <v>231</v>
      </c>
      <c r="I21" s="22" t="s">
        <v>231</v>
      </c>
      <c r="J21" s="22" t="s">
        <v>231</v>
      </c>
      <c r="K21" s="21">
        <v>11.358370895976895</v>
      </c>
      <c r="L21" s="21">
        <v>11.233762194482413</v>
      </c>
      <c r="M21" s="21">
        <v>11.109153492987931</v>
      </c>
      <c r="N21" s="21">
        <v>10.984544791493448</v>
      </c>
      <c r="O21" s="20">
        <v>71</v>
      </c>
      <c r="P21" s="20">
        <v>82</v>
      </c>
      <c r="Q21" s="20">
        <v>1</v>
      </c>
      <c r="R21" s="20">
        <v>1</v>
      </c>
      <c r="S21" s="3" t="s">
        <v>231</v>
      </c>
      <c r="T21" s="3" t="s">
        <v>231</v>
      </c>
      <c r="U21" s="27" t="s">
        <v>231</v>
      </c>
      <c r="V21" s="27" t="s">
        <v>231</v>
      </c>
    </row>
    <row r="22" spans="1:22" s="20" customFormat="1" x14ac:dyDescent="0.3">
      <c r="A22" s="20">
        <v>21</v>
      </c>
      <c r="B22" s="20" t="s">
        <v>262</v>
      </c>
      <c r="C22" s="20" t="s">
        <v>263</v>
      </c>
      <c r="D22" s="22" t="s">
        <v>231</v>
      </c>
      <c r="E22" s="22" t="s">
        <v>231</v>
      </c>
      <c r="F22" s="22" t="s">
        <v>231</v>
      </c>
      <c r="G22" s="22" t="s">
        <v>231</v>
      </c>
      <c r="H22" s="22" t="s">
        <v>231</v>
      </c>
      <c r="I22" s="22" t="s">
        <v>231</v>
      </c>
      <c r="J22" s="22" t="s">
        <v>231</v>
      </c>
      <c r="K22" s="21">
        <v>10.986552568880777</v>
      </c>
      <c r="L22" s="21">
        <v>10.861943867386294</v>
      </c>
      <c r="M22" s="21">
        <v>10.737335165891812</v>
      </c>
      <c r="N22" s="21">
        <v>10.61272646439733</v>
      </c>
      <c r="O22" s="20">
        <v>71</v>
      </c>
      <c r="P22" s="20">
        <v>82</v>
      </c>
      <c r="Q22" s="20">
        <v>1</v>
      </c>
      <c r="R22" s="20">
        <v>1</v>
      </c>
      <c r="S22" s="3" t="s">
        <v>231</v>
      </c>
      <c r="T22" s="3" t="s">
        <v>231</v>
      </c>
      <c r="U22" s="27" t="s">
        <v>231</v>
      </c>
      <c r="V22" s="27" t="s">
        <v>231</v>
      </c>
    </row>
    <row r="23" spans="1:22" s="20" customFormat="1" x14ac:dyDescent="0.3">
      <c r="A23" s="20">
        <v>22</v>
      </c>
      <c r="B23" t="s">
        <v>51</v>
      </c>
      <c r="C23" t="s">
        <v>264</v>
      </c>
      <c r="D23" s="5">
        <v>10.1335</v>
      </c>
      <c r="E23" s="5">
        <v>8.3497053045186593</v>
      </c>
      <c r="F23" s="5">
        <v>9.4192958390489299</v>
      </c>
      <c r="G23" s="5">
        <v>10.7897153351699</v>
      </c>
      <c r="H23" s="5">
        <v>10.5437352245863</v>
      </c>
      <c r="I23" s="5">
        <v>10.9335996005991</v>
      </c>
      <c r="J23" s="5">
        <v>11.173184357541899</v>
      </c>
      <c r="K23" s="3">
        <v>12.881927417882274</v>
      </c>
      <c r="L23" s="3">
        <v>14.562768251706217</v>
      </c>
      <c r="M23" s="3">
        <v>16.24360908553016</v>
      </c>
      <c r="N23" s="3">
        <v>17.92444991935411</v>
      </c>
      <c r="O23">
        <v>22</v>
      </c>
      <c r="P23">
        <v>21</v>
      </c>
      <c r="Q23">
        <v>1</v>
      </c>
      <c r="R23">
        <v>1</v>
      </c>
      <c r="S23" s="3">
        <v>5.2718676122931498</v>
      </c>
      <c r="T23" s="3">
        <v>4.7667644999999998</v>
      </c>
      <c r="U23" s="27" t="s">
        <v>228</v>
      </c>
      <c r="V23" s="27" t="s">
        <v>228</v>
      </c>
    </row>
    <row r="24" spans="1:22" s="20" customFormat="1" x14ac:dyDescent="0.3">
      <c r="A24" s="20">
        <v>23</v>
      </c>
      <c r="B24" s="20" t="s">
        <v>265</v>
      </c>
      <c r="C24" s="20" t="s">
        <v>266</v>
      </c>
      <c r="D24" s="22" t="s">
        <v>231</v>
      </c>
      <c r="E24" s="22" t="s">
        <v>231</v>
      </c>
      <c r="F24" s="22" t="s">
        <v>231</v>
      </c>
      <c r="G24" s="22" t="s">
        <v>231</v>
      </c>
      <c r="H24" s="22" t="s">
        <v>231</v>
      </c>
      <c r="I24" s="22" t="s">
        <v>231</v>
      </c>
      <c r="J24" s="22" t="s">
        <v>231</v>
      </c>
      <c r="K24" s="21">
        <v>13.612070477916564</v>
      </c>
      <c r="L24" s="21">
        <v>15.292911311740507</v>
      </c>
      <c r="M24" s="21">
        <v>16.97375214556445</v>
      </c>
      <c r="N24" s="21">
        <v>18.654592979388401</v>
      </c>
      <c r="O24" s="20">
        <v>22</v>
      </c>
      <c r="P24" s="20">
        <v>21</v>
      </c>
      <c r="Q24" s="20">
        <v>1</v>
      </c>
      <c r="R24" s="20">
        <v>1</v>
      </c>
      <c r="S24" s="3" t="s">
        <v>231</v>
      </c>
      <c r="T24" s="3" t="s">
        <v>231</v>
      </c>
      <c r="U24" s="27" t="s">
        <v>231</v>
      </c>
      <c r="V24" s="27" t="s">
        <v>231</v>
      </c>
    </row>
    <row r="25" spans="1:22" s="20" customFormat="1" x14ac:dyDescent="0.3">
      <c r="A25" s="20">
        <v>24</v>
      </c>
      <c r="B25" s="20" t="s">
        <v>267</v>
      </c>
      <c r="C25" s="20" t="s">
        <v>268</v>
      </c>
      <c r="D25" s="22" t="s">
        <v>231</v>
      </c>
      <c r="E25" s="22" t="s">
        <v>231</v>
      </c>
      <c r="F25" s="22" t="s">
        <v>231</v>
      </c>
      <c r="G25" s="22" t="s">
        <v>231</v>
      </c>
      <c r="H25" s="22" t="s">
        <v>231</v>
      </c>
      <c r="I25" s="22" t="s">
        <v>231</v>
      </c>
      <c r="J25" s="22" t="s">
        <v>231</v>
      </c>
      <c r="K25" s="21">
        <v>12.151784357847983</v>
      </c>
      <c r="L25" s="21">
        <v>13.832625191671927</v>
      </c>
      <c r="M25" s="21">
        <v>15.51346602549587</v>
      </c>
      <c r="N25" s="21">
        <v>17.19430685931982</v>
      </c>
      <c r="O25" s="20">
        <v>22</v>
      </c>
      <c r="P25" s="20">
        <v>21</v>
      </c>
      <c r="Q25" s="20">
        <v>1</v>
      </c>
      <c r="R25" s="20">
        <v>1</v>
      </c>
      <c r="S25" s="3" t="s">
        <v>231</v>
      </c>
      <c r="T25" s="3" t="s">
        <v>231</v>
      </c>
      <c r="U25" s="27" t="s">
        <v>231</v>
      </c>
      <c r="V25" s="27" t="s">
        <v>231</v>
      </c>
    </row>
    <row r="26" spans="1:22" s="20" customFormat="1" x14ac:dyDescent="0.3">
      <c r="A26" s="20">
        <v>25</v>
      </c>
      <c r="B26" t="s">
        <v>53</v>
      </c>
      <c r="C26" t="s">
        <v>269</v>
      </c>
      <c r="D26" s="5">
        <v>12.227399999999999</v>
      </c>
      <c r="E26" s="5">
        <v>10.1116625310174</v>
      </c>
      <c r="F26" s="5">
        <v>10.3912764592688</v>
      </c>
      <c r="G26" s="5">
        <v>10.291382517049</v>
      </c>
      <c r="H26" s="5">
        <v>11.9336311423101</v>
      </c>
      <c r="I26" s="5">
        <v>11.414693381906501</v>
      </c>
      <c r="J26" s="5">
        <v>12.8526645768025</v>
      </c>
      <c r="K26" s="3">
        <v>13.03909985019326</v>
      </c>
      <c r="L26" s="3">
        <v>14.114775888435197</v>
      </c>
      <c r="M26" s="3">
        <v>15.190451926677135</v>
      </c>
      <c r="N26" s="3">
        <v>16.266127964919072</v>
      </c>
      <c r="O26">
        <v>24</v>
      </c>
      <c r="P26">
        <v>27</v>
      </c>
      <c r="Q26">
        <v>1</v>
      </c>
      <c r="R26">
        <v>1</v>
      </c>
      <c r="S26" s="3">
        <v>5.9668155711550499</v>
      </c>
      <c r="T26" s="3">
        <v>4.7667644999999998</v>
      </c>
      <c r="U26" s="27" t="s">
        <v>228</v>
      </c>
      <c r="V26" s="27" t="s">
        <v>228</v>
      </c>
    </row>
    <row r="27" spans="1:22" s="20" customFormat="1" x14ac:dyDescent="0.3">
      <c r="A27" s="20">
        <v>26</v>
      </c>
      <c r="B27" s="20" t="s">
        <v>270</v>
      </c>
      <c r="C27" s="20" t="s">
        <v>271</v>
      </c>
      <c r="D27" s="22" t="s">
        <v>231</v>
      </c>
      <c r="E27" s="22" t="s">
        <v>231</v>
      </c>
      <c r="F27" s="22" t="s">
        <v>231</v>
      </c>
      <c r="G27" s="22" t="s">
        <v>231</v>
      </c>
      <c r="H27" s="22" t="s">
        <v>231</v>
      </c>
      <c r="I27" s="22" t="s">
        <v>231</v>
      </c>
      <c r="J27" s="22" t="s">
        <v>231</v>
      </c>
      <c r="K27" s="21">
        <v>14.071230059244542</v>
      </c>
      <c r="L27" s="21">
        <v>15.146906097486479</v>
      </c>
      <c r="M27" s="21">
        <v>16.222582135728416</v>
      </c>
      <c r="N27" s="21">
        <v>17.298258173970353</v>
      </c>
      <c r="O27" s="20">
        <v>24</v>
      </c>
      <c r="P27" s="20">
        <v>27</v>
      </c>
      <c r="Q27" s="20">
        <v>1</v>
      </c>
      <c r="R27" s="20">
        <v>1</v>
      </c>
      <c r="S27" s="3" t="s">
        <v>231</v>
      </c>
      <c r="T27" s="3" t="s">
        <v>231</v>
      </c>
      <c r="U27" s="27" t="s">
        <v>231</v>
      </c>
      <c r="V27" s="27" t="s">
        <v>231</v>
      </c>
    </row>
    <row r="28" spans="1:22" s="20" customFormat="1" x14ac:dyDescent="0.3">
      <c r="A28" s="20">
        <v>27</v>
      </c>
      <c r="B28" s="20" t="s">
        <v>272</v>
      </c>
      <c r="C28" s="20" t="s">
        <v>273</v>
      </c>
      <c r="D28" s="22" t="s">
        <v>231</v>
      </c>
      <c r="E28" s="22" t="s">
        <v>231</v>
      </c>
      <c r="F28" s="22" t="s">
        <v>231</v>
      </c>
      <c r="G28" s="22" t="s">
        <v>231</v>
      </c>
      <c r="H28" s="22" t="s">
        <v>231</v>
      </c>
      <c r="I28" s="22" t="s">
        <v>231</v>
      </c>
      <c r="J28" s="22" t="s">
        <v>231</v>
      </c>
      <c r="K28" s="21">
        <v>12.006969641141978</v>
      </c>
      <c r="L28" s="21">
        <v>13.082645679383916</v>
      </c>
      <c r="M28" s="21">
        <v>14.158321717625853</v>
      </c>
      <c r="N28" s="21">
        <v>15.23399775586779</v>
      </c>
      <c r="O28" s="20">
        <v>24</v>
      </c>
      <c r="P28" s="20">
        <v>27</v>
      </c>
      <c r="Q28" s="20">
        <v>1</v>
      </c>
      <c r="R28" s="20">
        <v>1</v>
      </c>
      <c r="S28" s="3" t="s">
        <v>231</v>
      </c>
      <c r="T28" s="3" t="s">
        <v>231</v>
      </c>
      <c r="U28" s="27" t="s">
        <v>231</v>
      </c>
      <c r="V28" s="27" t="s">
        <v>231</v>
      </c>
    </row>
    <row r="29" spans="1:22" s="20" customFormat="1" x14ac:dyDescent="0.3">
      <c r="A29" s="20">
        <v>28</v>
      </c>
      <c r="B29" t="s">
        <v>55</v>
      </c>
      <c r="C29" t="s">
        <v>274</v>
      </c>
      <c r="D29" s="5">
        <v>9.6300000000000008</v>
      </c>
      <c r="E29" s="5">
        <v>8.3664283823140106</v>
      </c>
      <c r="F29" s="5">
        <v>9.6382360707684196</v>
      </c>
      <c r="G29" s="5">
        <v>10.205115219042799</v>
      </c>
      <c r="H29" s="5">
        <v>9.9662600570983706</v>
      </c>
      <c r="I29" s="5">
        <v>10.198812290214301</v>
      </c>
      <c r="J29" s="5">
        <v>9.6674753365729824</v>
      </c>
      <c r="K29" s="3">
        <v>10.841063247670201</v>
      </c>
      <c r="L29" s="3">
        <v>11.574347731203693</v>
      </c>
      <c r="M29" s="3">
        <v>12.307632214737184</v>
      </c>
      <c r="N29" s="3">
        <v>13.040916698270676</v>
      </c>
      <c r="O29">
        <v>59</v>
      </c>
      <c r="P29">
        <v>58</v>
      </c>
      <c r="Q29">
        <v>1</v>
      </c>
      <c r="R29">
        <v>2</v>
      </c>
      <c r="S29" s="3">
        <v>4.9831300285491853</v>
      </c>
      <c r="T29" s="3">
        <v>4.7667644999999998</v>
      </c>
      <c r="U29" s="27" t="s">
        <v>228</v>
      </c>
      <c r="V29" s="27" t="s">
        <v>228</v>
      </c>
    </row>
    <row r="30" spans="1:22" s="20" customFormat="1" x14ac:dyDescent="0.3">
      <c r="A30" s="20">
        <v>29</v>
      </c>
      <c r="B30" s="20" t="s">
        <v>275</v>
      </c>
      <c r="C30" s="20" t="s">
        <v>276</v>
      </c>
      <c r="D30" s="22" t="s">
        <v>231</v>
      </c>
      <c r="E30" s="22" t="s">
        <v>231</v>
      </c>
      <c r="F30" s="22" t="s">
        <v>231</v>
      </c>
      <c r="G30" s="22" t="s">
        <v>231</v>
      </c>
      <c r="H30" s="22" t="s">
        <v>231</v>
      </c>
      <c r="I30" s="22" t="s">
        <v>231</v>
      </c>
      <c r="J30" s="22" t="s">
        <v>231</v>
      </c>
      <c r="K30" s="21">
        <v>11.416413111079811</v>
      </c>
      <c r="L30" s="21">
        <v>12.149697594613302</v>
      </c>
      <c r="M30" s="21">
        <v>12.882982078146794</v>
      </c>
      <c r="N30" s="21">
        <v>13.616266561680286</v>
      </c>
      <c r="O30" s="20">
        <v>59</v>
      </c>
      <c r="P30" s="20">
        <v>58</v>
      </c>
      <c r="Q30" s="20">
        <v>1</v>
      </c>
      <c r="R30" s="20">
        <v>2</v>
      </c>
      <c r="S30" s="3" t="s">
        <v>231</v>
      </c>
      <c r="T30" s="3" t="s">
        <v>231</v>
      </c>
      <c r="U30" s="27" t="s">
        <v>231</v>
      </c>
      <c r="V30" s="27" t="s">
        <v>231</v>
      </c>
    </row>
    <row r="31" spans="1:22" s="20" customFormat="1" x14ac:dyDescent="0.3">
      <c r="A31" s="20">
        <v>30</v>
      </c>
      <c r="B31" s="20" t="s">
        <v>277</v>
      </c>
      <c r="C31" s="20" t="s">
        <v>278</v>
      </c>
      <c r="D31" s="22" t="s">
        <v>231</v>
      </c>
      <c r="E31" s="22" t="s">
        <v>231</v>
      </c>
      <c r="F31" s="22" t="s">
        <v>231</v>
      </c>
      <c r="G31" s="22" t="s">
        <v>231</v>
      </c>
      <c r="H31" s="22" t="s">
        <v>231</v>
      </c>
      <c r="I31" s="22" t="s">
        <v>231</v>
      </c>
      <c r="J31" s="22" t="s">
        <v>231</v>
      </c>
      <c r="K31" s="21">
        <v>10.265713384260591</v>
      </c>
      <c r="L31" s="21">
        <v>10.998997867794083</v>
      </c>
      <c r="M31" s="21">
        <v>11.732282351327575</v>
      </c>
      <c r="N31" s="21">
        <v>12.465566834861066</v>
      </c>
      <c r="O31" s="20">
        <v>59</v>
      </c>
      <c r="P31" s="20">
        <v>58</v>
      </c>
      <c r="Q31" s="20">
        <v>1</v>
      </c>
      <c r="R31" s="20">
        <v>2</v>
      </c>
      <c r="S31" s="3" t="s">
        <v>231</v>
      </c>
      <c r="T31" s="3" t="s">
        <v>231</v>
      </c>
      <c r="U31" s="27" t="s">
        <v>231</v>
      </c>
      <c r="V31" s="27" t="s">
        <v>231</v>
      </c>
    </row>
    <row r="32" spans="1:22" s="20" customFormat="1" x14ac:dyDescent="0.3">
      <c r="A32" s="20">
        <v>31</v>
      </c>
      <c r="B32" t="s">
        <v>56</v>
      </c>
      <c r="C32" t="s">
        <v>279</v>
      </c>
      <c r="D32" s="5">
        <v>9.0655000000000001</v>
      </c>
      <c r="E32" s="5">
        <v>9.4610091743119291</v>
      </c>
      <c r="F32" s="5">
        <v>6.1394380853277797</v>
      </c>
      <c r="G32" s="5">
        <v>8.5084033613445396</v>
      </c>
      <c r="H32" s="5">
        <v>7.7127659574468099</v>
      </c>
      <c r="I32" s="5">
        <v>8.2649151614668899</v>
      </c>
      <c r="J32" s="5">
        <v>7.5445816186556902</v>
      </c>
      <c r="K32" s="3">
        <v>6.5621509947433267</v>
      </c>
      <c r="L32" s="3">
        <v>5.6015701677447574</v>
      </c>
      <c r="M32" s="3">
        <v>4.6409893407461844</v>
      </c>
      <c r="N32" s="3">
        <v>3.680408513747615</v>
      </c>
      <c r="O32">
        <v>144</v>
      </c>
      <c r="P32">
        <v>142</v>
      </c>
      <c r="Q32">
        <v>3</v>
      </c>
      <c r="R32">
        <v>3</v>
      </c>
      <c r="S32" s="3">
        <v>3.856382978723405</v>
      </c>
      <c r="T32" s="3">
        <v>4.7667644999999998</v>
      </c>
      <c r="U32" s="27" t="s">
        <v>228</v>
      </c>
      <c r="V32" s="27" t="s">
        <v>228</v>
      </c>
    </row>
    <row r="33" spans="1:22" s="20" customFormat="1" x14ac:dyDescent="0.3">
      <c r="A33" s="20">
        <v>32</v>
      </c>
      <c r="B33" s="20" t="s">
        <v>280</v>
      </c>
      <c r="C33" s="20" t="s">
        <v>281</v>
      </c>
      <c r="D33" s="22" t="s">
        <v>231</v>
      </c>
      <c r="E33" s="22" t="s">
        <v>231</v>
      </c>
      <c r="F33" s="22" t="s">
        <v>231</v>
      </c>
      <c r="G33" s="22" t="s">
        <v>231</v>
      </c>
      <c r="H33" s="22" t="s">
        <v>231</v>
      </c>
      <c r="I33" s="22" t="s">
        <v>231</v>
      </c>
      <c r="J33" s="22" t="s">
        <v>231</v>
      </c>
      <c r="K33" s="21">
        <v>7.6481806722818781</v>
      </c>
      <c r="L33" s="21">
        <v>6.6875998452833088</v>
      </c>
      <c r="M33" s="21">
        <v>5.7270190182847358</v>
      </c>
      <c r="N33" s="21">
        <v>4.7664381912861664</v>
      </c>
      <c r="O33" s="20">
        <v>144</v>
      </c>
      <c r="P33" s="20">
        <v>142</v>
      </c>
      <c r="Q33" s="20">
        <v>3</v>
      </c>
      <c r="R33" s="20">
        <v>3</v>
      </c>
      <c r="S33" s="3" t="s">
        <v>231</v>
      </c>
      <c r="T33" s="3" t="s">
        <v>231</v>
      </c>
      <c r="U33" s="27" t="s">
        <v>231</v>
      </c>
      <c r="V33" s="27" t="s">
        <v>231</v>
      </c>
    </row>
    <row r="34" spans="1:22" s="20" customFormat="1" x14ac:dyDescent="0.3">
      <c r="A34" s="20">
        <v>33</v>
      </c>
      <c r="B34" s="20" t="s">
        <v>282</v>
      </c>
      <c r="C34" s="20" t="s">
        <v>283</v>
      </c>
      <c r="D34" s="22" t="s">
        <v>231</v>
      </c>
      <c r="E34" s="22" t="s">
        <v>231</v>
      </c>
      <c r="F34" s="22" t="s">
        <v>231</v>
      </c>
      <c r="G34" s="22" t="s">
        <v>231</v>
      </c>
      <c r="H34" s="22" t="s">
        <v>231</v>
      </c>
      <c r="I34" s="22" t="s">
        <v>231</v>
      </c>
      <c r="J34" s="22" t="s">
        <v>231</v>
      </c>
      <c r="K34" s="21">
        <v>5.4761213172047754</v>
      </c>
      <c r="L34" s="21">
        <v>4.515540490206206</v>
      </c>
      <c r="M34" s="21">
        <v>3.5549596632076326</v>
      </c>
      <c r="N34" s="21">
        <v>2.5943788362090632</v>
      </c>
      <c r="O34" s="20">
        <v>144</v>
      </c>
      <c r="P34" s="20">
        <v>142</v>
      </c>
      <c r="Q34" s="20">
        <v>3</v>
      </c>
      <c r="R34" s="20">
        <v>3</v>
      </c>
      <c r="S34" s="3" t="s">
        <v>231</v>
      </c>
      <c r="T34" s="3" t="s">
        <v>231</v>
      </c>
      <c r="U34" s="27" t="s">
        <v>231</v>
      </c>
      <c r="V34" s="27" t="s">
        <v>231</v>
      </c>
    </row>
    <row r="35" spans="1:22" s="20" customFormat="1" x14ac:dyDescent="0.3">
      <c r="A35" s="20">
        <v>34</v>
      </c>
      <c r="B35" t="s">
        <v>58</v>
      </c>
      <c r="C35" t="s">
        <v>284</v>
      </c>
      <c r="D35" s="5">
        <v>7.0351999999999997</v>
      </c>
      <c r="E35" s="5">
        <v>7.2493224932249296</v>
      </c>
      <c r="F35" s="5">
        <v>6.7267683772538103</v>
      </c>
      <c r="G35" s="5">
        <v>6.7704807041299899</v>
      </c>
      <c r="H35" s="5">
        <v>8.0281690140845097</v>
      </c>
      <c r="I35" s="5">
        <v>8.3952451708766702</v>
      </c>
      <c r="J35" s="5">
        <v>9.1743119266054993</v>
      </c>
      <c r="K35" s="3">
        <v>10.486288955287087</v>
      </c>
      <c r="L35" s="3">
        <v>12.273686063930739</v>
      </c>
      <c r="M35" s="3">
        <v>14.061083172574392</v>
      </c>
      <c r="N35" s="3">
        <v>15.848480281218052</v>
      </c>
      <c r="O35">
        <v>44</v>
      </c>
      <c r="P35">
        <v>30</v>
      </c>
      <c r="Q35">
        <v>4</v>
      </c>
      <c r="R35">
        <v>4</v>
      </c>
      <c r="S35" s="3">
        <v>4.0140845070422548</v>
      </c>
      <c r="T35" s="3">
        <v>4.7667644999999998</v>
      </c>
      <c r="U35" s="27" t="s">
        <v>228</v>
      </c>
      <c r="V35" s="27" t="s">
        <v>228</v>
      </c>
    </row>
    <row r="36" spans="1:22" s="20" customFormat="1" x14ac:dyDescent="0.3">
      <c r="A36" s="20">
        <v>35</v>
      </c>
      <c r="B36" s="20" t="s">
        <v>285</v>
      </c>
      <c r="C36" s="20" t="s">
        <v>286</v>
      </c>
      <c r="D36" s="22" t="s">
        <v>231</v>
      </c>
      <c r="E36" s="22" t="s">
        <v>231</v>
      </c>
      <c r="F36" s="22" t="s">
        <v>231</v>
      </c>
      <c r="G36" s="22" t="s">
        <v>231</v>
      </c>
      <c r="H36" s="22" t="s">
        <v>231</v>
      </c>
      <c r="I36" s="22" t="s">
        <v>231</v>
      </c>
      <c r="J36" s="22" t="s">
        <v>231</v>
      </c>
      <c r="K36" s="21">
        <v>11.036548736249866</v>
      </c>
      <c r="L36" s="21">
        <v>12.823945844893519</v>
      </c>
      <c r="M36" s="21">
        <v>14.611342953537171</v>
      </c>
      <c r="N36" s="21">
        <v>16.398740062180831</v>
      </c>
      <c r="O36" s="20">
        <v>44</v>
      </c>
      <c r="P36" s="20">
        <v>30</v>
      </c>
      <c r="Q36" s="20">
        <v>4</v>
      </c>
      <c r="R36" s="20">
        <v>4</v>
      </c>
      <c r="S36" s="3" t="s">
        <v>231</v>
      </c>
      <c r="T36" s="3" t="s">
        <v>231</v>
      </c>
      <c r="U36" s="27" t="s">
        <v>231</v>
      </c>
      <c r="V36" s="27" t="s">
        <v>231</v>
      </c>
    </row>
    <row r="37" spans="1:22" s="20" customFormat="1" x14ac:dyDescent="0.3">
      <c r="A37" s="20">
        <v>36</v>
      </c>
      <c r="B37" s="20" t="s">
        <v>287</v>
      </c>
      <c r="C37" s="20" t="s">
        <v>288</v>
      </c>
      <c r="D37" s="22" t="s">
        <v>231</v>
      </c>
      <c r="E37" s="22" t="s">
        <v>231</v>
      </c>
      <c r="F37" s="22" t="s">
        <v>231</v>
      </c>
      <c r="G37" s="22" t="s">
        <v>231</v>
      </c>
      <c r="H37" s="22" t="s">
        <v>231</v>
      </c>
      <c r="I37" s="22" t="s">
        <v>231</v>
      </c>
      <c r="J37" s="22" t="s">
        <v>231</v>
      </c>
      <c r="K37" s="21">
        <v>9.9360291743243074</v>
      </c>
      <c r="L37" s="21">
        <v>11.72342628296796</v>
      </c>
      <c r="M37" s="21">
        <v>13.510823391611613</v>
      </c>
      <c r="N37" s="21">
        <v>15.298220500255272</v>
      </c>
      <c r="O37" s="20">
        <v>44</v>
      </c>
      <c r="P37" s="20">
        <v>30</v>
      </c>
      <c r="Q37" s="20">
        <v>4</v>
      </c>
      <c r="R37" s="20">
        <v>4</v>
      </c>
      <c r="S37" s="3" t="s">
        <v>231</v>
      </c>
      <c r="T37" s="3" t="s">
        <v>231</v>
      </c>
      <c r="U37" s="27" t="s">
        <v>231</v>
      </c>
      <c r="V37" s="27" t="s">
        <v>231</v>
      </c>
    </row>
    <row r="38" spans="1:22" s="20" customFormat="1" x14ac:dyDescent="0.3">
      <c r="A38" s="20">
        <v>37</v>
      </c>
      <c r="B38" t="s">
        <v>60</v>
      </c>
      <c r="C38" t="s">
        <v>289</v>
      </c>
      <c r="D38" s="5">
        <v>9.7659000000000002</v>
      </c>
      <c r="E38" s="5">
        <v>8.5266646580295298</v>
      </c>
      <c r="F38" s="5">
        <v>9.5373665480427103</v>
      </c>
      <c r="G38" s="5">
        <v>10.3258627801457</v>
      </c>
      <c r="H38" s="5">
        <v>11.1049723756906</v>
      </c>
      <c r="I38" s="5">
        <v>9.8669965975873808</v>
      </c>
      <c r="J38" s="5">
        <v>10.813704496788</v>
      </c>
      <c r="K38" s="3">
        <v>12.104502787990665</v>
      </c>
      <c r="L38" s="3">
        <v>13.424668748831561</v>
      </c>
      <c r="M38" s="3">
        <v>14.744834709672457</v>
      </c>
      <c r="N38" s="3">
        <v>16.065000670513353</v>
      </c>
      <c r="O38">
        <v>29</v>
      </c>
      <c r="P38">
        <v>28</v>
      </c>
      <c r="Q38">
        <v>1</v>
      </c>
      <c r="R38">
        <v>1</v>
      </c>
      <c r="S38" s="3">
        <v>5.5524861878453002</v>
      </c>
      <c r="T38" s="3">
        <v>4.7667644999999998</v>
      </c>
      <c r="U38" s="27" t="s">
        <v>228</v>
      </c>
      <c r="V38" s="27" t="s">
        <v>228</v>
      </c>
    </row>
    <row r="39" spans="1:22" s="20" customFormat="1" x14ac:dyDescent="0.3">
      <c r="A39" s="20">
        <v>38</v>
      </c>
      <c r="B39" s="20" t="s">
        <v>290</v>
      </c>
      <c r="C39" s="20" t="s">
        <v>291</v>
      </c>
      <c r="D39" s="22" t="s">
        <v>231</v>
      </c>
      <c r="E39" s="22" t="s">
        <v>231</v>
      </c>
      <c r="F39" s="22" t="s">
        <v>231</v>
      </c>
      <c r="G39" s="22" t="s">
        <v>231</v>
      </c>
      <c r="H39" s="22" t="s">
        <v>231</v>
      </c>
      <c r="I39" s="22" t="s">
        <v>231</v>
      </c>
      <c r="J39" s="22" t="s">
        <v>231</v>
      </c>
      <c r="K39" s="21">
        <v>12.790678786911625</v>
      </c>
      <c r="L39" s="21">
        <v>14.110844747752521</v>
      </c>
      <c r="M39" s="21">
        <v>15.431010708593417</v>
      </c>
      <c r="N39" s="21">
        <v>16.751176669434312</v>
      </c>
      <c r="O39" s="20">
        <v>29</v>
      </c>
      <c r="P39" s="20">
        <v>110</v>
      </c>
      <c r="Q39" s="20">
        <v>2</v>
      </c>
      <c r="R39" s="20">
        <v>1</v>
      </c>
      <c r="S39" s="3" t="s">
        <v>231</v>
      </c>
      <c r="T39" s="3" t="s">
        <v>231</v>
      </c>
      <c r="U39" s="27" t="s">
        <v>231</v>
      </c>
      <c r="V39" s="27" t="s">
        <v>231</v>
      </c>
    </row>
    <row r="40" spans="1:22" s="20" customFormat="1" x14ac:dyDescent="0.3">
      <c r="A40" s="20">
        <v>39</v>
      </c>
      <c r="B40" s="20" t="s">
        <v>292</v>
      </c>
      <c r="C40" s="20" t="s">
        <v>293</v>
      </c>
      <c r="D40" s="22" t="s">
        <v>231</v>
      </c>
      <c r="E40" s="22" t="s">
        <v>231</v>
      </c>
      <c r="F40" s="22" t="s">
        <v>231</v>
      </c>
      <c r="G40" s="22" t="s">
        <v>231</v>
      </c>
      <c r="H40" s="22" t="s">
        <v>231</v>
      </c>
      <c r="I40" s="22" t="s">
        <v>231</v>
      </c>
      <c r="J40" s="22" t="s">
        <v>231</v>
      </c>
      <c r="K40" s="21">
        <v>11.418326789069704</v>
      </c>
      <c r="L40" s="21">
        <v>12.7384927499106</v>
      </c>
      <c r="M40" s="21">
        <v>14.058658710751496</v>
      </c>
      <c r="N40" s="21">
        <v>15.378824671592392</v>
      </c>
      <c r="O40" s="20">
        <v>29</v>
      </c>
      <c r="P40" s="20">
        <v>110</v>
      </c>
      <c r="Q40" s="20">
        <v>2</v>
      </c>
      <c r="R40" s="20">
        <v>1</v>
      </c>
      <c r="S40" s="3" t="s">
        <v>231</v>
      </c>
      <c r="T40" s="3" t="s">
        <v>231</v>
      </c>
      <c r="U40" s="27" t="s">
        <v>231</v>
      </c>
      <c r="V40" s="27" t="s">
        <v>231</v>
      </c>
    </row>
    <row r="41" spans="1:22" s="20" customFormat="1" x14ac:dyDescent="0.3">
      <c r="A41" s="20">
        <v>40</v>
      </c>
      <c r="B41" t="s">
        <v>62</v>
      </c>
      <c r="C41" t="s">
        <v>294</v>
      </c>
      <c r="D41" s="5">
        <v>13.9656</v>
      </c>
      <c r="E41" s="5">
        <v>10.138740661686199</v>
      </c>
      <c r="F41" s="5">
        <v>10.171765968867399</v>
      </c>
      <c r="G41" s="5">
        <v>13.7737362931265</v>
      </c>
      <c r="H41" s="5">
        <v>14.724099099099099</v>
      </c>
      <c r="I41" s="5">
        <v>12.7988748241913</v>
      </c>
      <c r="J41" s="5">
        <v>11.2573099415205</v>
      </c>
      <c r="K41" s="3">
        <v>12.9057826630474</v>
      </c>
      <c r="L41" s="3">
        <v>13.219118073092243</v>
      </c>
      <c r="M41" s="3">
        <v>13.532453483137083</v>
      </c>
      <c r="N41" s="3">
        <v>13.845788893181926</v>
      </c>
      <c r="O41">
        <v>32</v>
      </c>
      <c r="P41">
        <v>50</v>
      </c>
      <c r="Q41">
        <v>2</v>
      </c>
      <c r="R41">
        <v>2</v>
      </c>
      <c r="S41" s="3">
        <v>7.3620495495495497</v>
      </c>
      <c r="T41" s="3">
        <v>4.7667644999999998</v>
      </c>
      <c r="U41" s="27" t="s">
        <v>228</v>
      </c>
      <c r="V41" s="27" t="s">
        <v>228</v>
      </c>
    </row>
    <row r="42" spans="1:22" s="20" customFormat="1" x14ac:dyDescent="0.3">
      <c r="A42" s="20">
        <v>41</v>
      </c>
      <c r="B42" s="20" t="s">
        <v>295</v>
      </c>
      <c r="C42" s="20" t="s">
        <v>296</v>
      </c>
      <c r="D42" s="22" t="s">
        <v>231</v>
      </c>
      <c r="E42" s="22" t="s">
        <v>231</v>
      </c>
      <c r="F42" s="22" t="s">
        <v>231</v>
      </c>
      <c r="G42" s="22" t="s">
        <v>231</v>
      </c>
      <c r="H42" s="22" t="s">
        <v>231</v>
      </c>
      <c r="I42" s="22" t="s">
        <v>231</v>
      </c>
      <c r="J42" s="22" t="s">
        <v>231</v>
      </c>
      <c r="K42" s="21">
        <v>14.905120097444728</v>
      </c>
      <c r="L42" s="21">
        <v>15.218455507489571</v>
      </c>
      <c r="M42" s="21">
        <v>15.53179091753441</v>
      </c>
      <c r="N42" s="21">
        <v>15.845126327579253</v>
      </c>
      <c r="O42" s="20">
        <v>32</v>
      </c>
      <c r="P42" s="20">
        <v>50</v>
      </c>
      <c r="Q42" s="20">
        <v>2</v>
      </c>
      <c r="R42" s="20">
        <v>2</v>
      </c>
      <c r="S42" s="3" t="s">
        <v>231</v>
      </c>
      <c r="T42" s="3" t="s">
        <v>231</v>
      </c>
      <c r="U42" s="27" t="s">
        <v>231</v>
      </c>
      <c r="V42" s="27" t="s">
        <v>231</v>
      </c>
    </row>
    <row r="43" spans="1:22" s="20" customFormat="1" x14ac:dyDescent="0.3">
      <c r="A43" s="20">
        <v>42</v>
      </c>
      <c r="B43" s="20" t="s">
        <v>297</v>
      </c>
      <c r="C43" s="20" t="s">
        <v>298</v>
      </c>
      <c r="D43" s="22" t="s">
        <v>231</v>
      </c>
      <c r="E43" s="22" t="s">
        <v>231</v>
      </c>
      <c r="F43" s="22" t="s">
        <v>231</v>
      </c>
      <c r="G43" s="22" t="s">
        <v>231</v>
      </c>
      <c r="H43" s="22" t="s">
        <v>231</v>
      </c>
      <c r="I43" s="22" t="s">
        <v>231</v>
      </c>
      <c r="J43" s="22" t="s">
        <v>231</v>
      </c>
      <c r="K43" s="21">
        <v>10.906445228650073</v>
      </c>
      <c r="L43" s="21">
        <v>11.219780638694916</v>
      </c>
      <c r="M43" s="21">
        <v>11.533116048739755</v>
      </c>
      <c r="N43" s="21">
        <v>11.846451458784598</v>
      </c>
      <c r="O43" s="20">
        <v>32</v>
      </c>
      <c r="P43" s="20">
        <v>50</v>
      </c>
      <c r="Q43" s="20">
        <v>2</v>
      </c>
      <c r="R43" s="20">
        <v>2</v>
      </c>
      <c r="S43" s="3" t="s">
        <v>231</v>
      </c>
      <c r="T43" s="3" t="s">
        <v>231</v>
      </c>
      <c r="U43" s="27" t="s">
        <v>231</v>
      </c>
      <c r="V43" s="27" t="s">
        <v>231</v>
      </c>
    </row>
    <row r="44" spans="1:22" s="20" customFormat="1" x14ac:dyDescent="0.3">
      <c r="A44" s="20">
        <v>43</v>
      </c>
      <c r="B44" t="s">
        <v>64</v>
      </c>
      <c r="C44" t="s">
        <v>299</v>
      </c>
      <c r="D44" s="5">
        <v>7.2873999999999999</v>
      </c>
      <c r="E44" s="5">
        <v>7.49811605124341</v>
      </c>
      <c r="F44" s="5">
        <v>6.8282828282828296</v>
      </c>
      <c r="G44" s="5">
        <v>6.8435217224144598</v>
      </c>
      <c r="H44" s="5">
        <v>6.3213703099510603</v>
      </c>
      <c r="I44" s="5">
        <v>8.4773662551440303</v>
      </c>
      <c r="J44" s="5">
        <v>7.9051383399209501</v>
      </c>
      <c r="K44" s="3">
        <v>8.2528926757389662</v>
      </c>
      <c r="L44" s="3">
        <v>8.8428194091599188</v>
      </c>
      <c r="M44" s="3">
        <v>9.4327461425808714</v>
      </c>
      <c r="N44" s="3">
        <v>10.022672876001826</v>
      </c>
      <c r="O44">
        <v>106</v>
      </c>
      <c r="P44">
        <v>88</v>
      </c>
      <c r="Q44">
        <v>3</v>
      </c>
      <c r="R44">
        <v>3</v>
      </c>
      <c r="S44" s="3">
        <v>3.1606851549755302</v>
      </c>
      <c r="T44" s="3">
        <v>4.7667644999999998</v>
      </c>
      <c r="U44" s="27" t="s">
        <v>228</v>
      </c>
      <c r="V44" s="27" t="s">
        <v>228</v>
      </c>
    </row>
    <row r="45" spans="1:22" s="20" customFormat="1" x14ac:dyDescent="0.3">
      <c r="A45" s="20">
        <v>44</v>
      </c>
      <c r="B45" s="20" t="s">
        <v>300</v>
      </c>
      <c r="C45" s="20" t="s">
        <v>301</v>
      </c>
      <c r="D45" s="22" t="s">
        <v>231</v>
      </c>
      <c r="E45" s="22" t="s">
        <v>231</v>
      </c>
      <c r="F45" s="22" t="s">
        <v>231</v>
      </c>
      <c r="G45" s="22" t="s">
        <v>231</v>
      </c>
      <c r="H45" s="22" t="s">
        <v>231</v>
      </c>
      <c r="I45" s="22" t="s">
        <v>231</v>
      </c>
      <c r="J45" s="22" t="s">
        <v>231</v>
      </c>
      <c r="K45" s="21">
        <v>8.9786709685001878</v>
      </c>
      <c r="L45" s="21">
        <v>9.5685977019211403</v>
      </c>
      <c r="M45" s="21">
        <v>10.158524435342093</v>
      </c>
      <c r="N45" s="21">
        <v>10.748451168763047</v>
      </c>
      <c r="O45" s="20">
        <v>106</v>
      </c>
      <c r="P45" s="20">
        <v>88</v>
      </c>
      <c r="Q45" s="20">
        <v>3</v>
      </c>
      <c r="R45" s="20">
        <v>3</v>
      </c>
      <c r="S45" s="3" t="s">
        <v>231</v>
      </c>
      <c r="T45" s="3" t="s">
        <v>231</v>
      </c>
      <c r="U45" s="27" t="s">
        <v>231</v>
      </c>
      <c r="V45" s="27" t="s">
        <v>231</v>
      </c>
    </row>
    <row r="46" spans="1:22" s="20" customFormat="1" x14ac:dyDescent="0.3">
      <c r="A46" s="20">
        <v>45</v>
      </c>
      <c r="B46" s="20" t="s">
        <v>302</v>
      </c>
      <c r="C46" s="20" t="s">
        <v>303</v>
      </c>
      <c r="D46" s="22" t="s">
        <v>231</v>
      </c>
      <c r="E46" s="22" t="s">
        <v>231</v>
      </c>
      <c r="F46" s="22" t="s">
        <v>231</v>
      </c>
      <c r="G46" s="22" t="s">
        <v>231</v>
      </c>
      <c r="H46" s="22" t="s">
        <v>231</v>
      </c>
      <c r="I46" s="22" t="s">
        <v>231</v>
      </c>
      <c r="J46" s="22" t="s">
        <v>231</v>
      </c>
      <c r="K46" s="21">
        <v>7.5271143829777447</v>
      </c>
      <c r="L46" s="21">
        <v>8.1170411163986973</v>
      </c>
      <c r="M46" s="21">
        <v>8.7069678498196499</v>
      </c>
      <c r="N46" s="21">
        <v>9.2968945832406042</v>
      </c>
      <c r="O46" s="20">
        <v>106</v>
      </c>
      <c r="P46" s="20">
        <v>88</v>
      </c>
      <c r="Q46" s="20">
        <v>3</v>
      </c>
      <c r="R46" s="20">
        <v>3</v>
      </c>
      <c r="S46" s="3" t="s">
        <v>231</v>
      </c>
      <c r="T46" s="3" t="s">
        <v>231</v>
      </c>
      <c r="U46" s="27" t="s">
        <v>231</v>
      </c>
      <c r="V46" s="27" t="s">
        <v>231</v>
      </c>
    </row>
    <row r="47" spans="1:22" s="20" customFormat="1" x14ac:dyDescent="0.3">
      <c r="A47" s="20">
        <v>46</v>
      </c>
      <c r="B47" t="s">
        <v>65</v>
      </c>
      <c r="C47" t="s">
        <v>304</v>
      </c>
      <c r="D47" s="5">
        <v>9.2764000000000006</v>
      </c>
      <c r="E47" s="5">
        <v>9.5439870863599694</v>
      </c>
      <c r="F47" s="5">
        <v>9.4718378483726404</v>
      </c>
      <c r="G47" s="5">
        <v>9.8794243485025302</v>
      </c>
      <c r="H47" s="5">
        <v>8.7715893654181993</v>
      </c>
      <c r="I47" s="5">
        <v>9.9361532322426207</v>
      </c>
      <c r="J47" s="5">
        <v>9.4240837696335102</v>
      </c>
      <c r="K47" s="3">
        <v>9.6225802186398628</v>
      </c>
      <c r="L47" s="3">
        <v>9.7167129759741684</v>
      </c>
      <c r="M47" s="3">
        <v>9.8108457333084758</v>
      </c>
      <c r="N47" s="3">
        <v>9.9049784906427831</v>
      </c>
      <c r="O47">
        <v>91</v>
      </c>
      <c r="P47">
        <v>90</v>
      </c>
      <c r="Q47">
        <v>2</v>
      </c>
      <c r="R47">
        <v>2</v>
      </c>
      <c r="S47" s="3">
        <v>4.3857946827090997</v>
      </c>
      <c r="T47" s="3">
        <v>4.7667644999999998</v>
      </c>
      <c r="U47" s="27" t="s">
        <v>228</v>
      </c>
      <c r="V47" s="27" t="s">
        <v>228</v>
      </c>
    </row>
    <row r="48" spans="1:22" s="20" customFormat="1" x14ac:dyDescent="0.3">
      <c r="A48" s="20">
        <v>47</v>
      </c>
      <c r="B48" s="20" t="s">
        <v>305</v>
      </c>
      <c r="C48" s="20" t="s">
        <v>306</v>
      </c>
      <c r="D48" s="22" t="s">
        <v>231</v>
      </c>
      <c r="E48" s="22" t="s">
        <v>231</v>
      </c>
      <c r="F48" s="22" t="s">
        <v>231</v>
      </c>
      <c r="G48" s="22" t="s">
        <v>231</v>
      </c>
      <c r="H48" s="22" t="s">
        <v>231</v>
      </c>
      <c r="I48" s="22" t="s">
        <v>231</v>
      </c>
      <c r="J48" s="22" t="s">
        <v>231</v>
      </c>
      <c r="K48" s="21">
        <v>10.036577365418298</v>
      </c>
      <c r="L48" s="21">
        <v>10.130710122752603</v>
      </c>
      <c r="M48" s="21">
        <v>10.224842880086911</v>
      </c>
      <c r="N48" s="21">
        <v>10.318975637421218</v>
      </c>
      <c r="O48" s="20">
        <v>91</v>
      </c>
      <c r="P48" s="20">
        <v>90</v>
      </c>
      <c r="Q48" s="20">
        <v>2</v>
      </c>
      <c r="R48" s="20">
        <v>2</v>
      </c>
      <c r="S48" s="3" t="s">
        <v>231</v>
      </c>
      <c r="T48" s="3" t="s">
        <v>231</v>
      </c>
      <c r="U48" s="27" t="s">
        <v>231</v>
      </c>
      <c r="V48" s="27" t="s">
        <v>231</v>
      </c>
    </row>
    <row r="49" spans="1:22" s="20" customFormat="1" x14ac:dyDescent="0.3">
      <c r="A49" s="20">
        <v>48</v>
      </c>
      <c r="B49" s="20" t="s">
        <v>307</v>
      </c>
      <c r="C49" s="20" t="s">
        <v>308</v>
      </c>
      <c r="D49" s="22" t="s">
        <v>231</v>
      </c>
      <c r="E49" s="22" t="s">
        <v>231</v>
      </c>
      <c r="F49" s="22" t="s">
        <v>231</v>
      </c>
      <c r="G49" s="22" t="s">
        <v>231</v>
      </c>
      <c r="H49" s="22" t="s">
        <v>231</v>
      </c>
      <c r="I49" s="22" t="s">
        <v>231</v>
      </c>
      <c r="J49" s="22" t="s">
        <v>231</v>
      </c>
      <c r="K49" s="21">
        <v>9.2085830718614279</v>
      </c>
      <c r="L49" s="21">
        <v>9.3027158291957335</v>
      </c>
      <c r="M49" s="21">
        <v>9.3968485865300408</v>
      </c>
      <c r="N49" s="21">
        <v>9.4909813438643482</v>
      </c>
      <c r="O49" s="20">
        <v>91</v>
      </c>
      <c r="P49" s="20">
        <v>90</v>
      </c>
      <c r="Q49" s="20">
        <v>2</v>
      </c>
      <c r="R49" s="20">
        <v>2</v>
      </c>
      <c r="S49" s="3" t="s">
        <v>231</v>
      </c>
      <c r="T49" s="3" t="s">
        <v>231</v>
      </c>
      <c r="U49" s="27" t="s">
        <v>231</v>
      </c>
      <c r="V49" s="27" t="s">
        <v>231</v>
      </c>
    </row>
    <row r="50" spans="1:22" s="20" customFormat="1" x14ac:dyDescent="0.3">
      <c r="A50" s="20">
        <v>49</v>
      </c>
      <c r="B50" t="s">
        <v>66</v>
      </c>
      <c r="C50" t="s">
        <v>309</v>
      </c>
      <c r="D50" s="5">
        <v>8.3401999999999994</v>
      </c>
      <c r="E50" s="5">
        <v>7.8660238518142602</v>
      </c>
      <c r="F50" s="5">
        <v>8.1925243215565793</v>
      </c>
      <c r="G50" s="5">
        <v>7.6843467011642996</v>
      </c>
      <c r="H50" s="5">
        <v>8.4540426652620493</v>
      </c>
      <c r="I50" s="5">
        <v>8.0010632642211608</v>
      </c>
      <c r="J50" s="5">
        <v>7.4592074592074598</v>
      </c>
      <c r="K50" s="3">
        <v>7.3962719272619548</v>
      </c>
      <c r="L50" s="3">
        <v>7.019280202454409</v>
      </c>
      <c r="M50" s="3">
        <v>6.6422884776468631</v>
      </c>
      <c r="N50" s="3">
        <v>6.2652967528393173</v>
      </c>
      <c r="O50">
        <v>129</v>
      </c>
      <c r="P50">
        <v>121</v>
      </c>
      <c r="Q50">
        <v>4</v>
      </c>
      <c r="R50">
        <v>4</v>
      </c>
      <c r="S50" s="3">
        <v>4.2270213326310246</v>
      </c>
      <c r="T50" s="3">
        <v>4.7667644999999998</v>
      </c>
      <c r="U50" s="27" t="s">
        <v>228</v>
      </c>
      <c r="V50" s="27" t="s">
        <v>228</v>
      </c>
    </row>
    <row r="51" spans="1:22" s="20" customFormat="1" x14ac:dyDescent="0.3">
      <c r="A51" s="20">
        <v>50</v>
      </c>
      <c r="B51" s="20" t="s">
        <v>310</v>
      </c>
      <c r="C51" s="20" t="s">
        <v>311</v>
      </c>
      <c r="D51" s="22" t="s">
        <v>231</v>
      </c>
      <c r="E51" s="22" t="s">
        <v>231</v>
      </c>
      <c r="F51" s="22" t="s">
        <v>231</v>
      </c>
      <c r="G51" s="22" t="s">
        <v>231</v>
      </c>
      <c r="H51" s="22" t="s">
        <v>231</v>
      </c>
      <c r="I51" s="22" t="s">
        <v>231</v>
      </c>
      <c r="J51" s="22" t="s">
        <v>231</v>
      </c>
      <c r="K51" s="21">
        <v>7.7355803247531973</v>
      </c>
      <c r="L51" s="21">
        <v>7.3585885999456515</v>
      </c>
      <c r="M51" s="21">
        <v>6.9815968751381057</v>
      </c>
      <c r="N51" s="21">
        <v>6.6046051503305598</v>
      </c>
      <c r="O51" s="20">
        <v>129</v>
      </c>
      <c r="P51" s="20">
        <v>121</v>
      </c>
      <c r="Q51" s="20">
        <v>4</v>
      </c>
      <c r="R51" s="20">
        <v>4</v>
      </c>
      <c r="S51" s="3" t="s">
        <v>231</v>
      </c>
      <c r="T51" s="3" t="s">
        <v>231</v>
      </c>
      <c r="U51" s="27" t="s">
        <v>231</v>
      </c>
      <c r="V51" s="27" t="s">
        <v>231</v>
      </c>
    </row>
    <row r="52" spans="1:22" s="20" customFormat="1" x14ac:dyDescent="0.3">
      <c r="A52" s="20">
        <v>51</v>
      </c>
      <c r="B52" s="20" t="s">
        <v>312</v>
      </c>
      <c r="C52" s="20" t="s">
        <v>313</v>
      </c>
      <c r="D52" s="22" t="s">
        <v>231</v>
      </c>
      <c r="E52" s="22" t="s">
        <v>231</v>
      </c>
      <c r="F52" s="22" t="s">
        <v>231</v>
      </c>
      <c r="G52" s="22" t="s">
        <v>231</v>
      </c>
      <c r="H52" s="22" t="s">
        <v>231</v>
      </c>
      <c r="I52" s="22" t="s">
        <v>231</v>
      </c>
      <c r="J52" s="22" t="s">
        <v>231</v>
      </c>
      <c r="K52" s="21">
        <v>7.0569635297707123</v>
      </c>
      <c r="L52" s="21">
        <v>6.6799718049631664</v>
      </c>
      <c r="M52" s="21">
        <v>6.3029800801556206</v>
      </c>
      <c r="N52" s="21">
        <v>5.9259883553480748</v>
      </c>
      <c r="O52" s="20">
        <v>129</v>
      </c>
      <c r="P52" s="20">
        <v>121</v>
      </c>
      <c r="Q52" s="20">
        <v>4</v>
      </c>
      <c r="R52" s="20">
        <v>4</v>
      </c>
      <c r="S52" s="3" t="s">
        <v>231</v>
      </c>
      <c r="T52" s="3" t="s">
        <v>231</v>
      </c>
      <c r="U52" s="27" t="s">
        <v>231</v>
      </c>
      <c r="V52" s="27" t="s">
        <v>231</v>
      </c>
    </row>
    <row r="53" spans="1:22" s="20" customFormat="1" x14ac:dyDescent="0.3">
      <c r="A53" s="20">
        <v>52</v>
      </c>
      <c r="B53" t="s">
        <v>68</v>
      </c>
      <c r="C53" t="s">
        <v>314</v>
      </c>
      <c r="D53" s="5">
        <v>7.0986999999999991</v>
      </c>
      <c r="E53" s="5">
        <v>7.3002523128679604</v>
      </c>
      <c r="F53" s="5">
        <v>7.0905838347698804</v>
      </c>
      <c r="G53" s="5">
        <v>6.50326797385621</v>
      </c>
      <c r="H53" s="5">
        <v>6.71186440677966</v>
      </c>
      <c r="I53" s="5">
        <v>6.8977469670710603</v>
      </c>
      <c r="J53" s="5">
        <v>7.07395498392283</v>
      </c>
      <c r="K53" s="3">
        <v>6.5939801008248384</v>
      </c>
      <c r="L53" s="3">
        <v>6.369176911383593</v>
      </c>
      <c r="M53" s="3">
        <v>6.1443737219423475</v>
      </c>
      <c r="N53" s="3">
        <v>5.919570532501103</v>
      </c>
      <c r="O53">
        <v>136</v>
      </c>
      <c r="P53">
        <v>127</v>
      </c>
      <c r="Q53">
        <v>4</v>
      </c>
      <c r="R53">
        <v>4</v>
      </c>
      <c r="S53" s="3">
        <v>3.35593220338983</v>
      </c>
      <c r="T53" s="3">
        <v>4.7667644999999998</v>
      </c>
      <c r="U53" s="27" t="s">
        <v>228</v>
      </c>
      <c r="V53" s="27" t="s">
        <v>228</v>
      </c>
    </row>
    <row r="54" spans="1:22" s="20" customFormat="1" x14ac:dyDescent="0.3">
      <c r="A54" s="20">
        <v>53</v>
      </c>
      <c r="B54" s="20" t="s">
        <v>315</v>
      </c>
      <c r="C54" s="20" t="s">
        <v>316</v>
      </c>
      <c r="D54" s="22" t="s">
        <v>231</v>
      </c>
      <c r="E54" s="22" t="s">
        <v>231</v>
      </c>
      <c r="F54" s="22" t="s">
        <v>231</v>
      </c>
      <c r="G54" s="22" t="s">
        <v>231</v>
      </c>
      <c r="H54" s="22" t="s">
        <v>231</v>
      </c>
      <c r="I54" s="22" t="s">
        <v>231</v>
      </c>
      <c r="J54" s="22" t="s">
        <v>231</v>
      </c>
      <c r="K54" s="21">
        <v>6.8626101511627446</v>
      </c>
      <c r="L54" s="21">
        <v>6.6378069617214992</v>
      </c>
      <c r="M54" s="21">
        <v>6.4130037722802538</v>
      </c>
      <c r="N54" s="21">
        <v>6.1882005828390092</v>
      </c>
      <c r="O54" s="20">
        <v>136</v>
      </c>
      <c r="P54" s="20">
        <v>127</v>
      </c>
      <c r="Q54" s="20">
        <v>4</v>
      </c>
      <c r="R54" s="20">
        <v>4</v>
      </c>
      <c r="S54" s="3" t="s">
        <v>231</v>
      </c>
      <c r="T54" s="3" t="s">
        <v>231</v>
      </c>
      <c r="U54" s="27" t="s">
        <v>231</v>
      </c>
      <c r="V54" s="27" t="s">
        <v>231</v>
      </c>
    </row>
    <row r="55" spans="1:22" s="20" customFormat="1" x14ac:dyDescent="0.3">
      <c r="A55" s="20">
        <v>54</v>
      </c>
      <c r="B55" s="20" t="s">
        <v>317</v>
      </c>
      <c r="C55" s="20" t="s">
        <v>318</v>
      </c>
      <c r="D55" s="22" t="s">
        <v>231</v>
      </c>
      <c r="E55" s="22" t="s">
        <v>231</v>
      </c>
      <c r="F55" s="22" t="s">
        <v>231</v>
      </c>
      <c r="G55" s="22" t="s">
        <v>231</v>
      </c>
      <c r="H55" s="22" t="s">
        <v>231</v>
      </c>
      <c r="I55" s="22" t="s">
        <v>231</v>
      </c>
      <c r="J55" s="22" t="s">
        <v>231</v>
      </c>
      <c r="K55" s="21">
        <v>6.3253500504869322</v>
      </c>
      <c r="L55" s="21">
        <v>6.1005468610456868</v>
      </c>
      <c r="M55" s="21">
        <v>5.8757436716044413</v>
      </c>
      <c r="N55" s="21">
        <v>5.6509404821631968</v>
      </c>
      <c r="O55" s="20">
        <v>136</v>
      </c>
      <c r="P55" s="20">
        <v>127</v>
      </c>
      <c r="Q55" s="20">
        <v>4</v>
      </c>
      <c r="R55" s="20">
        <v>4</v>
      </c>
      <c r="S55" s="3" t="s">
        <v>231</v>
      </c>
      <c r="T55" s="3" t="s">
        <v>231</v>
      </c>
      <c r="U55" s="27" t="s">
        <v>231</v>
      </c>
      <c r="V55" s="27" t="s">
        <v>231</v>
      </c>
    </row>
    <row r="56" spans="1:22" s="20" customFormat="1" x14ac:dyDescent="0.3">
      <c r="A56" s="20">
        <v>55</v>
      </c>
      <c r="B56" t="s">
        <v>69</v>
      </c>
      <c r="C56" t="s">
        <v>319</v>
      </c>
      <c r="D56" s="5">
        <v>8.0997000000000003</v>
      </c>
      <c r="E56" s="5">
        <v>7.6650420912715997</v>
      </c>
      <c r="F56" s="5">
        <v>9.1416309012875505</v>
      </c>
      <c r="G56" s="5">
        <v>10.453400503778299</v>
      </c>
      <c r="H56" s="5">
        <v>8.0104484109708292</v>
      </c>
      <c r="I56" s="5">
        <v>9.8447893569844798</v>
      </c>
      <c r="J56" s="5">
        <v>8.869168544048792</v>
      </c>
      <c r="K56" s="3">
        <v>10.45187719011968</v>
      </c>
      <c r="L56" s="3">
        <v>11.440789636425498</v>
      </c>
      <c r="M56" s="3">
        <v>12.429702082731312</v>
      </c>
      <c r="N56" s="3">
        <v>13.41861452903713</v>
      </c>
      <c r="O56">
        <v>61</v>
      </c>
      <c r="P56">
        <v>54</v>
      </c>
      <c r="Q56">
        <v>2</v>
      </c>
      <c r="R56">
        <v>3</v>
      </c>
      <c r="S56" s="3">
        <v>4.0052242054854146</v>
      </c>
      <c r="T56" s="3">
        <v>4.7667644999999998</v>
      </c>
      <c r="U56" s="27" t="s">
        <v>228</v>
      </c>
      <c r="V56" s="27" t="s">
        <v>228</v>
      </c>
    </row>
    <row r="57" spans="1:22" s="20" customFormat="1" x14ac:dyDescent="0.3">
      <c r="A57" s="20">
        <v>56</v>
      </c>
      <c r="B57" s="20" t="s">
        <v>320</v>
      </c>
      <c r="C57" s="20" t="s">
        <v>321</v>
      </c>
      <c r="D57" s="22" t="s">
        <v>231</v>
      </c>
      <c r="E57" s="22" t="s">
        <v>231</v>
      </c>
      <c r="F57" s="22" t="s">
        <v>231</v>
      </c>
      <c r="G57" s="22" t="s">
        <v>231</v>
      </c>
      <c r="H57" s="22" t="s">
        <v>231</v>
      </c>
      <c r="I57" s="22" t="s">
        <v>231</v>
      </c>
      <c r="J57" s="22" t="s">
        <v>231</v>
      </c>
      <c r="K57" s="21">
        <v>11.444599043064121</v>
      </c>
      <c r="L57" s="21">
        <v>12.433511489369939</v>
      </c>
      <c r="M57" s="21">
        <v>13.422423935675754</v>
      </c>
      <c r="N57" s="21">
        <v>14.411336381981572</v>
      </c>
      <c r="O57" s="20">
        <v>61</v>
      </c>
      <c r="P57" s="20">
        <v>54</v>
      </c>
      <c r="Q57" s="20">
        <v>2</v>
      </c>
      <c r="R57" s="20">
        <v>3</v>
      </c>
      <c r="S57" s="3" t="s">
        <v>231</v>
      </c>
      <c r="T57" s="3" t="s">
        <v>231</v>
      </c>
      <c r="U57" s="27" t="s">
        <v>231</v>
      </c>
      <c r="V57" s="27" t="s">
        <v>231</v>
      </c>
    </row>
    <row r="58" spans="1:22" s="20" customFormat="1" x14ac:dyDescent="0.3">
      <c r="A58" s="20">
        <v>57</v>
      </c>
      <c r="B58" s="20" t="s">
        <v>322</v>
      </c>
      <c r="C58" s="20" t="s">
        <v>323</v>
      </c>
      <c r="D58" s="22" t="s">
        <v>231</v>
      </c>
      <c r="E58" s="22" t="s">
        <v>231</v>
      </c>
      <c r="F58" s="22" t="s">
        <v>231</v>
      </c>
      <c r="G58" s="22" t="s">
        <v>231</v>
      </c>
      <c r="H58" s="22" t="s">
        <v>231</v>
      </c>
      <c r="I58" s="22" t="s">
        <v>231</v>
      </c>
      <c r="J58" s="22" t="s">
        <v>231</v>
      </c>
      <c r="K58" s="21">
        <v>9.4591553371752379</v>
      </c>
      <c r="L58" s="21">
        <v>10.448067783481056</v>
      </c>
      <c r="M58" s="21">
        <v>11.436980229786871</v>
      </c>
      <c r="N58" s="21">
        <v>12.425892676092689</v>
      </c>
      <c r="O58" s="20">
        <v>61</v>
      </c>
      <c r="P58" s="20">
        <v>54</v>
      </c>
      <c r="Q58" s="20">
        <v>2</v>
      </c>
      <c r="R58" s="20">
        <v>3</v>
      </c>
      <c r="S58" s="3" t="s">
        <v>231</v>
      </c>
      <c r="T58" s="3" t="s">
        <v>231</v>
      </c>
      <c r="U58" s="27" t="s">
        <v>231</v>
      </c>
      <c r="V58" s="27" t="s">
        <v>231</v>
      </c>
    </row>
    <row r="59" spans="1:22" s="20" customFormat="1" x14ac:dyDescent="0.3">
      <c r="A59" s="20">
        <v>58</v>
      </c>
      <c r="B59" t="s">
        <v>70</v>
      </c>
      <c r="C59" t="s">
        <v>324</v>
      </c>
      <c r="D59" s="5">
        <v>9.4625000000000004</v>
      </c>
      <c r="E59" s="5">
        <v>8.3242059145673597</v>
      </c>
      <c r="F59" s="5">
        <v>8.8357982555934793</v>
      </c>
      <c r="G59" s="5">
        <v>8.84353741496599</v>
      </c>
      <c r="H59" s="5">
        <v>10.471000389256499</v>
      </c>
      <c r="I59" s="5">
        <v>9.4740912606341805</v>
      </c>
      <c r="J59" s="5">
        <v>9.4470046082949306</v>
      </c>
      <c r="K59" s="3">
        <v>10.376982450420433</v>
      </c>
      <c r="L59" s="3">
        <v>11.071494352428816</v>
      </c>
      <c r="M59" s="3">
        <v>11.766006254437196</v>
      </c>
      <c r="N59" s="3">
        <v>12.460518156445579</v>
      </c>
      <c r="O59">
        <v>70</v>
      </c>
      <c r="P59">
        <v>71</v>
      </c>
      <c r="Q59">
        <v>2</v>
      </c>
      <c r="R59">
        <v>2</v>
      </c>
      <c r="S59" s="3">
        <v>5.2355001946282496</v>
      </c>
      <c r="T59" s="3">
        <v>4.7667644999999998</v>
      </c>
      <c r="U59" s="27" t="s">
        <v>228</v>
      </c>
      <c r="V59" s="27" t="s">
        <v>228</v>
      </c>
    </row>
    <row r="60" spans="1:22" s="20" customFormat="1" x14ac:dyDescent="0.3">
      <c r="A60" s="20">
        <v>59</v>
      </c>
      <c r="B60" s="20" t="s">
        <v>325</v>
      </c>
      <c r="C60" s="20" t="s">
        <v>326</v>
      </c>
      <c r="D60" s="22" t="s">
        <v>231</v>
      </c>
      <c r="E60" s="22" t="s">
        <v>231</v>
      </c>
      <c r="F60" s="22" t="s">
        <v>231</v>
      </c>
      <c r="G60" s="22" t="s">
        <v>231</v>
      </c>
      <c r="H60" s="22" t="s">
        <v>231</v>
      </c>
      <c r="I60" s="22" t="s">
        <v>231</v>
      </c>
      <c r="J60" s="22" t="s">
        <v>231</v>
      </c>
      <c r="K60" s="21">
        <v>11.032636223182937</v>
      </c>
      <c r="L60" s="21">
        <v>11.72714812519132</v>
      </c>
      <c r="M60" s="21">
        <v>12.4216600271997</v>
      </c>
      <c r="N60" s="21">
        <v>13.116171929208083</v>
      </c>
      <c r="O60" s="20">
        <v>70</v>
      </c>
      <c r="P60" s="20">
        <v>71</v>
      </c>
      <c r="Q60" s="20">
        <v>2</v>
      </c>
      <c r="R60" s="20">
        <v>2</v>
      </c>
      <c r="S60" s="3" t="s">
        <v>231</v>
      </c>
      <c r="T60" s="3" t="s">
        <v>231</v>
      </c>
      <c r="U60" s="27" t="s">
        <v>231</v>
      </c>
      <c r="V60" s="27" t="s">
        <v>231</v>
      </c>
    </row>
    <row r="61" spans="1:22" s="20" customFormat="1" x14ac:dyDescent="0.3">
      <c r="A61" s="20">
        <v>60</v>
      </c>
      <c r="B61" s="20" t="s">
        <v>327</v>
      </c>
      <c r="C61" s="20" t="s">
        <v>328</v>
      </c>
      <c r="D61" s="22" t="s">
        <v>231</v>
      </c>
      <c r="E61" s="22" t="s">
        <v>231</v>
      </c>
      <c r="F61" s="22" t="s">
        <v>231</v>
      </c>
      <c r="G61" s="22" t="s">
        <v>231</v>
      </c>
      <c r="H61" s="22" t="s">
        <v>231</v>
      </c>
      <c r="I61" s="22" t="s">
        <v>231</v>
      </c>
      <c r="J61" s="22" t="s">
        <v>231</v>
      </c>
      <c r="K61" s="21">
        <v>9.7213286776579295</v>
      </c>
      <c r="L61" s="21">
        <v>10.415840579666312</v>
      </c>
      <c r="M61" s="21">
        <v>11.110352481674692</v>
      </c>
      <c r="N61" s="21">
        <v>11.804864383683075</v>
      </c>
      <c r="O61" s="20">
        <v>70</v>
      </c>
      <c r="P61" s="20">
        <v>71</v>
      </c>
      <c r="Q61" s="20">
        <v>2</v>
      </c>
      <c r="R61" s="20">
        <v>2</v>
      </c>
      <c r="S61" s="3" t="s">
        <v>231</v>
      </c>
      <c r="T61" s="3" t="s">
        <v>231</v>
      </c>
      <c r="U61" s="27" t="s">
        <v>231</v>
      </c>
      <c r="V61" s="27" t="s">
        <v>231</v>
      </c>
    </row>
    <row r="62" spans="1:22" s="20" customFormat="1" x14ac:dyDescent="0.3">
      <c r="A62" s="20">
        <v>61</v>
      </c>
      <c r="B62" t="s">
        <v>71</v>
      </c>
      <c r="C62" t="s">
        <v>329</v>
      </c>
      <c r="D62" s="5">
        <v>8.0844000000000005</v>
      </c>
      <c r="E62" s="5">
        <v>7.2809844711397602</v>
      </c>
      <c r="F62" s="5">
        <v>6.9577874818049503</v>
      </c>
      <c r="G62" s="5">
        <v>7.3032893783509598</v>
      </c>
      <c r="H62" s="5">
        <v>6.4295086747339303</v>
      </c>
      <c r="I62" s="5">
        <v>6.5843001356034403</v>
      </c>
      <c r="J62" s="5">
        <v>7.0291777188328899</v>
      </c>
      <c r="K62" s="3">
        <v>5.6418040053955103</v>
      </c>
      <c r="L62" s="3">
        <v>4.7334169986865398</v>
      </c>
      <c r="M62" s="3">
        <v>3.8250299919775657</v>
      </c>
      <c r="N62" s="3">
        <v>2.9166429852685951</v>
      </c>
      <c r="O62">
        <v>146</v>
      </c>
      <c r="P62">
        <v>146</v>
      </c>
      <c r="Q62">
        <v>4</v>
      </c>
      <c r="R62">
        <v>4</v>
      </c>
      <c r="S62" s="3">
        <v>3.2147543373669651</v>
      </c>
      <c r="T62" s="3">
        <v>4.7667644999999998</v>
      </c>
      <c r="U62" s="27" t="s">
        <v>228</v>
      </c>
      <c r="V62" s="27" t="s">
        <v>670</v>
      </c>
    </row>
    <row r="63" spans="1:22" s="20" customFormat="1" x14ac:dyDescent="0.3">
      <c r="A63" s="20">
        <v>62</v>
      </c>
      <c r="B63" s="20" t="s">
        <v>330</v>
      </c>
      <c r="C63" s="20" t="s">
        <v>331</v>
      </c>
      <c r="D63" s="22" t="s">
        <v>231</v>
      </c>
      <c r="E63" s="22" t="s">
        <v>231</v>
      </c>
      <c r="F63" s="22" t="s">
        <v>231</v>
      </c>
      <c r="G63" s="22" t="s">
        <v>231</v>
      </c>
      <c r="H63" s="22" t="s">
        <v>231</v>
      </c>
      <c r="I63" s="22" t="s">
        <v>231</v>
      </c>
      <c r="J63" s="22" t="s">
        <v>231</v>
      </c>
      <c r="K63" s="21">
        <v>6.0446274374090532</v>
      </c>
      <c r="L63" s="21">
        <v>5.1362404307000826</v>
      </c>
      <c r="M63" s="21">
        <v>4.2278534239911085</v>
      </c>
      <c r="N63" s="21">
        <v>3.319466417282138</v>
      </c>
      <c r="O63" s="20">
        <v>146</v>
      </c>
      <c r="P63" s="20">
        <v>146</v>
      </c>
      <c r="Q63" s="20">
        <v>4</v>
      </c>
      <c r="R63" s="20">
        <v>4</v>
      </c>
      <c r="S63" s="3" t="s">
        <v>231</v>
      </c>
      <c r="T63" s="3" t="s">
        <v>231</v>
      </c>
      <c r="U63" s="27" t="s">
        <v>231</v>
      </c>
      <c r="V63" s="27" t="s">
        <v>231</v>
      </c>
    </row>
    <row r="64" spans="1:22" s="20" customFormat="1" x14ac:dyDescent="0.3">
      <c r="A64" s="20">
        <v>63</v>
      </c>
      <c r="B64" s="20" t="s">
        <v>332</v>
      </c>
      <c r="C64" s="20" t="s">
        <v>333</v>
      </c>
      <c r="D64" s="22" t="s">
        <v>231</v>
      </c>
      <c r="E64" s="22" t="s">
        <v>231</v>
      </c>
      <c r="F64" s="22" t="s">
        <v>231</v>
      </c>
      <c r="G64" s="22" t="s">
        <v>231</v>
      </c>
      <c r="H64" s="22" t="s">
        <v>231</v>
      </c>
      <c r="I64" s="22" t="s">
        <v>231</v>
      </c>
      <c r="J64" s="22" t="s">
        <v>231</v>
      </c>
      <c r="K64" s="21">
        <v>5.2389805733819674</v>
      </c>
      <c r="L64" s="21">
        <v>4.3305935666729969</v>
      </c>
      <c r="M64" s="21">
        <v>3.4222065599640228</v>
      </c>
      <c r="N64" s="21">
        <v>2.5138195532550522</v>
      </c>
      <c r="O64" s="20">
        <v>146</v>
      </c>
      <c r="P64" s="20">
        <v>146</v>
      </c>
      <c r="Q64" s="20">
        <v>4</v>
      </c>
      <c r="R64" s="20">
        <v>4</v>
      </c>
      <c r="S64" s="3" t="s">
        <v>231</v>
      </c>
      <c r="T64" s="3" t="s">
        <v>231</v>
      </c>
      <c r="U64" s="27" t="s">
        <v>231</v>
      </c>
      <c r="V64" s="27" t="s">
        <v>231</v>
      </c>
    </row>
    <row r="65" spans="1:22" s="20" customFormat="1" x14ac:dyDescent="0.3">
      <c r="A65" s="20">
        <v>64</v>
      </c>
      <c r="B65" t="s">
        <v>72</v>
      </c>
      <c r="C65" t="s">
        <v>334</v>
      </c>
      <c r="D65" s="5">
        <v>10.0389</v>
      </c>
      <c r="E65" s="5">
        <v>9.4149293880295897</v>
      </c>
      <c r="F65" s="5">
        <v>9.4508301404853103</v>
      </c>
      <c r="G65" s="5">
        <v>9.6205962059620607</v>
      </c>
      <c r="H65" s="5">
        <v>7.5322812051649901</v>
      </c>
      <c r="I65" s="5">
        <v>8.7613293051359502</v>
      </c>
      <c r="J65" s="5">
        <v>7.9268292682926802</v>
      </c>
      <c r="K65" s="3">
        <v>6.2310419142331313</v>
      </c>
      <c r="L65" s="3">
        <v>4.5236330928449036</v>
      </c>
      <c r="M65" s="3">
        <v>2.8162242714566759</v>
      </c>
      <c r="N65" s="3">
        <v>1.1088154500684482</v>
      </c>
      <c r="O65">
        <v>149</v>
      </c>
      <c r="P65">
        <v>149</v>
      </c>
      <c r="Q65">
        <v>3</v>
      </c>
      <c r="R65">
        <v>2</v>
      </c>
      <c r="S65" s="3">
        <v>3.7661406025824951</v>
      </c>
      <c r="T65" s="3">
        <v>4.7667644999999998</v>
      </c>
      <c r="U65" s="27" t="s">
        <v>228</v>
      </c>
      <c r="V65" s="27" t="s">
        <v>670</v>
      </c>
    </row>
    <row r="66" spans="1:22" s="20" customFormat="1" x14ac:dyDescent="0.3">
      <c r="A66" s="20">
        <v>65</v>
      </c>
      <c r="B66" s="20" t="s">
        <v>335</v>
      </c>
      <c r="C66" s="20" t="s">
        <v>336</v>
      </c>
      <c r="D66" s="22" t="s">
        <v>231</v>
      </c>
      <c r="E66" s="22" t="s">
        <v>231</v>
      </c>
      <c r="F66" s="22" t="s">
        <v>231</v>
      </c>
      <c r="G66" s="22" t="s">
        <v>231</v>
      </c>
      <c r="H66" s="22" t="s">
        <v>231</v>
      </c>
      <c r="I66" s="22" t="s">
        <v>231</v>
      </c>
      <c r="J66" s="22" t="s">
        <v>231</v>
      </c>
      <c r="K66" s="21">
        <v>6.8343907552125396</v>
      </c>
      <c r="L66" s="21">
        <v>5.1269819338243119</v>
      </c>
      <c r="M66" s="21">
        <v>3.4195731124360846</v>
      </c>
      <c r="N66" s="21">
        <v>1.7121642910478569</v>
      </c>
      <c r="O66" s="20">
        <v>149</v>
      </c>
      <c r="P66" s="20">
        <v>149</v>
      </c>
      <c r="Q66" s="20">
        <v>3</v>
      </c>
      <c r="R66" s="20">
        <v>2</v>
      </c>
      <c r="S66" s="3" t="s">
        <v>231</v>
      </c>
      <c r="T66" s="3" t="s">
        <v>231</v>
      </c>
      <c r="U66" s="27" t="s">
        <v>231</v>
      </c>
      <c r="V66" s="27" t="s">
        <v>231</v>
      </c>
    </row>
    <row r="67" spans="1:22" s="20" customFormat="1" x14ac:dyDescent="0.3">
      <c r="A67" s="20">
        <v>66</v>
      </c>
      <c r="B67" s="20" t="s">
        <v>337</v>
      </c>
      <c r="C67" s="20" t="s">
        <v>338</v>
      </c>
      <c r="D67" s="22" t="s">
        <v>231</v>
      </c>
      <c r="E67" s="22" t="s">
        <v>231</v>
      </c>
      <c r="F67" s="22" t="s">
        <v>231</v>
      </c>
      <c r="G67" s="22" t="s">
        <v>231</v>
      </c>
      <c r="H67" s="22" t="s">
        <v>231</v>
      </c>
      <c r="I67" s="22" t="s">
        <v>231</v>
      </c>
      <c r="J67" s="22" t="s">
        <v>231</v>
      </c>
      <c r="K67" s="21">
        <v>5.6276930732537229</v>
      </c>
      <c r="L67" s="21">
        <v>3.9202842518654948</v>
      </c>
      <c r="M67" s="21">
        <v>2.2128754304772671</v>
      </c>
      <c r="N67" s="21">
        <v>0.50546660908903951</v>
      </c>
      <c r="O67" s="20">
        <v>149</v>
      </c>
      <c r="P67" s="20">
        <v>149</v>
      </c>
      <c r="Q67" s="20">
        <v>3</v>
      </c>
      <c r="R67" s="20">
        <v>2</v>
      </c>
      <c r="S67" s="3" t="s">
        <v>231</v>
      </c>
      <c r="T67" s="3" t="s">
        <v>231</v>
      </c>
      <c r="U67" s="27" t="s">
        <v>231</v>
      </c>
      <c r="V67" s="27" t="s">
        <v>231</v>
      </c>
    </row>
    <row r="68" spans="1:22" s="20" customFormat="1" x14ac:dyDescent="0.3">
      <c r="A68" s="20">
        <v>67</v>
      </c>
      <c r="B68" t="s">
        <v>73</v>
      </c>
      <c r="C68" t="s">
        <v>339</v>
      </c>
      <c r="D68" s="5">
        <v>8.1029999999999998</v>
      </c>
      <c r="E68" s="5">
        <v>7.2335400059049304</v>
      </c>
      <c r="F68" s="5">
        <v>7.1408569028283404</v>
      </c>
      <c r="G68" s="5">
        <v>7.5284090909090899</v>
      </c>
      <c r="H68" s="5">
        <v>7.0534698521046604</v>
      </c>
      <c r="I68" s="5">
        <v>7.6458752515090502</v>
      </c>
      <c r="J68" s="5">
        <v>7.3275862068965498</v>
      </c>
      <c r="K68" s="3">
        <v>6.9792766910860644</v>
      </c>
      <c r="L68" s="3">
        <v>6.6956249502210019</v>
      </c>
      <c r="M68" s="3">
        <v>6.4119732093559394</v>
      </c>
      <c r="N68" s="3">
        <v>6.128321468490876</v>
      </c>
      <c r="O68">
        <v>135</v>
      </c>
      <c r="P68">
        <v>125</v>
      </c>
      <c r="Q68">
        <v>4</v>
      </c>
      <c r="R68">
        <v>4</v>
      </c>
      <c r="S68" s="3">
        <v>3.5267349260523302</v>
      </c>
      <c r="T68" s="3">
        <v>4.7667644999999998</v>
      </c>
      <c r="U68" s="27" t="s">
        <v>228</v>
      </c>
      <c r="V68" s="27" t="s">
        <v>228</v>
      </c>
    </row>
    <row r="69" spans="1:22" s="20" customFormat="1" x14ac:dyDescent="0.3">
      <c r="A69" s="20">
        <v>68</v>
      </c>
      <c r="B69" s="20" t="s">
        <v>340</v>
      </c>
      <c r="C69" s="20" t="s">
        <v>341</v>
      </c>
      <c r="D69" s="22" t="s">
        <v>231</v>
      </c>
      <c r="E69" s="22" t="s">
        <v>231</v>
      </c>
      <c r="F69" s="22" t="s">
        <v>231</v>
      </c>
      <c r="G69" s="22" t="s">
        <v>231</v>
      </c>
      <c r="H69" s="22" t="s">
        <v>231</v>
      </c>
      <c r="I69" s="22" t="s">
        <v>231</v>
      </c>
      <c r="J69" s="22" t="s">
        <v>231</v>
      </c>
      <c r="K69" s="21">
        <v>7.3411161814479469</v>
      </c>
      <c r="L69" s="21">
        <v>7.0574644405828844</v>
      </c>
      <c r="M69" s="21">
        <v>6.7738126997178219</v>
      </c>
      <c r="N69" s="21">
        <v>6.4901609588527585</v>
      </c>
      <c r="O69" s="20">
        <v>135</v>
      </c>
      <c r="P69" s="20">
        <v>125</v>
      </c>
      <c r="Q69" s="20">
        <v>4</v>
      </c>
      <c r="R69" s="20">
        <v>4</v>
      </c>
      <c r="S69" s="3" t="s">
        <v>231</v>
      </c>
      <c r="T69" s="3" t="s">
        <v>231</v>
      </c>
      <c r="U69" s="27" t="s">
        <v>231</v>
      </c>
      <c r="V69" s="27" t="s">
        <v>231</v>
      </c>
    </row>
    <row r="70" spans="1:22" s="20" customFormat="1" x14ac:dyDescent="0.3">
      <c r="A70" s="20">
        <v>69</v>
      </c>
      <c r="B70" s="20" t="s">
        <v>342</v>
      </c>
      <c r="C70" s="20" t="s">
        <v>343</v>
      </c>
      <c r="D70" s="22" t="s">
        <v>231</v>
      </c>
      <c r="E70" s="22" t="s">
        <v>231</v>
      </c>
      <c r="F70" s="22" t="s">
        <v>231</v>
      </c>
      <c r="G70" s="22" t="s">
        <v>231</v>
      </c>
      <c r="H70" s="22" t="s">
        <v>231</v>
      </c>
      <c r="I70" s="22" t="s">
        <v>231</v>
      </c>
      <c r="J70" s="22" t="s">
        <v>231</v>
      </c>
      <c r="K70" s="21">
        <v>6.617437200724182</v>
      </c>
      <c r="L70" s="21">
        <v>6.3337854598591194</v>
      </c>
      <c r="M70" s="21">
        <v>6.0501337189940569</v>
      </c>
      <c r="N70" s="21">
        <v>5.7664819781289935</v>
      </c>
      <c r="O70" s="20">
        <v>135</v>
      </c>
      <c r="P70" s="20">
        <v>125</v>
      </c>
      <c r="Q70" s="20">
        <v>4</v>
      </c>
      <c r="R70" s="20">
        <v>4</v>
      </c>
      <c r="S70" s="3" t="s">
        <v>231</v>
      </c>
      <c r="T70" s="3" t="s">
        <v>231</v>
      </c>
      <c r="U70" s="27" t="s">
        <v>231</v>
      </c>
      <c r="V70" s="27" t="s">
        <v>231</v>
      </c>
    </row>
    <row r="71" spans="1:22" s="20" customFormat="1" x14ac:dyDescent="0.3">
      <c r="A71" s="20">
        <v>70</v>
      </c>
      <c r="B71" t="s">
        <v>75</v>
      </c>
      <c r="C71" t="s">
        <v>344</v>
      </c>
      <c r="D71" s="5">
        <v>6.7774000000000001</v>
      </c>
      <c r="E71" s="5">
        <v>6.9213022301973801</v>
      </c>
      <c r="F71" s="5">
        <v>7.16455696202532</v>
      </c>
      <c r="G71" s="5">
        <v>7.23069355632071</v>
      </c>
      <c r="H71" s="5">
        <v>8.4305408271474001</v>
      </c>
      <c r="I71" s="5">
        <v>9.0788777130757001</v>
      </c>
      <c r="J71" s="5">
        <v>7.6005618814610854</v>
      </c>
      <c r="K71" s="3">
        <v>9.9014681360740369</v>
      </c>
      <c r="L71" s="3">
        <v>11.3391268224143</v>
      </c>
      <c r="M71" s="3">
        <v>12.776785508754564</v>
      </c>
      <c r="N71" s="3">
        <v>14.214444195094828</v>
      </c>
      <c r="O71">
        <v>64</v>
      </c>
      <c r="P71">
        <v>46</v>
      </c>
      <c r="Q71">
        <v>3</v>
      </c>
      <c r="R71">
        <v>4</v>
      </c>
      <c r="S71" s="3">
        <v>4.2152704135737</v>
      </c>
      <c r="T71" s="3">
        <v>4.7667644999999998</v>
      </c>
      <c r="U71" s="27" t="s">
        <v>228</v>
      </c>
      <c r="V71" s="27" t="s">
        <v>228</v>
      </c>
    </row>
    <row r="72" spans="1:22" s="20" customFormat="1" x14ac:dyDescent="0.3">
      <c r="A72" s="20">
        <v>71</v>
      </c>
      <c r="B72" s="20" t="s">
        <v>345</v>
      </c>
      <c r="C72" s="20" t="s">
        <v>346</v>
      </c>
      <c r="D72" s="22" t="s">
        <v>231</v>
      </c>
      <c r="E72" s="22" t="s">
        <v>231</v>
      </c>
      <c r="F72" s="22" t="s">
        <v>231</v>
      </c>
      <c r="G72" s="22" t="s">
        <v>231</v>
      </c>
      <c r="H72" s="22" t="s">
        <v>231</v>
      </c>
      <c r="I72" s="22" t="s">
        <v>231</v>
      </c>
      <c r="J72" s="22" t="s">
        <v>231</v>
      </c>
      <c r="K72" s="21">
        <v>10.519799737160245</v>
      </c>
      <c r="L72" s="21">
        <v>11.957458423500508</v>
      </c>
      <c r="M72" s="21">
        <v>13.395117109840772</v>
      </c>
      <c r="N72" s="21">
        <v>14.832775796181036</v>
      </c>
      <c r="O72" s="20">
        <v>64</v>
      </c>
      <c r="P72" s="20">
        <v>46</v>
      </c>
      <c r="Q72" s="20">
        <v>3</v>
      </c>
      <c r="R72" s="20">
        <v>4</v>
      </c>
      <c r="S72" s="3" t="s">
        <v>231</v>
      </c>
      <c r="T72" s="3" t="s">
        <v>231</v>
      </c>
      <c r="U72" s="27" t="s">
        <v>231</v>
      </c>
      <c r="V72" s="27" t="s">
        <v>231</v>
      </c>
    </row>
    <row r="73" spans="1:22" s="20" customFormat="1" x14ac:dyDescent="0.3">
      <c r="A73" s="20">
        <v>72</v>
      </c>
      <c r="B73" s="20" t="s">
        <v>347</v>
      </c>
      <c r="C73" s="20" t="s">
        <v>348</v>
      </c>
      <c r="D73" s="22" t="s">
        <v>231</v>
      </c>
      <c r="E73" s="22" t="s">
        <v>231</v>
      </c>
      <c r="F73" s="22" t="s">
        <v>231</v>
      </c>
      <c r="G73" s="22" t="s">
        <v>231</v>
      </c>
      <c r="H73" s="22" t="s">
        <v>231</v>
      </c>
      <c r="I73" s="22" t="s">
        <v>231</v>
      </c>
      <c r="J73" s="22" t="s">
        <v>231</v>
      </c>
      <c r="K73" s="21">
        <v>9.283136534987829</v>
      </c>
      <c r="L73" s="21">
        <v>10.720795221328093</v>
      </c>
      <c r="M73" s="21">
        <v>12.158453907668356</v>
      </c>
      <c r="N73" s="21">
        <v>13.59611259400862</v>
      </c>
      <c r="O73" s="20">
        <v>64</v>
      </c>
      <c r="P73" s="20">
        <v>46</v>
      </c>
      <c r="Q73" s="20">
        <v>3</v>
      </c>
      <c r="R73" s="20">
        <v>4</v>
      </c>
      <c r="S73" s="3" t="s">
        <v>231</v>
      </c>
      <c r="T73" s="3" t="s">
        <v>231</v>
      </c>
      <c r="U73" s="27" t="s">
        <v>231</v>
      </c>
      <c r="V73" s="27" t="s">
        <v>231</v>
      </c>
    </row>
    <row r="74" spans="1:22" s="20" customFormat="1" x14ac:dyDescent="0.3">
      <c r="A74" s="20">
        <v>73</v>
      </c>
      <c r="B74" t="s">
        <v>76</v>
      </c>
      <c r="C74" t="s">
        <v>349</v>
      </c>
      <c r="D74" s="5">
        <v>9.0578000000000003</v>
      </c>
      <c r="E74" s="5">
        <v>9.7244732576985395</v>
      </c>
      <c r="F74" s="5">
        <v>8.1857219538379002</v>
      </c>
      <c r="G74" s="5">
        <v>8.4168865435356199</v>
      </c>
      <c r="H74" s="5">
        <v>7.7277657266811302</v>
      </c>
      <c r="I74" s="5">
        <v>8.9935760171306196</v>
      </c>
      <c r="J74" s="5">
        <v>8.6843705831473006</v>
      </c>
      <c r="K74" s="3">
        <v>7.8153696268169881</v>
      </c>
      <c r="L74" s="3">
        <v>7.2723980169126001</v>
      </c>
      <c r="M74" s="3">
        <v>6.7294264070082122</v>
      </c>
      <c r="N74" s="3">
        <v>6.1864547971038242</v>
      </c>
      <c r="O74">
        <v>126</v>
      </c>
      <c r="P74">
        <v>123</v>
      </c>
      <c r="Q74">
        <v>3</v>
      </c>
      <c r="R74">
        <v>3</v>
      </c>
      <c r="S74" s="3">
        <v>3.8638828633405651</v>
      </c>
      <c r="T74" s="3">
        <v>4.7667644999999998</v>
      </c>
      <c r="U74" s="27" t="s">
        <v>228</v>
      </c>
      <c r="V74" s="27" t="s">
        <v>228</v>
      </c>
    </row>
    <row r="75" spans="1:22" s="20" customFormat="1" x14ac:dyDescent="0.3">
      <c r="A75" s="20">
        <v>74</v>
      </c>
      <c r="B75" s="20" t="s">
        <v>350</v>
      </c>
      <c r="C75" s="20" t="s">
        <v>351</v>
      </c>
      <c r="D75" s="22" t="s">
        <v>231</v>
      </c>
      <c r="E75" s="22" t="s">
        <v>231</v>
      </c>
      <c r="F75" s="22" t="s">
        <v>231</v>
      </c>
      <c r="G75" s="22" t="s">
        <v>231</v>
      </c>
      <c r="H75" s="22" t="s">
        <v>231</v>
      </c>
      <c r="I75" s="22" t="s">
        <v>231</v>
      </c>
      <c r="J75" s="22" t="s">
        <v>231</v>
      </c>
      <c r="K75" s="21">
        <v>8.4630542197168204</v>
      </c>
      <c r="L75" s="21">
        <v>7.9200826098124315</v>
      </c>
      <c r="M75" s="21">
        <v>7.3771109999080435</v>
      </c>
      <c r="N75" s="21">
        <v>6.8341393900036556</v>
      </c>
      <c r="O75" s="20">
        <v>126</v>
      </c>
      <c r="P75" s="20">
        <v>123</v>
      </c>
      <c r="Q75" s="20">
        <v>3</v>
      </c>
      <c r="R75" s="20">
        <v>3</v>
      </c>
      <c r="S75" s="3" t="s">
        <v>231</v>
      </c>
      <c r="T75" s="3" t="s">
        <v>231</v>
      </c>
      <c r="U75" s="27" t="s">
        <v>231</v>
      </c>
      <c r="V75" s="27" t="s">
        <v>231</v>
      </c>
    </row>
    <row r="76" spans="1:22" s="20" customFormat="1" x14ac:dyDescent="0.3">
      <c r="A76" s="20">
        <v>75</v>
      </c>
      <c r="B76" s="20" t="s">
        <v>352</v>
      </c>
      <c r="C76" s="20" t="s">
        <v>353</v>
      </c>
      <c r="D76" s="22" t="s">
        <v>231</v>
      </c>
      <c r="E76" s="22" t="s">
        <v>231</v>
      </c>
      <c r="F76" s="22" t="s">
        <v>231</v>
      </c>
      <c r="G76" s="22" t="s">
        <v>231</v>
      </c>
      <c r="H76" s="22" t="s">
        <v>231</v>
      </c>
      <c r="I76" s="22" t="s">
        <v>231</v>
      </c>
      <c r="J76" s="22" t="s">
        <v>231</v>
      </c>
      <c r="K76" s="21">
        <v>7.1676850339171567</v>
      </c>
      <c r="L76" s="21">
        <v>6.6247134240127687</v>
      </c>
      <c r="M76" s="21">
        <v>6.0817418141083808</v>
      </c>
      <c r="N76" s="21">
        <v>5.5387702042039928</v>
      </c>
      <c r="O76" s="20">
        <v>126</v>
      </c>
      <c r="P76" s="20">
        <v>123</v>
      </c>
      <c r="Q76" s="20">
        <v>3</v>
      </c>
      <c r="R76" s="20">
        <v>3</v>
      </c>
      <c r="S76" s="3" t="s">
        <v>231</v>
      </c>
      <c r="T76" s="3" t="s">
        <v>231</v>
      </c>
      <c r="U76" s="27" t="s">
        <v>231</v>
      </c>
      <c r="V76" s="27" t="s">
        <v>231</v>
      </c>
    </row>
    <row r="77" spans="1:22" s="20" customFormat="1" x14ac:dyDescent="0.3">
      <c r="A77" s="20">
        <v>76</v>
      </c>
      <c r="B77" t="s">
        <v>77</v>
      </c>
      <c r="C77" t="s">
        <v>354</v>
      </c>
      <c r="D77" s="5">
        <v>9.3420295415307884</v>
      </c>
      <c r="E77" s="5">
        <v>8.6882774217866601</v>
      </c>
      <c r="F77" s="5">
        <v>10.150916277398499</v>
      </c>
      <c r="G77" s="5">
        <v>9.9329345658872601</v>
      </c>
      <c r="H77" s="5">
        <v>9.1995653748641804</v>
      </c>
      <c r="I77" s="5">
        <v>9.3292798783963509</v>
      </c>
      <c r="J77" s="5">
        <v>9.3320235756385106</v>
      </c>
      <c r="K77" s="3">
        <v>9.5109438062497489</v>
      </c>
      <c r="L77" s="3">
        <v>9.5646410783354483</v>
      </c>
      <c r="M77" s="3">
        <v>9.6183383504211495</v>
      </c>
      <c r="N77" s="3">
        <v>9.6720356225068507</v>
      </c>
      <c r="O77">
        <v>92</v>
      </c>
      <c r="P77">
        <v>92</v>
      </c>
      <c r="Q77">
        <v>3</v>
      </c>
      <c r="R77">
        <v>3</v>
      </c>
      <c r="S77" s="3">
        <v>4.5997826874320902</v>
      </c>
      <c r="T77" s="3">
        <v>4.7667644999999998</v>
      </c>
      <c r="U77" s="27" t="s">
        <v>228</v>
      </c>
      <c r="V77" s="27" t="s">
        <v>228</v>
      </c>
    </row>
    <row r="78" spans="1:22" s="20" customFormat="1" x14ac:dyDescent="0.3">
      <c r="A78" s="20">
        <v>77</v>
      </c>
      <c r="B78" s="20" t="s">
        <v>355</v>
      </c>
      <c r="C78" s="20" t="s">
        <v>356</v>
      </c>
      <c r="D78" s="22" t="s">
        <v>231</v>
      </c>
      <c r="E78" s="22" t="s">
        <v>231</v>
      </c>
      <c r="F78" s="22" t="s">
        <v>231</v>
      </c>
      <c r="G78" s="22" t="s">
        <v>231</v>
      </c>
      <c r="H78" s="22" t="s">
        <v>231</v>
      </c>
      <c r="I78" s="22" t="s">
        <v>231</v>
      </c>
      <c r="J78" s="22" t="s">
        <v>231</v>
      </c>
      <c r="K78" s="21">
        <v>10.025059124728685</v>
      </c>
      <c r="L78" s="21">
        <v>10.078756396814384</v>
      </c>
      <c r="M78" s="21">
        <v>10.132453668900085</v>
      </c>
      <c r="N78" s="21">
        <v>10.186150940985787</v>
      </c>
      <c r="O78" s="20">
        <v>92</v>
      </c>
      <c r="P78" s="20">
        <v>92</v>
      </c>
      <c r="Q78" s="20">
        <v>3</v>
      </c>
      <c r="R78" s="20">
        <v>3</v>
      </c>
      <c r="S78" s="3" t="s">
        <v>231</v>
      </c>
      <c r="T78" s="3" t="s">
        <v>231</v>
      </c>
      <c r="U78" s="27" t="s">
        <v>231</v>
      </c>
      <c r="V78" s="27" t="s">
        <v>231</v>
      </c>
    </row>
    <row r="79" spans="1:22" s="20" customFormat="1" x14ac:dyDescent="0.3">
      <c r="A79" s="20">
        <v>78</v>
      </c>
      <c r="B79" s="20" t="s">
        <v>357</v>
      </c>
      <c r="C79" s="20" t="s">
        <v>358</v>
      </c>
      <c r="D79" s="22" t="s">
        <v>231</v>
      </c>
      <c r="E79" s="22" t="s">
        <v>231</v>
      </c>
      <c r="F79" s="22" t="s">
        <v>231</v>
      </c>
      <c r="G79" s="22" t="s">
        <v>231</v>
      </c>
      <c r="H79" s="22" t="s">
        <v>231</v>
      </c>
      <c r="I79" s="22" t="s">
        <v>231</v>
      </c>
      <c r="J79" s="22" t="s">
        <v>231</v>
      </c>
      <c r="K79" s="21">
        <v>8.9968284877708129</v>
      </c>
      <c r="L79" s="21">
        <v>9.0505257598565123</v>
      </c>
      <c r="M79" s="21">
        <v>9.1042230319422135</v>
      </c>
      <c r="N79" s="21">
        <v>9.1579203040279147</v>
      </c>
      <c r="O79" s="20">
        <v>92</v>
      </c>
      <c r="P79" s="20">
        <v>92</v>
      </c>
      <c r="Q79" s="20">
        <v>3</v>
      </c>
      <c r="R79" s="20">
        <v>3</v>
      </c>
      <c r="S79" s="3" t="s">
        <v>231</v>
      </c>
      <c r="T79" s="3" t="s">
        <v>231</v>
      </c>
      <c r="U79" s="27" t="s">
        <v>231</v>
      </c>
      <c r="V79" s="27" t="s">
        <v>231</v>
      </c>
    </row>
    <row r="80" spans="1:22" s="20" customFormat="1" x14ac:dyDescent="0.3">
      <c r="A80" s="20">
        <v>79</v>
      </c>
      <c r="B80" t="s">
        <v>78</v>
      </c>
      <c r="C80" t="s">
        <v>359</v>
      </c>
      <c r="D80" s="5">
        <v>11.197100000000001</v>
      </c>
      <c r="E80" s="5">
        <v>9.8693420438637407</v>
      </c>
      <c r="F80" s="5">
        <v>9.6224677716390392</v>
      </c>
      <c r="G80" s="5">
        <v>10.1725296885503</v>
      </c>
      <c r="H80" s="5">
        <v>10.526315789473699</v>
      </c>
      <c r="I80" s="5">
        <v>10.282837967401701</v>
      </c>
      <c r="J80" s="5">
        <v>11.6834170854271</v>
      </c>
      <c r="K80" s="3">
        <v>11.39078678961932</v>
      </c>
      <c r="L80" s="3">
        <v>11.960401779718984</v>
      </c>
      <c r="M80" s="3">
        <v>12.53001676981865</v>
      </c>
      <c r="N80" s="3">
        <v>13.099631759918315</v>
      </c>
      <c r="O80">
        <v>53</v>
      </c>
      <c r="P80">
        <v>56</v>
      </c>
      <c r="Q80">
        <v>2</v>
      </c>
      <c r="R80">
        <v>2</v>
      </c>
      <c r="S80" s="3">
        <v>5.2631578947368496</v>
      </c>
      <c r="T80" s="3">
        <v>4.7667644999999998</v>
      </c>
      <c r="U80" s="27" t="s">
        <v>228</v>
      </c>
      <c r="V80" s="27" t="s">
        <v>228</v>
      </c>
    </row>
    <row r="81" spans="1:22" s="20" customFormat="1" x14ac:dyDescent="0.3">
      <c r="A81" s="20">
        <v>80</v>
      </c>
      <c r="B81" s="20" t="s">
        <v>360</v>
      </c>
      <c r="C81" s="20" t="s">
        <v>361</v>
      </c>
      <c r="D81" s="22" t="s">
        <v>231</v>
      </c>
      <c r="E81" s="22" t="s">
        <v>231</v>
      </c>
      <c r="F81" s="22" t="s">
        <v>231</v>
      </c>
      <c r="G81" s="22" t="s">
        <v>231</v>
      </c>
      <c r="H81" s="22" t="s">
        <v>231</v>
      </c>
      <c r="I81" s="22" t="s">
        <v>231</v>
      </c>
      <c r="J81" s="22" t="s">
        <v>231</v>
      </c>
      <c r="K81" s="21">
        <v>12.123397533743098</v>
      </c>
      <c r="L81" s="21">
        <v>12.693012523842762</v>
      </c>
      <c r="M81" s="21">
        <v>13.262627513942428</v>
      </c>
      <c r="N81" s="21">
        <v>13.832242504042094</v>
      </c>
      <c r="O81" s="20">
        <v>53</v>
      </c>
      <c r="P81" s="20">
        <v>56</v>
      </c>
      <c r="Q81" s="20">
        <v>2</v>
      </c>
      <c r="R81" s="20">
        <v>2</v>
      </c>
      <c r="S81" s="3" t="s">
        <v>231</v>
      </c>
      <c r="T81" s="3" t="s">
        <v>231</v>
      </c>
      <c r="U81" s="27" t="s">
        <v>231</v>
      </c>
      <c r="V81" s="27" t="s">
        <v>231</v>
      </c>
    </row>
    <row r="82" spans="1:22" s="20" customFormat="1" x14ac:dyDescent="0.3">
      <c r="A82" s="20">
        <v>81</v>
      </c>
      <c r="B82" s="20" t="s">
        <v>362</v>
      </c>
      <c r="C82" s="20" t="s">
        <v>363</v>
      </c>
      <c r="D82" s="22" t="s">
        <v>231</v>
      </c>
      <c r="E82" s="22" t="s">
        <v>231</v>
      </c>
      <c r="F82" s="22" t="s">
        <v>231</v>
      </c>
      <c r="G82" s="22" t="s">
        <v>231</v>
      </c>
      <c r="H82" s="22" t="s">
        <v>231</v>
      </c>
      <c r="I82" s="22" t="s">
        <v>231</v>
      </c>
      <c r="J82" s="22" t="s">
        <v>231</v>
      </c>
      <c r="K82" s="21">
        <v>10.658176045495541</v>
      </c>
      <c r="L82" s="21">
        <v>11.227791035595205</v>
      </c>
      <c r="M82" s="21">
        <v>11.797406025694871</v>
      </c>
      <c r="N82" s="21">
        <v>12.367021015794537</v>
      </c>
      <c r="O82" s="20">
        <v>53</v>
      </c>
      <c r="P82" s="20">
        <v>56</v>
      </c>
      <c r="Q82" s="20">
        <v>2</v>
      </c>
      <c r="R82" s="20">
        <v>2</v>
      </c>
      <c r="S82" s="3" t="s">
        <v>231</v>
      </c>
      <c r="T82" s="3" t="s">
        <v>231</v>
      </c>
      <c r="U82" s="27" t="s">
        <v>231</v>
      </c>
      <c r="V82" s="27" t="s">
        <v>231</v>
      </c>
    </row>
    <row r="83" spans="1:22" s="20" customFormat="1" x14ac:dyDescent="0.3">
      <c r="A83" s="20">
        <v>82</v>
      </c>
      <c r="B83" t="s">
        <v>79</v>
      </c>
      <c r="C83" t="s">
        <v>364</v>
      </c>
      <c r="D83" s="5">
        <v>10.898899999999999</v>
      </c>
      <c r="E83" s="5">
        <v>9.7319859402460498</v>
      </c>
      <c r="F83" s="5">
        <v>10.1898319877809</v>
      </c>
      <c r="G83" s="5">
        <v>10.6812808940469</v>
      </c>
      <c r="H83" s="5">
        <v>10.403832991102</v>
      </c>
      <c r="I83" s="5">
        <v>10.438413361169101</v>
      </c>
      <c r="J83" s="5">
        <v>9.5800524934383198</v>
      </c>
      <c r="K83" s="3">
        <v>9.609506009683626</v>
      </c>
      <c r="L83" s="3">
        <v>9.1937528823630927</v>
      </c>
      <c r="M83" s="3">
        <v>8.7779997550425595</v>
      </c>
      <c r="N83" s="3">
        <v>8.3622466277220244</v>
      </c>
      <c r="O83">
        <v>101</v>
      </c>
      <c r="P83">
        <v>107</v>
      </c>
      <c r="Q83">
        <v>2</v>
      </c>
      <c r="R83">
        <v>2</v>
      </c>
      <c r="S83" s="3">
        <v>5.201916495551</v>
      </c>
      <c r="T83" s="3">
        <v>4.7667644999999998</v>
      </c>
      <c r="U83" s="27" t="s">
        <v>228</v>
      </c>
      <c r="V83" s="27" t="s">
        <v>228</v>
      </c>
    </row>
    <row r="84" spans="1:22" s="20" customFormat="1" x14ac:dyDescent="0.3">
      <c r="A84" s="20">
        <v>83</v>
      </c>
      <c r="B84" s="20" t="s">
        <v>365</v>
      </c>
      <c r="C84" s="20" t="s">
        <v>366</v>
      </c>
      <c r="D84" s="22" t="s">
        <v>231</v>
      </c>
      <c r="E84" s="22" t="s">
        <v>231</v>
      </c>
      <c r="F84" s="22" t="s">
        <v>231</v>
      </c>
      <c r="G84" s="22" t="s">
        <v>231</v>
      </c>
      <c r="H84" s="22" t="s">
        <v>231</v>
      </c>
      <c r="I84" s="22" t="s">
        <v>231</v>
      </c>
      <c r="J84" s="22" t="s">
        <v>231</v>
      </c>
      <c r="K84" s="21">
        <v>10.08331445269285</v>
      </c>
      <c r="L84" s="21">
        <v>9.6675613253723167</v>
      </c>
      <c r="M84" s="21">
        <v>9.2518081980517834</v>
      </c>
      <c r="N84" s="21">
        <v>8.8360550707312484</v>
      </c>
      <c r="O84" s="20">
        <v>101</v>
      </c>
      <c r="P84" s="20">
        <v>107</v>
      </c>
      <c r="Q84" s="20">
        <v>2</v>
      </c>
      <c r="R84" s="20">
        <v>2</v>
      </c>
      <c r="S84" s="3" t="s">
        <v>231</v>
      </c>
      <c r="T84" s="3" t="s">
        <v>231</v>
      </c>
      <c r="U84" s="27" t="s">
        <v>231</v>
      </c>
      <c r="V84" s="27" t="s">
        <v>231</v>
      </c>
    </row>
    <row r="85" spans="1:22" s="20" customFormat="1" x14ac:dyDescent="0.3">
      <c r="A85" s="20">
        <v>84</v>
      </c>
      <c r="B85" s="20" t="s">
        <v>367</v>
      </c>
      <c r="C85" s="20" t="s">
        <v>368</v>
      </c>
      <c r="D85" s="22" t="s">
        <v>231</v>
      </c>
      <c r="E85" s="22" t="s">
        <v>231</v>
      </c>
      <c r="F85" s="22" t="s">
        <v>231</v>
      </c>
      <c r="G85" s="22" t="s">
        <v>231</v>
      </c>
      <c r="H85" s="22" t="s">
        <v>231</v>
      </c>
      <c r="I85" s="22" t="s">
        <v>231</v>
      </c>
      <c r="J85" s="22" t="s">
        <v>231</v>
      </c>
      <c r="K85" s="21">
        <v>9.135697566674402</v>
      </c>
      <c r="L85" s="21">
        <v>8.7199444393538688</v>
      </c>
      <c r="M85" s="21">
        <v>8.3041913120333355</v>
      </c>
      <c r="N85" s="21">
        <v>7.8884381847128004</v>
      </c>
      <c r="O85" s="20">
        <v>101</v>
      </c>
      <c r="P85" s="20">
        <v>107</v>
      </c>
      <c r="Q85" s="20">
        <v>2</v>
      </c>
      <c r="R85" s="20">
        <v>2</v>
      </c>
      <c r="S85" s="3" t="s">
        <v>231</v>
      </c>
      <c r="T85" s="3" t="s">
        <v>231</v>
      </c>
      <c r="U85" s="27" t="s">
        <v>231</v>
      </c>
      <c r="V85" s="27" t="s">
        <v>231</v>
      </c>
    </row>
    <row r="86" spans="1:22" s="20" customFormat="1" x14ac:dyDescent="0.3">
      <c r="A86" s="20">
        <v>85</v>
      </c>
      <c r="B86" t="s">
        <v>80</v>
      </c>
      <c r="C86" t="s">
        <v>369</v>
      </c>
      <c r="D86" s="5">
        <v>9.9579000000000004</v>
      </c>
      <c r="E86" s="5">
        <v>10.7509563116569</v>
      </c>
      <c r="F86" s="5">
        <v>10.3672612801679</v>
      </c>
      <c r="G86" s="5">
        <v>11.905274488697501</v>
      </c>
      <c r="H86" s="5">
        <v>10.368809272918901</v>
      </c>
      <c r="I86" s="5">
        <v>10.1987899740709</v>
      </c>
      <c r="J86" s="5">
        <v>9.5833333333333304</v>
      </c>
      <c r="K86" s="3">
        <v>9.8117627511962624</v>
      </c>
      <c r="L86" s="3">
        <v>9.4145552747865668</v>
      </c>
      <c r="M86" s="3">
        <v>9.0173477983768731</v>
      </c>
      <c r="N86" s="3">
        <v>8.6201403219671775</v>
      </c>
      <c r="O86">
        <v>96</v>
      </c>
      <c r="P86">
        <v>102</v>
      </c>
      <c r="Q86">
        <v>3</v>
      </c>
      <c r="R86">
        <v>3</v>
      </c>
      <c r="S86" s="3">
        <v>5.1844046364594503</v>
      </c>
      <c r="T86" s="3">
        <v>4.7667644999999998</v>
      </c>
      <c r="U86" s="27" t="s">
        <v>228</v>
      </c>
      <c r="V86" s="27" t="s">
        <v>228</v>
      </c>
    </row>
    <row r="87" spans="1:22" s="20" customFormat="1" x14ac:dyDescent="0.3">
      <c r="A87" s="20">
        <v>86</v>
      </c>
      <c r="B87" s="20" t="s">
        <v>370</v>
      </c>
      <c r="C87" s="20" t="s">
        <v>371</v>
      </c>
      <c r="D87" s="22" t="s">
        <v>231</v>
      </c>
      <c r="E87" s="22" t="s">
        <v>231</v>
      </c>
      <c r="F87" s="22" t="s">
        <v>231</v>
      </c>
      <c r="G87" s="22" t="s">
        <v>231</v>
      </c>
      <c r="H87" s="22" t="s">
        <v>231</v>
      </c>
      <c r="I87" s="22" t="s">
        <v>231</v>
      </c>
      <c r="J87" s="22" t="s">
        <v>231</v>
      </c>
      <c r="K87" s="21">
        <v>10.576971414646934</v>
      </c>
      <c r="L87" s="21">
        <v>10.179763938237238</v>
      </c>
      <c r="M87" s="21">
        <v>9.7825564618275447</v>
      </c>
      <c r="N87" s="21">
        <v>9.3853489854178491</v>
      </c>
      <c r="O87" s="20">
        <v>96</v>
      </c>
      <c r="P87" s="20">
        <v>102</v>
      </c>
      <c r="Q87" s="20">
        <v>3</v>
      </c>
      <c r="R87" s="20">
        <v>3</v>
      </c>
      <c r="S87" s="3" t="s">
        <v>231</v>
      </c>
      <c r="T87" s="3" t="s">
        <v>231</v>
      </c>
      <c r="U87" s="27" t="s">
        <v>231</v>
      </c>
      <c r="V87" s="27" t="s">
        <v>231</v>
      </c>
    </row>
    <row r="88" spans="1:22" s="20" customFormat="1" x14ac:dyDescent="0.3">
      <c r="A88" s="20">
        <v>87</v>
      </c>
      <c r="B88" s="20" t="s">
        <v>372</v>
      </c>
      <c r="C88" s="20" t="s">
        <v>373</v>
      </c>
      <c r="D88" s="22" t="s">
        <v>231</v>
      </c>
      <c r="E88" s="22" t="s">
        <v>231</v>
      </c>
      <c r="F88" s="22" t="s">
        <v>231</v>
      </c>
      <c r="G88" s="22" t="s">
        <v>231</v>
      </c>
      <c r="H88" s="22" t="s">
        <v>231</v>
      </c>
      <c r="I88" s="22" t="s">
        <v>231</v>
      </c>
      <c r="J88" s="22" t="s">
        <v>231</v>
      </c>
      <c r="K88" s="21">
        <v>9.0465540877455908</v>
      </c>
      <c r="L88" s="21">
        <v>8.6493466113358952</v>
      </c>
      <c r="M88" s="21">
        <v>8.2521391349262014</v>
      </c>
      <c r="N88" s="21">
        <v>7.8549316585165068</v>
      </c>
      <c r="O88" s="20">
        <v>96</v>
      </c>
      <c r="P88" s="20">
        <v>102</v>
      </c>
      <c r="Q88" s="20">
        <v>3</v>
      </c>
      <c r="R88" s="20">
        <v>3</v>
      </c>
      <c r="S88" s="3" t="s">
        <v>231</v>
      </c>
      <c r="T88" s="3" t="s">
        <v>231</v>
      </c>
      <c r="U88" s="27" t="s">
        <v>231</v>
      </c>
      <c r="V88" s="27" t="s">
        <v>231</v>
      </c>
    </row>
    <row r="89" spans="1:22" s="20" customFormat="1" x14ac:dyDescent="0.3">
      <c r="A89" s="20">
        <v>88</v>
      </c>
      <c r="B89" t="s">
        <v>81</v>
      </c>
      <c r="C89" t="s">
        <v>374</v>
      </c>
      <c r="D89" s="5">
        <v>11.311500000000001</v>
      </c>
      <c r="E89" s="5">
        <v>10.4333868378812</v>
      </c>
      <c r="F89" s="5">
        <v>10.129659643436</v>
      </c>
      <c r="G89" s="5">
        <v>10.483210483210501</v>
      </c>
      <c r="H89" s="5">
        <v>8.7837837837837807</v>
      </c>
      <c r="I89" s="5">
        <v>8.9028776978417294</v>
      </c>
      <c r="J89" s="5">
        <v>12</v>
      </c>
      <c r="K89" s="3">
        <v>9.6225379283019485</v>
      </c>
      <c r="L89" s="3">
        <v>9.2042054121402295</v>
      </c>
      <c r="M89" s="3">
        <v>8.7858728959785104</v>
      </c>
      <c r="N89" s="3">
        <v>8.3675403798167931</v>
      </c>
      <c r="O89">
        <v>100</v>
      </c>
      <c r="P89">
        <v>106</v>
      </c>
      <c r="Q89">
        <v>2</v>
      </c>
      <c r="R89">
        <v>2</v>
      </c>
      <c r="S89" s="3">
        <v>4.3918918918918903</v>
      </c>
      <c r="T89" s="3">
        <v>4.7667644999999998</v>
      </c>
      <c r="U89" s="27" t="s">
        <v>228</v>
      </c>
      <c r="V89" s="27" t="s">
        <v>228</v>
      </c>
    </row>
    <row r="90" spans="1:22" s="20" customFormat="1" x14ac:dyDescent="0.3">
      <c r="A90" s="20">
        <v>89</v>
      </c>
      <c r="B90" s="20" t="s">
        <v>375</v>
      </c>
      <c r="C90" s="20" t="s">
        <v>376</v>
      </c>
      <c r="D90" s="22" t="s">
        <v>231</v>
      </c>
      <c r="E90" s="22" t="s">
        <v>231</v>
      </c>
      <c r="F90" s="22" t="s">
        <v>231</v>
      </c>
      <c r="G90" s="22" t="s">
        <v>231</v>
      </c>
      <c r="H90" s="22" t="s">
        <v>231</v>
      </c>
      <c r="I90" s="22" t="s">
        <v>231</v>
      </c>
      <c r="J90" s="22" t="s">
        <v>231</v>
      </c>
      <c r="K90" s="21">
        <v>10.855185586380898</v>
      </c>
      <c r="L90" s="21">
        <v>10.436853070219179</v>
      </c>
      <c r="M90" s="21">
        <v>10.01852055405746</v>
      </c>
      <c r="N90" s="21">
        <v>9.6001880378957427</v>
      </c>
      <c r="O90" s="20">
        <v>100</v>
      </c>
      <c r="P90" s="20">
        <v>106</v>
      </c>
      <c r="Q90" s="20">
        <v>2</v>
      </c>
      <c r="R90" s="20">
        <v>2</v>
      </c>
      <c r="S90" s="3" t="s">
        <v>231</v>
      </c>
      <c r="T90" s="3" t="s">
        <v>231</v>
      </c>
      <c r="U90" s="27" t="s">
        <v>231</v>
      </c>
      <c r="V90" s="27" t="s">
        <v>231</v>
      </c>
    </row>
    <row r="91" spans="1:22" s="20" customFormat="1" x14ac:dyDescent="0.3">
      <c r="A91" s="20">
        <v>90</v>
      </c>
      <c r="B91" s="20" t="s">
        <v>377</v>
      </c>
      <c r="C91" s="20" t="s">
        <v>378</v>
      </c>
      <c r="D91" s="22" t="s">
        <v>231</v>
      </c>
      <c r="E91" s="22" t="s">
        <v>231</v>
      </c>
      <c r="F91" s="22" t="s">
        <v>231</v>
      </c>
      <c r="G91" s="22" t="s">
        <v>231</v>
      </c>
      <c r="H91" s="22" t="s">
        <v>231</v>
      </c>
      <c r="I91" s="22" t="s">
        <v>231</v>
      </c>
      <c r="J91" s="22" t="s">
        <v>231</v>
      </c>
      <c r="K91" s="21">
        <v>8.3898902702229989</v>
      </c>
      <c r="L91" s="21">
        <v>7.9715577540612799</v>
      </c>
      <c r="M91" s="21">
        <v>7.5532252378995608</v>
      </c>
      <c r="N91" s="21">
        <v>7.1348927217378435</v>
      </c>
      <c r="O91" s="20">
        <v>100</v>
      </c>
      <c r="P91" s="20">
        <v>106</v>
      </c>
      <c r="Q91" s="20">
        <v>2</v>
      </c>
      <c r="R91" s="20">
        <v>2</v>
      </c>
      <c r="S91" s="3" t="s">
        <v>231</v>
      </c>
      <c r="T91" s="3" t="s">
        <v>231</v>
      </c>
      <c r="U91" s="27" t="s">
        <v>231</v>
      </c>
      <c r="V91" s="27" t="s">
        <v>231</v>
      </c>
    </row>
    <row r="92" spans="1:22" s="20" customFormat="1" x14ac:dyDescent="0.3">
      <c r="A92" s="20">
        <v>91</v>
      </c>
      <c r="B92" t="s">
        <v>82</v>
      </c>
      <c r="C92" t="s">
        <v>379</v>
      </c>
      <c r="D92" s="5">
        <v>8.3332999999999995</v>
      </c>
      <c r="E92" s="5">
        <v>9.0053341700658898</v>
      </c>
      <c r="F92" s="5">
        <v>9.2547342700061108</v>
      </c>
      <c r="G92" s="5">
        <v>10.2362204724409</v>
      </c>
      <c r="H92" s="5">
        <v>9.5223608153331298</v>
      </c>
      <c r="I92" s="5">
        <v>11.451104100946401</v>
      </c>
      <c r="J92" s="5">
        <v>8.9834515366430292</v>
      </c>
      <c r="K92" s="3">
        <v>11.573141897252672</v>
      </c>
      <c r="L92" s="3">
        <v>12.842914636823409</v>
      </c>
      <c r="M92" s="3">
        <v>14.112687376394142</v>
      </c>
      <c r="N92" s="3">
        <v>15.382460115964875</v>
      </c>
      <c r="O92">
        <v>37</v>
      </c>
      <c r="P92">
        <v>33</v>
      </c>
      <c r="Q92">
        <v>1</v>
      </c>
      <c r="R92">
        <v>2</v>
      </c>
      <c r="S92" s="3">
        <v>4.7611804076665649</v>
      </c>
      <c r="T92" s="3">
        <v>4.7667644999999998</v>
      </c>
      <c r="U92" s="27" t="s">
        <v>228</v>
      </c>
      <c r="V92" s="27" t="s">
        <v>228</v>
      </c>
    </row>
    <row r="93" spans="1:22" s="20" customFormat="1" x14ac:dyDescent="0.3">
      <c r="A93" s="20">
        <v>92</v>
      </c>
      <c r="B93" s="20" t="s">
        <v>380</v>
      </c>
      <c r="C93" s="20" t="s">
        <v>381</v>
      </c>
      <c r="D93" s="22" t="s">
        <v>231</v>
      </c>
      <c r="E93" s="22" t="s">
        <v>231</v>
      </c>
      <c r="F93" s="22" t="s">
        <v>231</v>
      </c>
      <c r="G93" s="22" t="s">
        <v>231</v>
      </c>
      <c r="H93" s="22" t="s">
        <v>231</v>
      </c>
      <c r="I93" s="22" t="s">
        <v>231</v>
      </c>
      <c r="J93" s="22" t="s">
        <v>231</v>
      </c>
      <c r="K93" s="21">
        <v>12.491230831631707</v>
      </c>
      <c r="L93" s="21">
        <v>13.761003571202444</v>
      </c>
      <c r="M93" s="21">
        <v>15.030776310773177</v>
      </c>
      <c r="N93" s="21">
        <v>16.300549050343911</v>
      </c>
      <c r="O93" s="20">
        <v>37</v>
      </c>
      <c r="P93" s="20">
        <v>33</v>
      </c>
      <c r="Q93" s="20">
        <v>1</v>
      </c>
      <c r="R93" s="20">
        <v>2</v>
      </c>
      <c r="S93" s="3" t="s">
        <v>231</v>
      </c>
      <c r="T93" s="3" t="s">
        <v>231</v>
      </c>
      <c r="U93" s="27" t="s">
        <v>231</v>
      </c>
      <c r="V93" s="27" t="s">
        <v>231</v>
      </c>
    </row>
    <row r="94" spans="1:22" s="20" customFormat="1" x14ac:dyDescent="0.3">
      <c r="A94" s="20">
        <v>93</v>
      </c>
      <c r="B94" s="20" t="s">
        <v>382</v>
      </c>
      <c r="C94" s="20" t="s">
        <v>383</v>
      </c>
      <c r="D94" s="22" t="s">
        <v>231</v>
      </c>
      <c r="E94" s="22" t="s">
        <v>231</v>
      </c>
      <c r="F94" s="22" t="s">
        <v>231</v>
      </c>
      <c r="G94" s="22" t="s">
        <v>231</v>
      </c>
      <c r="H94" s="22" t="s">
        <v>231</v>
      </c>
      <c r="I94" s="22" t="s">
        <v>231</v>
      </c>
      <c r="J94" s="22" t="s">
        <v>231</v>
      </c>
      <c r="K94" s="21">
        <v>10.655052962873636</v>
      </c>
      <c r="L94" s="21">
        <v>11.924825702444373</v>
      </c>
      <c r="M94" s="21">
        <v>13.194598442015106</v>
      </c>
      <c r="N94" s="21">
        <v>14.46437118158584</v>
      </c>
      <c r="O94" s="20">
        <v>37</v>
      </c>
      <c r="P94" s="20">
        <v>33</v>
      </c>
      <c r="Q94" s="20">
        <v>1</v>
      </c>
      <c r="R94" s="20">
        <v>2</v>
      </c>
      <c r="S94" s="3" t="s">
        <v>231</v>
      </c>
      <c r="T94" s="3" t="s">
        <v>231</v>
      </c>
      <c r="U94" s="27" t="s">
        <v>231</v>
      </c>
      <c r="V94" s="27" t="s">
        <v>231</v>
      </c>
    </row>
    <row r="95" spans="1:22" s="20" customFormat="1" x14ac:dyDescent="0.3">
      <c r="A95" s="20">
        <v>94</v>
      </c>
      <c r="B95" t="s">
        <v>83</v>
      </c>
      <c r="C95" t="s">
        <v>384</v>
      </c>
      <c r="D95" s="5">
        <v>8.5573999999999995</v>
      </c>
      <c r="E95" s="5">
        <v>7.7275541795665603</v>
      </c>
      <c r="F95" s="5">
        <v>9.3967229394240306</v>
      </c>
      <c r="G95" s="5">
        <v>9.9738468854018105</v>
      </c>
      <c r="H95" s="5">
        <v>9.8508922023954995</v>
      </c>
      <c r="I95" s="5">
        <v>9.1974077766699907</v>
      </c>
      <c r="J95" s="5">
        <v>8.9617486338797807</v>
      </c>
      <c r="K95" s="3">
        <v>10.41214929248545</v>
      </c>
      <c r="L95" s="3">
        <v>11.235083088119731</v>
      </c>
      <c r="M95" s="3">
        <v>12.058016883754012</v>
      </c>
      <c r="N95" s="3">
        <v>12.88095067938829</v>
      </c>
      <c r="O95">
        <v>66</v>
      </c>
      <c r="P95">
        <v>60</v>
      </c>
      <c r="Q95">
        <v>3</v>
      </c>
      <c r="R95">
        <v>3</v>
      </c>
      <c r="S95" s="3">
        <v>4.9254461011977497</v>
      </c>
      <c r="T95" s="3">
        <v>4.7667644999999998</v>
      </c>
      <c r="U95" s="27" t="s">
        <v>228</v>
      </c>
      <c r="V95" s="27" t="s">
        <v>228</v>
      </c>
    </row>
    <row r="96" spans="1:22" s="20" customFormat="1" x14ac:dyDescent="0.3">
      <c r="A96" s="20">
        <v>95</v>
      </c>
      <c r="B96" s="20" t="s">
        <v>385</v>
      </c>
      <c r="C96" s="20" t="s">
        <v>386</v>
      </c>
      <c r="D96" s="22" t="s">
        <v>231</v>
      </c>
      <c r="E96" s="22" t="s">
        <v>231</v>
      </c>
      <c r="F96" s="22" t="s">
        <v>231</v>
      </c>
      <c r="G96" s="22" t="s">
        <v>231</v>
      </c>
      <c r="H96" s="22" t="s">
        <v>231</v>
      </c>
      <c r="I96" s="22" t="s">
        <v>231</v>
      </c>
      <c r="J96" s="22" t="s">
        <v>231</v>
      </c>
      <c r="K96" s="21">
        <v>11.147405133526942</v>
      </c>
      <c r="L96" s="21">
        <v>11.970338929161223</v>
      </c>
      <c r="M96" s="21">
        <v>12.793272724795504</v>
      </c>
      <c r="N96" s="21">
        <v>13.616206520429781</v>
      </c>
      <c r="O96" s="20">
        <v>66</v>
      </c>
      <c r="P96" s="20">
        <v>60</v>
      </c>
      <c r="Q96" s="20">
        <v>3</v>
      </c>
      <c r="R96" s="20">
        <v>3</v>
      </c>
      <c r="S96" s="3" t="s">
        <v>231</v>
      </c>
      <c r="T96" s="3" t="s">
        <v>231</v>
      </c>
      <c r="U96" s="27" t="s">
        <v>231</v>
      </c>
      <c r="V96" s="27" t="s">
        <v>231</v>
      </c>
    </row>
    <row r="97" spans="1:22" s="20" customFormat="1" x14ac:dyDescent="0.3">
      <c r="A97" s="20">
        <v>96</v>
      </c>
      <c r="B97" s="20" t="s">
        <v>387</v>
      </c>
      <c r="C97" s="20" t="s">
        <v>388</v>
      </c>
      <c r="D97" s="22" t="s">
        <v>231</v>
      </c>
      <c r="E97" s="22" t="s">
        <v>231</v>
      </c>
      <c r="F97" s="22" t="s">
        <v>231</v>
      </c>
      <c r="G97" s="22" t="s">
        <v>231</v>
      </c>
      <c r="H97" s="22" t="s">
        <v>231</v>
      </c>
      <c r="I97" s="22" t="s">
        <v>231</v>
      </c>
      <c r="J97" s="22" t="s">
        <v>231</v>
      </c>
      <c r="K97" s="21">
        <v>9.6768934514439593</v>
      </c>
      <c r="L97" s="21">
        <v>10.49982724707824</v>
      </c>
      <c r="M97" s="21">
        <v>11.322761042712521</v>
      </c>
      <c r="N97" s="21">
        <v>12.145694838346799</v>
      </c>
      <c r="O97" s="20">
        <v>66</v>
      </c>
      <c r="P97" s="20">
        <v>60</v>
      </c>
      <c r="Q97" s="20">
        <v>3</v>
      </c>
      <c r="R97" s="20">
        <v>3</v>
      </c>
      <c r="S97" s="3" t="s">
        <v>231</v>
      </c>
      <c r="T97" s="3" t="s">
        <v>231</v>
      </c>
      <c r="U97" s="27" t="s">
        <v>231</v>
      </c>
      <c r="V97" s="27" t="s">
        <v>231</v>
      </c>
    </row>
    <row r="98" spans="1:22" s="20" customFormat="1" x14ac:dyDescent="0.3">
      <c r="A98" s="20">
        <v>97</v>
      </c>
      <c r="B98" t="s">
        <v>84</v>
      </c>
      <c r="C98" t="s">
        <v>389</v>
      </c>
      <c r="D98" s="5">
        <v>8.8592999999999993</v>
      </c>
      <c r="E98" s="5">
        <v>8.0558383015849895</v>
      </c>
      <c r="F98" s="5">
        <v>7.7479197926612997</v>
      </c>
      <c r="G98" s="5">
        <v>8.3658898019668602</v>
      </c>
      <c r="H98" s="5">
        <v>7.9349363507779396</v>
      </c>
      <c r="I98" s="5">
        <v>6.7702371218315598</v>
      </c>
      <c r="J98" s="5">
        <v>7.3543457497612197</v>
      </c>
      <c r="K98" s="3">
        <v>5.8984749108873977</v>
      </c>
      <c r="L98" s="3">
        <v>4.6667579119348943</v>
      </c>
      <c r="M98" s="3">
        <v>3.4350409129823873</v>
      </c>
      <c r="N98" s="3">
        <v>2.2033239140298804</v>
      </c>
      <c r="O98">
        <v>148</v>
      </c>
      <c r="P98">
        <v>148</v>
      </c>
      <c r="Q98">
        <v>4</v>
      </c>
      <c r="R98">
        <v>4</v>
      </c>
      <c r="S98" s="3">
        <v>3.9674681753889698</v>
      </c>
      <c r="T98" s="3">
        <v>4.7667644999999998</v>
      </c>
      <c r="U98" s="27" t="s">
        <v>228</v>
      </c>
      <c r="V98" s="27" t="s">
        <v>670</v>
      </c>
    </row>
    <row r="99" spans="1:22" s="20" customFormat="1" x14ac:dyDescent="0.3">
      <c r="A99" s="20">
        <v>98</v>
      </c>
      <c r="B99" s="20" t="s">
        <v>390</v>
      </c>
      <c r="C99" s="20" t="s">
        <v>391</v>
      </c>
      <c r="D99" s="22" t="s">
        <v>231</v>
      </c>
      <c r="E99" s="22" t="s">
        <v>231</v>
      </c>
      <c r="F99" s="22" t="s">
        <v>231</v>
      </c>
      <c r="G99" s="22" t="s">
        <v>231</v>
      </c>
      <c r="H99" s="22" t="s">
        <v>231</v>
      </c>
      <c r="I99" s="22" t="s">
        <v>231</v>
      </c>
      <c r="J99" s="22" t="s">
        <v>231</v>
      </c>
      <c r="K99" s="21">
        <v>6.3446318730800364</v>
      </c>
      <c r="L99" s="21">
        <v>5.112914874127533</v>
      </c>
      <c r="M99" s="21">
        <v>3.8811978751750256</v>
      </c>
      <c r="N99" s="21">
        <v>2.6494808762225186</v>
      </c>
      <c r="O99" s="20">
        <v>148</v>
      </c>
      <c r="P99" s="20">
        <v>148</v>
      </c>
      <c r="Q99" s="20">
        <v>4</v>
      </c>
      <c r="R99" s="20">
        <v>4</v>
      </c>
      <c r="S99" s="3" t="s">
        <v>231</v>
      </c>
      <c r="T99" s="3" t="s">
        <v>231</v>
      </c>
      <c r="U99" s="27" t="s">
        <v>231</v>
      </c>
      <c r="V99" s="27" t="s">
        <v>231</v>
      </c>
    </row>
    <row r="100" spans="1:22" s="20" customFormat="1" x14ac:dyDescent="0.3">
      <c r="A100" s="20">
        <v>99</v>
      </c>
      <c r="B100" s="20" t="s">
        <v>392</v>
      </c>
      <c r="C100" s="20" t="s">
        <v>393</v>
      </c>
      <c r="D100" s="22" t="s">
        <v>231</v>
      </c>
      <c r="E100" s="22" t="s">
        <v>231</v>
      </c>
      <c r="F100" s="22" t="s">
        <v>231</v>
      </c>
      <c r="G100" s="22" t="s">
        <v>231</v>
      </c>
      <c r="H100" s="22" t="s">
        <v>231</v>
      </c>
      <c r="I100" s="22" t="s">
        <v>231</v>
      </c>
      <c r="J100" s="22" t="s">
        <v>231</v>
      </c>
      <c r="K100" s="21">
        <v>5.4523179486947591</v>
      </c>
      <c r="L100" s="21">
        <v>4.2206009497422556</v>
      </c>
      <c r="M100" s="21">
        <v>2.9888839507897491</v>
      </c>
      <c r="N100" s="21">
        <v>1.7571669518372421</v>
      </c>
      <c r="O100" s="20">
        <v>148</v>
      </c>
      <c r="P100" s="20">
        <v>148</v>
      </c>
      <c r="Q100" s="20">
        <v>4</v>
      </c>
      <c r="R100" s="20">
        <v>4</v>
      </c>
      <c r="S100" s="3" t="s">
        <v>231</v>
      </c>
      <c r="T100" s="3" t="s">
        <v>231</v>
      </c>
      <c r="U100" s="27" t="s">
        <v>231</v>
      </c>
      <c r="V100" s="27" t="s">
        <v>231</v>
      </c>
    </row>
    <row r="101" spans="1:22" s="20" customFormat="1" x14ac:dyDescent="0.3">
      <c r="A101" s="20">
        <v>100</v>
      </c>
      <c r="B101" t="s">
        <v>85</v>
      </c>
      <c r="C101" t="s">
        <v>394</v>
      </c>
      <c r="D101" s="5">
        <v>9.9412000000000003</v>
      </c>
      <c r="E101" s="5">
        <v>9.4425483503981802</v>
      </c>
      <c r="F101" s="5">
        <v>10.514786418400901</v>
      </c>
      <c r="G101" s="5">
        <v>9.9168816279736305</v>
      </c>
      <c r="H101" s="5">
        <v>10.7959239878821</v>
      </c>
      <c r="I101" s="5">
        <v>11.400744772271601</v>
      </c>
      <c r="J101" s="5">
        <v>12.1951219512195</v>
      </c>
      <c r="K101" s="3">
        <v>13.732674908310649</v>
      </c>
      <c r="L101" s="3">
        <v>15.689398303654649</v>
      </c>
      <c r="M101" s="3">
        <v>17.646121698998648</v>
      </c>
      <c r="N101" s="3">
        <v>19.602845094342655</v>
      </c>
      <c r="O101">
        <v>12</v>
      </c>
      <c r="P101">
        <v>10</v>
      </c>
      <c r="Q101">
        <v>1</v>
      </c>
      <c r="R101">
        <v>1</v>
      </c>
      <c r="S101" s="3">
        <v>5.3979619939410499</v>
      </c>
      <c r="T101" s="3">
        <v>4.7667644999999998</v>
      </c>
      <c r="U101" s="27" t="s">
        <v>228</v>
      </c>
      <c r="V101" s="27" t="s">
        <v>228</v>
      </c>
    </row>
    <row r="102" spans="1:22" s="20" customFormat="1" x14ac:dyDescent="0.3">
      <c r="A102" s="20">
        <v>101</v>
      </c>
      <c r="B102" s="20" t="s">
        <v>395</v>
      </c>
      <c r="C102" s="20" t="s">
        <v>396</v>
      </c>
      <c r="D102" s="22" t="s">
        <v>231</v>
      </c>
      <c r="E102" s="22" t="s">
        <v>231</v>
      </c>
      <c r="F102" s="22" t="s">
        <v>231</v>
      </c>
      <c r="G102" s="22" t="s">
        <v>231</v>
      </c>
      <c r="H102" s="22" t="s">
        <v>231</v>
      </c>
      <c r="I102" s="22" t="s">
        <v>231</v>
      </c>
      <c r="J102" s="22" t="s">
        <v>231</v>
      </c>
      <c r="K102" s="21">
        <v>14.205281502089402</v>
      </c>
      <c r="L102" s="21">
        <v>16.162004897433402</v>
      </c>
      <c r="M102" s="21">
        <v>18.118728292777401</v>
      </c>
      <c r="N102" s="21">
        <v>20.075451688121408</v>
      </c>
      <c r="O102" s="20">
        <v>12</v>
      </c>
      <c r="P102" s="20">
        <v>10</v>
      </c>
      <c r="Q102" s="20">
        <v>1</v>
      </c>
      <c r="R102" s="20">
        <v>1</v>
      </c>
      <c r="S102" s="3" t="s">
        <v>231</v>
      </c>
      <c r="T102" s="3" t="s">
        <v>231</v>
      </c>
      <c r="U102" s="27" t="s">
        <v>231</v>
      </c>
      <c r="V102" s="27" t="s">
        <v>231</v>
      </c>
    </row>
    <row r="103" spans="1:22" s="20" customFormat="1" x14ac:dyDescent="0.3">
      <c r="A103" s="20">
        <v>102</v>
      </c>
      <c r="B103" s="20" t="s">
        <v>397</v>
      </c>
      <c r="C103" s="20" t="s">
        <v>398</v>
      </c>
      <c r="D103" s="22" t="s">
        <v>231</v>
      </c>
      <c r="E103" s="22" t="s">
        <v>231</v>
      </c>
      <c r="F103" s="22" t="s">
        <v>231</v>
      </c>
      <c r="G103" s="22" t="s">
        <v>231</v>
      </c>
      <c r="H103" s="22" t="s">
        <v>231</v>
      </c>
      <c r="I103" s="22" t="s">
        <v>231</v>
      </c>
      <c r="J103" s="22" t="s">
        <v>231</v>
      </c>
      <c r="K103" s="21">
        <v>13.260068314531896</v>
      </c>
      <c r="L103" s="21">
        <v>15.216791709875896</v>
      </c>
      <c r="M103" s="21">
        <v>17.173515105219895</v>
      </c>
      <c r="N103" s="21">
        <v>19.130238500563902</v>
      </c>
      <c r="O103" s="20">
        <v>12</v>
      </c>
      <c r="P103" s="20">
        <v>10</v>
      </c>
      <c r="Q103" s="20">
        <v>1</v>
      </c>
      <c r="R103" s="20">
        <v>1</v>
      </c>
      <c r="S103" s="3" t="s">
        <v>231</v>
      </c>
      <c r="T103" s="3" t="s">
        <v>231</v>
      </c>
      <c r="U103" s="27" t="s">
        <v>231</v>
      </c>
      <c r="V103" s="27" t="s">
        <v>231</v>
      </c>
    </row>
    <row r="104" spans="1:22" s="20" customFormat="1" x14ac:dyDescent="0.3">
      <c r="A104" s="20">
        <v>103</v>
      </c>
      <c r="B104" t="s">
        <v>86</v>
      </c>
      <c r="C104" t="s">
        <v>399</v>
      </c>
      <c r="D104" s="5">
        <v>9.5759000000000007</v>
      </c>
      <c r="E104" s="5">
        <v>9.1783671346853897</v>
      </c>
      <c r="F104" s="5">
        <v>8.4507042253521103</v>
      </c>
      <c r="G104" s="5">
        <v>8.0051813471502609</v>
      </c>
      <c r="H104" s="5">
        <v>6.8561001042752903</v>
      </c>
      <c r="I104" s="5">
        <v>8.6288746160290408</v>
      </c>
      <c r="J104" s="5">
        <v>8.4577114427860707</v>
      </c>
      <c r="K104" s="3">
        <v>6.7215026276226411</v>
      </c>
      <c r="L104" s="3">
        <v>5.6412446625810766</v>
      </c>
      <c r="M104" s="3">
        <v>4.5609866975395121</v>
      </c>
      <c r="N104" s="3">
        <v>3.4807287324979477</v>
      </c>
      <c r="O104">
        <v>143</v>
      </c>
      <c r="P104">
        <v>143</v>
      </c>
      <c r="Q104">
        <v>4</v>
      </c>
      <c r="R104">
        <v>4</v>
      </c>
      <c r="S104" s="3">
        <v>3.4280500521376451</v>
      </c>
      <c r="T104" s="3">
        <v>4.7667644999999998</v>
      </c>
      <c r="U104" s="27" t="s">
        <v>228</v>
      </c>
      <c r="V104" s="27" t="s">
        <v>228</v>
      </c>
    </row>
    <row r="105" spans="1:22" s="20" customFormat="1" x14ac:dyDescent="0.3">
      <c r="A105" s="20">
        <v>104</v>
      </c>
      <c r="B105" s="20" t="s">
        <v>400</v>
      </c>
      <c r="C105" s="20" t="s">
        <v>401</v>
      </c>
      <c r="D105" s="22" t="s">
        <v>231</v>
      </c>
      <c r="E105" s="22" t="s">
        <v>231</v>
      </c>
      <c r="F105" s="22" t="s">
        <v>231</v>
      </c>
      <c r="G105" s="22" t="s">
        <v>231</v>
      </c>
      <c r="H105" s="22" t="s">
        <v>231</v>
      </c>
      <c r="I105" s="22" t="s">
        <v>231</v>
      </c>
      <c r="J105" s="22" t="s">
        <v>231</v>
      </c>
      <c r="K105" s="21">
        <v>7.5062083068104473</v>
      </c>
      <c r="L105" s="21">
        <v>6.4259503417688828</v>
      </c>
      <c r="M105" s="21">
        <v>5.3456923767273183</v>
      </c>
      <c r="N105" s="21">
        <v>4.2654344116857539</v>
      </c>
      <c r="O105" s="20">
        <v>143</v>
      </c>
      <c r="P105" s="20">
        <v>143</v>
      </c>
      <c r="Q105" s="20">
        <v>4</v>
      </c>
      <c r="R105" s="20">
        <v>4</v>
      </c>
      <c r="S105" s="3" t="s">
        <v>231</v>
      </c>
      <c r="T105" s="3" t="s">
        <v>231</v>
      </c>
      <c r="U105" s="27" t="s">
        <v>231</v>
      </c>
      <c r="V105" s="27" t="s">
        <v>231</v>
      </c>
    </row>
    <row r="106" spans="1:22" s="20" customFormat="1" x14ac:dyDescent="0.3">
      <c r="A106" s="20">
        <v>105</v>
      </c>
      <c r="B106" s="20" t="s">
        <v>402</v>
      </c>
      <c r="C106" s="20" t="s">
        <v>403</v>
      </c>
      <c r="D106" s="22" t="s">
        <v>231</v>
      </c>
      <c r="E106" s="22" t="s">
        <v>231</v>
      </c>
      <c r="F106" s="22" t="s">
        <v>231</v>
      </c>
      <c r="G106" s="22" t="s">
        <v>231</v>
      </c>
      <c r="H106" s="22" t="s">
        <v>231</v>
      </c>
      <c r="I106" s="22" t="s">
        <v>231</v>
      </c>
      <c r="J106" s="22" t="s">
        <v>231</v>
      </c>
      <c r="K106" s="21">
        <v>5.9367969484348349</v>
      </c>
      <c r="L106" s="21">
        <v>4.8565389833932704</v>
      </c>
      <c r="M106" s="21">
        <v>3.7762810183517059</v>
      </c>
      <c r="N106" s="21">
        <v>2.6960230533101415</v>
      </c>
      <c r="O106" s="20">
        <v>143</v>
      </c>
      <c r="P106" s="20">
        <v>143</v>
      </c>
      <c r="Q106" s="20">
        <v>4</v>
      </c>
      <c r="R106" s="20">
        <v>4</v>
      </c>
      <c r="S106" s="3" t="s">
        <v>231</v>
      </c>
      <c r="T106" s="3" t="s">
        <v>231</v>
      </c>
      <c r="U106" s="27" t="s">
        <v>231</v>
      </c>
      <c r="V106" s="27" t="s">
        <v>231</v>
      </c>
    </row>
    <row r="107" spans="1:22" s="20" customFormat="1" x14ac:dyDescent="0.3">
      <c r="A107" s="20">
        <v>106</v>
      </c>
      <c r="B107" t="s">
        <v>87</v>
      </c>
      <c r="C107" t="s">
        <v>404</v>
      </c>
      <c r="D107" s="5">
        <v>11.720499999999999</v>
      </c>
      <c r="E107" s="5">
        <v>11.9501854795972</v>
      </c>
      <c r="F107" s="5">
        <v>11.7551900781882</v>
      </c>
      <c r="G107" s="5">
        <v>11.910471622701801</v>
      </c>
      <c r="H107" s="5">
        <v>10.3412616339193</v>
      </c>
      <c r="I107" s="5">
        <v>10.632029994643799</v>
      </c>
      <c r="J107" s="5">
        <v>12.2249388753056</v>
      </c>
      <c r="K107" s="3">
        <v>10.77963994796165</v>
      </c>
      <c r="L107" s="3">
        <v>10.326456145997136</v>
      </c>
      <c r="M107" s="3">
        <v>9.8732723440326229</v>
      </c>
      <c r="N107" s="3">
        <v>9.4200885420681093</v>
      </c>
      <c r="O107">
        <v>84</v>
      </c>
      <c r="P107">
        <v>95</v>
      </c>
      <c r="Q107">
        <v>2</v>
      </c>
      <c r="R107">
        <v>2</v>
      </c>
      <c r="S107" s="3">
        <v>5.1706308169596502</v>
      </c>
      <c r="T107" s="3">
        <v>4.7667644999999998</v>
      </c>
      <c r="U107" s="27" t="s">
        <v>228</v>
      </c>
      <c r="V107" s="27" t="s">
        <v>228</v>
      </c>
    </row>
    <row r="108" spans="1:22" s="20" customFormat="1" x14ac:dyDescent="0.3">
      <c r="A108" s="20">
        <v>107</v>
      </c>
      <c r="B108" s="20" t="s">
        <v>405</v>
      </c>
      <c r="C108" s="20" t="s">
        <v>406</v>
      </c>
      <c r="D108" s="22" t="s">
        <v>231</v>
      </c>
      <c r="E108" s="22" t="s">
        <v>231</v>
      </c>
      <c r="F108" s="22" t="s">
        <v>231</v>
      </c>
      <c r="G108" s="22" t="s">
        <v>231</v>
      </c>
      <c r="H108" s="22" t="s">
        <v>231</v>
      </c>
      <c r="I108" s="22" t="s">
        <v>231</v>
      </c>
      <c r="J108" s="22" t="s">
        <v>231</v>
      </c>
      <c r="K108" s="21">
        <v>11.516546143234034</v>
      </c>
      <c r="L108" s="21">
        <v>11.063362341269521</v>
      </c>
      <c r="M108" s="21">
        <v>10.610178539305007</v>
      </c>
      <c r="N108" s="21">
        <v>10.156994737340494</v>
      </c>
      <c r="O108" s="20">
        <v>84</v>
      </c>
      <c r="P108" s="20">
        <v>95</v>
      </c>
      <c r="Q108" s="20">
        <v>2</v>
      </c>
      <c r="R108" s="20">
        <v>2</v>
      </c>
      <c r="S108" s="3" t="s">
        <v>231</v>
      </c>
      <c r="T108" s="3" t="s">
        <v>231</v>
      </c>
      <c r="U108" s="27" t="s">
        <v>231</v>
      </c>
      <c r="V108" s="27" t="s">
        <v>231</v>
      </c>
    </row>
    <row r="109" spans="1:22" s="20" customFormat="1" x14ac:dyDescent="0.3">
      <c r="A109" s="20">
        <v>108</v>
      </c>
      <c r="B109" s="20" t="s">
        <v>407</v>
      </c>
      <c r="C109" s="20" t="s">
        <v>408</v>
      </c>
      <c r="D109" s="22" t="s">
        <v>231</v>
      </c>
      <c r="E109" s="22" t="s">
        <v>231</v>
      </c>
      <c r="F109" s="22" t="s">
        <v>231</v>
      </c>
      <c r="G109" s="22" t="s">
        <v>231</v>
      </c>
      <c r="H109" s="22" t="s">
        <v>231</v>
      </c>
      <c r="I109" s="22" t="s">
        <v>231</v>
      </c>
      <c r="J109" s="22" t="s">
        <v>231</v>
      </c>
      <c r="K109" s="21">
        <v>10.042733752689266</v>
      </c>
      <c r="L109" s="21">
        <v>9.5895499507247521</v>
      </c>
      <c r="M109" s="21">
        <v>9.1363661487602386</v>
      </c>
      <c r="N109" s="21">
        <v>8.683182346795725</v>
      </c>
      <c r="O109" s="20">
        <v>84</v>
      </c>
      <c r="P109" s="20">
        <v>95</v>
      </c>
      <c r="Q109" s="20">
        <v>2</v>
      </c>
      <c r="R109" s="20">
        <v>2</v>
      </c>
      <c r="S109" s="3" t="s">
        <v>231</v>
      </c>
      <c r="T109" s="3" t="s">
        <v>231</v>
      </c>
      <c r="U109" s="27" t="s">
        <v>231</v>
      </c>
      <c r="V109" s="27" t="s">
        <v>231</v>
      </c>
    </row>
    <row r="110" spans="1:22" s="20" customFormat="1" x14ac:dyDescent="0.3">
      <c r="A110" s="20">
        <v>109</v>
      </c>
      <c r="B110" t="s">
        <v>88</v>
      </c>
      <c r="C110" t="s">
        <v>409</v>
      </c>
      <c r="D110" s="5">
        <v>10.685</v>
      </c>
      <c r="E110" s="5">
        <v>9.2931034482758594</v>
      </c>
      <c r="F110" s="5">
        <v>10.5116116640475</v>
      </c>
      <c r="G110" s="5">
        <v>10.3795233892321</v>
      </c>
      <c r="H110" s="5">
        <v>10.939167556029901</v>
      </c>
      <c r="I110" s="5">
        <v>10.622710622710599</v>
      </c>
      <c r="J110" s="5">
        <v>10.5922551252847</v>
      </c>
      <c r="K110" s="3">
        <v>11.234704867780454</v>
      </c>
      <c r="L110" s="3">
        <v>11.736309242956652</v>
      </c>
      <c r="M110" s="3">
        <v>12.237913618132852</v>
      </c>
      <c r="N110" s="3">
        <v>12.73951799330905</v>
      </c>
      <c r="O110">
        <v>57</v>
      </c>
      <c r="P110">
        <v>64</v>
      </c>
      <c r="Q110">
        <v>2</v>
      </c>
      <c r="R110">
        <v>2</v>
      </c>
      <c r="S110" s="3">
        <v>5.4695837780149503</v>
      </c>
      <c r="T110" s="3">
        <v>4.7667644999999998</v>
      </c>
      <c r="U110" s="27" t="s">
        <v>228</v>
      </c>
      <c r="V110" s="27" t="s">
        <v>228</v>
      </c>
    </row>
    <row r="111" spans="1:22" s="20" customFormat="1" x14ac:dyDescent="0.3">
      <c r="A111" s="20">
        <v>110</v>
      </c>
      <c r="B111" s="20" t="s">
        <v>410</v>
      </c>
      <c r="C111" s="20" t="s">
        <v>411</v>
      </c>
      <c r="D111" s="22" t="s">
        <v>231</v>
      </c>
      <c r="E111" s="22" t="s">
        <v>231</v>
      </c>
      <c r="F111" s="22" t="s">
        <v>231</v>
      </c>
      <c r="G111" s="22" t="s">
        <v>231</v>
      </c>
      <c r="H111" s="22" t="s">
        <v>231</v>
      </c>
      <c r="I111" s="22" t="s">
        <v>231</v>
      </c>
      <c r="J111" s="22" t="s">
        <v>231</v>
      </c>
      <c r="K111" s="21">
        <v>11.750221291786222</v>
      </c>
      <c r="L111" s="21">
        <v>12.25182566696242</v>
      </c>
      <c r="M111" s="21">
        <v>12.75343004213862</v>
      </c>
      <c r="N111" s="21">
        <v>13.255034417314818</v>
      </c>
      <c r="O111" s="20">
        <v>57</v>
      </c>
      <c r="P111" s="20">
        <v>64</v>
      </c>
      <c r="Q111" s="20">
        <v>2</v>
      </c>
      <c r="R111" s="20">
        <v>2</v>
      </c>
      <c r="S111" s="3" t="s">
        <v>231</v>
      </c>
      <c r="T111" s="3" t="s">
        <v>231</v>
      </c>
      <c r="U111" s="27" t="s">
        <v>231</v>
      </c>
      <c r="V111" s="27" t="s">
        <v>231</v>
      </c>
    </row>
    <row r="112" spans="1:22" s="20" customFormat="1" x14ac:dyDescent="0.3">
      <c r="A112" s="20">
        <v>111</v>
      </c>
      <c r="B112" s="20" t="s">
        <v>412</v>
      </c>
      <c r="C112" s="20" t="s">
        <v>413</v>
      </c>
      <c r="D112" s="22" t="s">
        <v>231</v>
      </c>
      <c r="E112" s="22" t="s">
        <v>231</v>
      </c>
      <c r="F112" s="22" t="s">
        <v>231</v>
      </c>
      <c r="G112" s="22" t="s">
        <v>231</v>
      </c>
      <c r="H112" s="22" t="s">
        <v>231</v>
      </c>
      <c r="I112" s="22" t="s">
        <v>231</v>
      </c>
      <c r="J112" s="22" t="s">
        <v>231</v>
      </c>
      <c r="K112" s="21">
        <v>10.719188443774687</v>
      </c>
      <c r="L112" s="21">
        <v>11.220792818950885</v>
      </c>
      <c r="M112" s="21">
        <v>11.722397194127085</v>
      </c>
      <c r="N112" s="21">
        <v>12.224001569303283</v>
      </c>
      <c r="O112" s="20">
        <v>57</v>
      </c>
      <c r="P112" s="20">
        <v>64</v>
      </c>
      <c r="Q112" s="20">
        <v>2</v>
      </c>
      <c r="R112" s="20">
        <v>2</v>
      </c>
      <c r="S112" s="3" t="s">
        <v>231</v>
      </c>
      <c r="T112" s="3" t="s">
        <v>231</v>
      </c>
      <c r="U112" s="27" t="s">
        <v>231</v>
      </c>
      <c r="V112" s="27" t="s">
        <v>231</v>
      </c>
    </row>
    <row r="113" spans="1:22" s="20" customFormat="1" x14ac:dyDescent="0.3">
      <c r="A113" s="20">
        <v>112</v>
      </c>
      <c r="B113" t="s">
        <v>89</v>
      </c>
      <c r="C113" t="s">
        <v>414</v>
      </c>
      <c r="D113" s="5">
        <v>10.696099999999999</v>
      </c>
      <c r="E113" s="5">
        <v>9.4780219780219799</v>
      </c>
      <c r="F113" s="5">
        <v>10.9334587350106</v>
      </c>
      <c r="G113" s="5">
        <v>8.5635989952043801</v>
      </c>
      <c r="H113" s="5">
        <v>10.2375296912114</v>
      </c>
      <c r="I113" s="5">
        <v>10.305833975841701</v>
      </c>
      <c r="J113" s="5">
        <v>9.7772277227722793</v>
      </c>
      <c r="K113" s="3">
        <v>9.4847245911643725</v>
      </c>
      <c r="L113" s="3">
        <v>9.1635032830156273</v>
      </c>
      <c r="M113" s="3">
        <v>8.8422819748668839</v>
      </c>
      <c r="N113" s="3">
        <v>8.5210606667181406</v>
      </c>
      <c r="O113">
        <v>102</v>
      </c>
      <c r="P113">
        <v>103</v>
      </c>
      <c r="Q113">
        <v>3</v>
      </c>
      <c r="R113">
        <v>3</v>
      </c>
      <c r="S113" s="3">
        <v>5.1187648456056998</v>
      </c>
      <c r="T113" s="3">
        <v>4.7667644999999998</v>
      </c>
      <c r="U113" s="27" t="s">
        <v>228</v>
      </c>
      <c r="V113" s="27" t="s">
        <v>228</v>
      </c>
    </row>
    <row r="114" spans="1:22" s="20" customFormat="1" x14ac:dyDescent="0.3">
      <c r="A114" s="20">
        <v>113</v>
      </c>
      <c r="B114" s="20" t="s">
        <v>415</v>
      </c>
      <c r="C114" s="20" t="s">
        <v>416</v>
      </c>
      <c r="D114" s="22" t="s">
        <v>231</v>
      </c>
      <c r="E114" s="22" t="s">
        <v>231</v>
      </c>
      <c r="F114" s="22" t="s">
        <v>231</v>
      </c>
      <c r="G114" s="22" t="s">
        <v>231</v>
      </c>
      <c r="H114" s="22" t="s">
        <v>231</v>
      </c>
      <c r="I114" s="22" t="s">
        <v>231</v>
      </c>
      <c r="J114" s="22" t="s">
        <v>231</v>
      </c>
      <c r="K114" s="21">
        <v>10.329013038564945</v>
      </c>
      <c r="L114" s="21">
        <v>10.0077917304162</v>
      </c>
      <c r="M114" s="21">
        <v>9.6865704222674562</v>
      </c>
      <c r="N114" s="21">
        <v>9.3653491141187128</v>
      </c>
      <c r="O114" s="20">
        <v>102</v>
      </c>
      <c r="P114" s="20">
        <v>103</v>
      </c>
      <c r="Q114" s="20">
        <v>3</v>
      </c>
      <c r="R114" s="20">
        <v>3</v>
      </c>
      <c r="S114" s="3" t="s">
        <v>231</v>
      </c>
      <c r="T114" s="3" t="s">
        <v>231</v>
      </c>
      <c r="U114" s="27" t="s">
        <v>231</v>
      </c>
      <c r="V114" s="27" t="s">
        <v>231</v>
      </c>
    </row>
    <row r="115" spans="1:22" s="20" customFormat="1" x14ac:dyDescent="0.3">
      <c r="A115" s="20">
        <v>114</v>
      </c>
      <c r="B115" s="20" t="s">
        <v>417</v>
      </c>
      <c r="C115" s="20" t="s">
        <v>418</v>
      </c>
      <c r="D115" s="22" t="s">
        <v>231</v>
      </c>
      <c r="E115" s="22" t="s">
        <v>231</v>
      </c>
      <c r="F115" s="22" t="s">
        <v>231</v>
      </c>
      <c r="G115" s="22" t="s">
        <v>231</v>
      </c>
      <c r="H115" s="22" t="s">
        <v>231</v>
      </c>
      <c r="I115" s="22" t="s">
        <v>231</v>
      </c>
      <c r="J115" s="22" t="s">
        <v>231</v>
      </c>
      <c r="K115" s="21">
        <v>8.6404361437638002</v>
      </c>
      <c r="L115" s="21">
        <v>8.319214835615055</v>
      </c>
      <c r="M115" s="21">
        <v>7.9979935274663116</v>
      </c>
      <c r="N115" s="21">
        <v>7.6767722193175683</v>
      </c>
      <c r="O115" s="20">
        <v>102</v>
      </c>
      <c r="P115" s="20">
        <v>103</v>
      </c>
      <c r="Q115" s="20">
        <v>3</v>
      </c>
      <c r="R115" s="20">
        <v>3</v>
      </c>
      <c r="S115" s="3" t="s">
        <v>231</v>
      </c>
      <c r="T115" s="3" t="s">
        <v>231</v>
      </c>
      <c r="U115" s="27" t="s">
        <v>231</v>
      </c>
      <c r="V115" s="27" t="s">
        <v>231</v>
      </c>
    </row>
    <row r="116" spans="1:22" s="20" customFormat="1" x14ac:dyDescent="0.3">
      <c r="A116" s="20">
        <v>115</v>
      </c>
      <c r="B116" t="s">
        <v>90</v>
      </c>
      <c r="C116" t="s">
        <v>419</v>
      </c>
      <c r="D116" s="5">
        <v>8.6890999999999998</v>
      </c>
      <c r="E116" s="5">
        <v>7.9181494661921699</v>
      </c>
      <c r="F116" s="5">
        <v>9.5490716180371304</v>
      </c>
      <c r="G116" s="5">
        <v>7.9320901753409396</v>
      </c>
      <c r="H116" s="5">
        <v>5.90679726921935</v>
      </c>
      <c r="I116" s="5">
        <v>8.6412022542266804</v>
      </c>
      <c r="J116" s="5">
        <v>8.3989501312335992</v>
      </c>
      <c r="K116" s="3">
        <v>7.2706920089767273</v>
      </c>
      <c r="L116" s="3">
        <v>6.7225870194533481</v>
      </c>
      <c r="M116" s="3">
        <v>6.174482029929969</v>
      </c>
      <c r="N116" s="3">
        <v>5.6263770404065898</v>
      </c>
      <c r="O116">
        <v>134</v>
      </c>
      <c r="P116">
        <v>129</v>
      </c>
      <c r="Q116">
        <v>3</v>
      </c>
      <c r="R116">
        <v>4</v>
      </c>
      <c r="S116" s="3">
        <v>2.953398634609675</v>
      </c>
      <c r="T116" s="3">
        <v>4.7667644999999998</v>
      </c>
      <c r="U116" s="27" t="s">
        <v>228</v>
      </c>
      <c r="V116" s="27" t="s">
        <v>228</v>
      </c>
    </row>
    <row r="117" spans="1:22" s="20" customFormat="1" x14ac:dyDescent="0.3">
      <c r="A117" s="20">
        <v>116</v>
      </c>
      <c r="B117" s="20" t="s">
        <v>420</v>
      </c>
      <c r="C117" s="20" t="s">
        <v>421</v>
      </c>
      <c r="D117" s="22" t="s">
        <v>231</v>
      </c>
      <c r="E117" s="22" t="s">
        <v>231</v>
      </c>
      <c r="F117" s="22" t="s">
        <v>231</v>
      </c>
      <c r="G117" s="22" t="s">
        <v>231</v>
      </c>
      <c r="H117" s="22" t="s">
        <v>231</v>
      </c>
      <c r="I117" s="22" t="s">
        <v>231</v>
      </c>
      <c r="J117" s="22" t="s">
        <v>231</v>
      </c>
      <c r="K117" s="21">
        <v>8.4485169079955291</v>
      </c>
      <c r="L117" s="21">
        <v>7.9004119184721491</v>
      </c>
      <c r="M117" s="21">
        <v>7.3523069289487699</v>
      </c>
      <c r="N117" s="21">
        <v>6.8042019394253908</v>
      </c>
      <c r="O117" s="20">
        <v>134</v>
      </c>
      <c r="P117" s="20">
        <v>129</v>
      </c>
      <c r="Q117" s="20">
        <v>3</v>
      </c>
      <c r="R117" s="20">
        <v>4</v>
      </c>
      <c r="S117" s="3" t="s">
        <v>231</v>
      </c>
      <c r="T117" s="3" t="s">
        <v>231</v>
      </c>
      <c r="U117" s="27" t="s">
        <v>231</v>
      </c>
      <c r="V117" s="27" t="s">
        <v>231</v>
      </c>
    </row>
    <row r="118" spans="1:22" s="20" customFormat="1" x14ac:dyDescent="0.3">
      <c r="A118" s="20">
        <v>117</v>
      </c>
      <c r="B118" s="20" t="s">
        <v>422</v>
      </c>
      <c r="C118" s="20" t="s">
        <v>423</v>
      </c>
      <c r="D118" s="22" t="s">
        <v>231</v>
      </c>
      <c r="E118" s="22" t="s">
        <v>231</v>
      </c>
      <c r="F118" s="22" t="s">
        <v>231</v>
      </c>
      <c r="G118" s="22" t="s">
        <v>231</v>
      </c>
      <c r="H118" s="22" t="s">
        <v>231</v>
      </c>
      <c r="I118" s="22" t="s">
        <v>231</v>
      </c>
      <c r="J118" s="22" t="s">
        <v>231</v>
      </c>
      <c r="K118" s="21">
        <v>6.0928671099579264</v>
      </c>
      <c r="L118" s="21">
        <v>5.5447621204345472</v>
      </c>
      <c r="M118" s="21">
        <v>4.996657130911168</v>
      </c>
      <c r="N118" s="21">
        <v>4.4485521413877889</v>
      </c>
      <c r="O118" s="20">
        <v>134</v>
      </c>
      <c r="P118" s="20">
        <v>129</v>
      </c>
      <c r="Q118" s="20">
        <v>3</v>
      </c>
      <c r="R118" s="20">
        <v>4</v>
      </c>
      <c r="S118" s="3" t="s">
        <v>231</v>
      </c>
      <c r="T118" s="3" t="s">
        <v>231</v>
      </c>
      <c r="U118" s="27" t="s">
        <v>231</v>
      </c>
      <c r="V118" s="27" t="s">
        <v>231</v>
      </c>
    </row>
    <row r="119" spans="1:22" s="20" customFormat="1" x14ac:dyDescent="0.3">
      <c r="A119" s="20">
        <v>118</v>
      </c>
      <c r="B119" t="s">
        <v>91</v>
      </c>
      <c r="C119" t="s">
        <v>424</v>
      </c>
      <c r="D119" s="5">
        <v>7.6532</v>
      </c>
      <c r="E119" s="5">
        <v>7.8821656050955404</v>
      </c>
      <c r="F119" s="5">
        <v>8.8268792710706094</v>
      </c>
      <c r="G119" s="5">
        <v>9.6161013790532994</v>
      </c>
      <c r="H119" s="5">
        <v>9.5734597156398102</v>
      </c>
      <c r="I119" s="5">
        <v>9.09631391200951</v>
      </c>
      <c r="J119" s="5">
        <v>8.9488636363636402</v>
      </c>
      <c r="K119" s="3">
        <v>10.818148089408236</v>
      </c>
      <c r="L119" s="3">
        <v>12.079402279792827</v>
      </c>
      <c r="M119" s="3">
        <v>13.340656470177425</v>
      </c>
      <c r="N119" s="3">
        <v>14.601910660562016</v>
      </c>
      <c r="O119">
        <v>47</v>
      </c>
      <c r="P119">
        <v>41</v>
      </c>
      <c r="Q119">
        <v>3</v>
      </c>
      <c r="R119">
        <v>3</v>
      </c>
      <c r="S119" s="3">
        <v>4.7867298578199051</v>
      </c>
      <c r="T119" s="3">
        <v>4.7667644999999998</v>
      </c>
      <c r="U119" s="27" t="s">
        <v>228</v>
      </c>
      <c r="V119" s="27" t="s">
        <v>228</v>
      </c>
    </row>
    <row r="120" spans="1:22" s="20" customFormat="1" x14ac:dyDescent="0.3">
      <c r="A120" s="20">
        <v>119</v>
      </c>
      <c r="B120" s="20" t="s">
        <v>425</v>
      </c>
      <c r="C120" s="20" t="s">
        <v>426</v>
      </c>
      <c r="D120" s="22" t="s">
        <v>231</v>
      </c>
      <c r="E120" s="22" t="s">
        <v>231</v>
      </c>
      <c r="F120" s="22" t="s">
        <v>231</v>
      </c>
      <c r="G120" s="22" t="s">
        <v>231</v>
      </c>
      <c r="H120" s="22" t="s">
        <v>231</v>
      </c>
      <c r="I120" s="22" t="s">
        <v>231</v>
      </c>
      <c r="J120" s="22" t="s">
        <v>231</v>
      </c>
      <c r="K120" s="21">
        <v>11.393066212480903</v>
      </c>
      <c r="L120" s="21">
        <v>12.654320402865494</v>
      </c>
      <c r="M120" s="21">
        <v>13.915574593250092</v>
      </c>
      <c r="N120" s="21">
        <v>15.176828783634683</v>
      </c>
      <c r="O120" s="20">
        <v>47</v>
      </c>
      <c r="P120" s="20">
        <v>41</v>
      </c>
      <c r="Q120" s="20">
        <v>3</v>
      </c>
      <c r="R120" s="20">
        <v>3</v>
      </c>
      <c r="S120" s="3" t="s">
        <v>231</v>
      </c>
      <c r="T120" s="3" t="s">
        <v>231</v>
      </c>
      <c r="U120" s="27" t="s">
        <v>231</v>
      </c>
      <c r="V120" s="27" t="s">
        <v>231</v>
      </c>
    </row>
    <row r="121" spans="1:22" s="20" customFormat="1" x14ac:dyDescent="0.3">
      <c r="A121" s="20">
        <v>120</v>
      </c>
      <c r="B121" s="20" t="s">
        <v>427</v>
      </c>
      <c r="C121" s="20" t="s">
        <v>428</v>
      </c>
      <c r="D121" s="22" t="s">
        <v>231</v>
      </c>
      <c r="E121" s="22" t="s">
        <v>231</v>
      </c>
      <c r="F121" s="22" t="s">
        <v>231</v>
      </c>
      <c r="G121" s="22" t="s">
        <v>231</v>
      </c>
      <c r="H121" s="22" t="s">
        <v>231</v>
      </c>
      <c r="I121" s="22" t="s">
        <v>231</v>
      </c>
      <c r="J121" s="22" t="s">
        <v>231</v>
      </c>
      <c r="K121" s="21">
        <v>10.243229966335569</v>
      </c>
      <c r="L121" s="21">
        <v>11.50448415672016</v>
      </c>
      <c r="M121" s="21">
        <v>12.765738347104758</v>
      </c>
      <c r="N121" s="21">
        <v>14.026992537489349</v>
      </c>
      <c r="O121" s="20">
        <v>47</v>
      </c>
      <c r="P121" s="20">
        <v>41</v>
      </c>
      <c r="Q121" s="20">
        <v>3</v>
      </c>
      <c r="R121" s="20">
        <v>3</v>
      </c>
      <c r="S121" s="3" t="s">
        <v>231</v>
      </c>
      <c r="T121" s="3" t="s">
        <v>231</v>
      </c>
      <c r="U121" s="27" t="s">
        <v>231</v>
      </c>
      <c r="V121" s="27" t="s">
        <v>231</v>
      </c>
    </row>
    <row r="122" spans="1:22" s="20" customFormat="1" x14ac:dyDescent="0.3">
      <c r="A122" s="20">
        <v>121</v>
      </c>
      <c r="B122" t="s">
        <v>92</v>
      </c>
      <c r="C122" t="s">
        <v>429</v>
      </c>
      <c r="D122" s="5">
        <v>12.209899999999999</v>
      </c>
      <c r="E122" s="5">
        <v>10.545543107647299</v>
      </c>
      <c r="F122" s="5">
        <v>11.7996201329535</v>
      </c>
      <c r="G122" s="5">
        <v>11.2880886426593</v>
      </c>
      <c r="H122" s="5">
        <v>12.2866073575379</v>
      </c>
      <c r="I122" s="5">
        <v>11.709183673469401</v>
      </c>
      <c r="J122" s="5">
        <v>11.639823819044567</v>
      </c>
      <c r="K122" s="3">
        <v>11.955440873636114</v>
      </c>
      <c r="L122" s="3">
        <v>12.15264560511136</v>
      </c>
      <c r="M122" s="3">
        <v>12.349850336586609</v>
      </c>
      <c r="N122" s="3">
        <v>12.547055068061855</v>
      </c>
      <c r="O122">
        <v>46</v>
      </c>
      <c r="P122">
        <v>69</v>
      </c>
      <c r="Q122">
        <v>2</v>
      </c>
      <c r="R122">
        <v>1</v>
      </c>
      <c r="S122" s="3">
        <v>6.1433036787689499</v>
      </c>
      <c r="T122" s="3">
        <v>4.7667644999999998</v>
      </c>
      <c r="U122" s="27" t="s">
        <v>228</v>
      </c>
      <c r="V122" s="27" t="s">
        <v>228</v>
      </c>
    </row>
    <row r="123" spans="1:22" s="20" customFormat="1" x14ac:dyDescent="0.3">
      <c r="A123" s="20">
        <v>122</v>
      </c>
      <c r="B123" s="20" t="s">
        <v>430</v>
      </c>
      <c r="C123" s="20" t="s">
        <v>431</v>
      </c>
      <c r="D123" s="22" t="s">
        <v>231</v>
      </c>
      <c r="E123" s="22" t="s">
        <v>231</v>
      </c>
      <c r="F123" s="22" t="s">
        <v>231</v>
      </c>
      <c r="G123" s="22" t="s">
        <v>231</v>
      </c>
      <c r="H123" s="22" t="s">
        <v>231</v>
      </c>
      <c r="I123" s="22" t="s">
        <v>231</v>
      </c>
      <c r="J123" s="22" t="s">
        <v>231</v>
      </c>
      <c r="K123" s="21">
        <v>12.577753726737646</v>
      </c>
      <c r="L123" s="21">
        <v>12.774958458212891</v>
      </c>
      <c r="M123" s="21">
        <v>12.972163189688141</v>
      </c>
      <c r="N123" s="21">
        <v>13.169367921163387</v>
      </c>
      <c r="O123" s="20">
        <v>46</v>
      </c>
      <c r="P123" s="20">
        <v>69</v>
      </c>
      <c r="Q123" s="20">
        <v>2</v>
      </c>
      <c r="R123" s="20">
        <v>1</v>
      </c>
      <c r="S123" s="3" t="s">
        <v>231</v>
      </c>
      <c r="T123" s="3" t="s">
        <v>231</v>
      </c>
      <c r="U123" s="27" t="s">
        <v>231</v>
      </c>
      <c r="V123" s="27" t="s">
        <v>231</v>
      </c>
    </row>
    <row r="124" spans="1:22" s="20" customFormat="1" x14ac:dyDescent="0.3">
      <c r="A124" s="20">
        <v>123</v>
      </c>
      <c r="B124" s="20" t="s">
        <v>432</v>
      </c>
      <c r="C124" s="20" t="s">
        <v>433</v>
      </c>
      <c r="D124" s="22" t="s">
        <v>231</v>
      </c>
      <c r="E124" s="22" t="s">
        <v>231</v>
      </c>
      <c r="F124" s="22" t="s">
        <v>231</v>
      </c>
      <c r="G124" s="22" t="s">
        <v>231</v>
      </c>
      <c r="H124" s="22" t="s">
        <v>231</v>
      </c>
      <c r="I124" s="22" t="s">
        <v>231</v>
      </c>
      <c r="J124" s="22" t="s">
        <v>231</v>
      </c>
      <c r="K124" s="21">
        <v>11.333128020534582</v>
      </c>
      <c r="L124" s="21">
        <v>11.530332752009828</v>
      </c>
      <c r="M124" s="21">
        <v>11.727537483485078</v>
      </c>
      <c r="N124" s="21">
        <v>11.924742214960323</v>
      </c>
      <c r="O124" s="20">
        <v>46</v>
      </c>
      <c r="P124" s="20">
        <v>69</v>
      </c>
      <c r="Q124" s="20">
        <v>2</v>
      </c>
      <c r="R124" s="20">
        <v>1</v>
      </c>
      <c r="S124" s="3" t="s">
        <v>231</v>
      </c>
      <c r="T124" s="3" t="s">
        <v>231</v>
      </c>
      <c r="U124" s="27" t="s">
        <v>231</v>
      </c>
      <c r="V124" s="27" t="s">
        <v>231</v>
      </c>
    </row>
    <row r="125" spans="1:22" s="20" customFormat="1" x14ac:dyDescent="0.3">
      <c r="A125" s="20">
        <v>124</v>
      </c>
      <c r="B125" t="s">
        <v>93</v>
      </c>
      <c r="C125" t="s">
        <v>434</v>
      </c>
      <c r="D125" s="5">
        <v>8.109</v>
      </c>
      <c r="E125" s="5">
        <v>7.9382994732881897</v>
      </c>
      <c r="F125" s="5">
        <v>8.4682364483689003</v>
      </c>
      <c r="G125" s="5">
        <v>8.4011169114968993</v>
      </c>
      <c r="H125" s="5">
        <v>8.6731231879587902</v>
      </c>
      <c r="I125" s="5">
        <v>9.4290171606864295</v>
      </c>
      <c r="J125" s="5">
        <v>9.4969644405897693</v>
      </c>
      <c r="K125" s="3">
        <v>10.745561465600872</v>
      </c>
      <c r="L125" s="3">
        <v>12.057972534419768</v>
      </c>
      <c r="M125" s="3">
        <v>13.370383603238658</v>
      </c>
      <c r="N125" s="3">
        <v>14.682794672057554</v>
      </c>
      <c r="O125">
        <v>48</v>
      </c>
      <c r="P125">
        <v>38</v>
      </c>
      <c r="Q125">
        <v>3</v>
      </c>
      <c r="R125">
        <v>3</v>
      </c>
      <c r="S125" s="3">
        <v>4.3365615939793951</v>
      </c>
      <c r="T125" s="3">
        <v>4.7667644999999998</v>
      </c>
      <c r="U125" s="27" t="s">
        <v>228</v>
      </c>
      <c r="V125" s="27" t="s">
        <v>228</v>
      </c>
    </row>
    <row r="126" spans="1:22" s="20" customFormat="1" x14ac:dyDescent="0.3">
      <c r="A126" s="20">
        <v>125</v>
      </c>
      <c r="B126" s="20" t="s">
        <v>435</v>
      </c>
      <c r="C126" s="20" t="s">
        <v>436</v>
      </c>
      <c r="D126" s="22" t="s">
        <v>231</v>
      </c>
      <c r="E126" s="22" t="s">
        <v>231</v>
      </c>
      <c r="F126" s="22" t="s">
        <v>231</v>
      </c>
      <c r="G126" s="22" t="s">
        <v>231</v>
      </c>
      <c r="H126" s="22" t="s">
        <v>231</v>
      </c>
      <c r="I126" s="22" t="s">
        <v>231</v>
      </c>
      <c r="J126" s="22" t="s">
        <v>231</v>
      </c>
      <c r="K126" s="21">
        <v>10.979348538601272</v>
      </c>
      <c r="L126" s="21">
        <v>12.291759607420168</v>
      </c>
      <c r="M126" s="21">
        <v>13.604170676239058</v>
      </c>
      <c r="N126" s="21">
        <v>14.916581745057954</v>
      </c>
      <c r="O126" s="20">
        <v>48</v>
      </c>
      <c r="P126" s="20">
        <v>38</v>
      </c>
      <c r="Q126" s="20">
        <v>3</v>
      </c>
      <c r="R126" s="20">
        <v>3</v>
      </c>
      <c r="S126" s="3" t="s">
        <v>231</v>
      </c>
      <c r="T126" s="3" t="s">
        <v>231</v>
      </c>
      <c r="U126" s="27" t="s">
        <v>231</v>
      </c>
      <c r="V126" s="27" t="s">
        <v>231</v>
      </c>
    </row>
    <row r="127" spans="1:22" s="20" customFormat="1" x14ac:dyDescent="0.3">
      <c r="A127" s="20">
        <v>126</v>
      </c>
      <c r="B127" s="20" t="s">
        <v>437</v>
      </c>
      <c r="C127" s="20" t="s">
        <v>438</v>
      </c>
      <c r="D127" s="22" t="s">
        <v>231</v>
      </c>
      <c r="E127" s="22" t="s">
        <v>231</v>
      </c>
      <c r="F127" s="22" t="s">
        <v>231</v>
      </c>
      <c r="G127" s="22" t="s">
        <v>231</v>
      </c>
      <c r="H127" s="22" t="s">
        <v>231</v>
      </c>
      <c r="I127" s="22" t="s">
        <v>231</v>
      </c>
      <c r="J127" s="22" t="s">
        <v>231</v>
      </c>
      <c r="K127" s="21">
        <v>10.511774392600472</v>
      </c>
      <c r="L127" s="21">
        <v>11.824185461419368</v>
      </c>
      <c r="M127" s="21">
        <v>13.136596530238258</v>
      </c>
      <c r="N127" s="21">
        <v>14.449007599057154</v>
      </c>
      <c r="O127" s="20">
        <v>48</v>
      </c>
      <c r="P127" s="20">
        <v>38</v>
      </c>
      <c r="Q127" s="20">
        <v>3</v>
      </c>
      <c r="R127" s="20">
        <v>3</v>
      </c>
      <c r="S127" s="3" t="s">
        <v>231</v>
      </c>
      <c r="T127" s="3" t="s">
        <v>231</v>
      </c>
      <c r="U127" s="27" t="s">
        <v>231</v>
      </c>
      <c r="V127" s="27" t="s">
        <v>231</v>
      </c>
    </row>
    <row r="128" spans="1:22" s="20" customFormat="1" x14ac:dyDescent="0.3">
      <c r="A128" s="20">
        <v>127</v>
      </c>
      <c r="B128" t="s">
        <v>94</v>
      </c>
      <c r="C128" t="s">
        <v>439</v>
      </c>
      <c r="D128" s="35">
        <v>8.2197967481974992</v>
      </c>
      <c r="E128" s="5">
        <v>9.3841642228739008</v>
      </c>
      <c r="F128" s="5">
        <v>10.386690647482</v>
      </c>
      <c r="G128" s="5">
        <v>9.5284872298624794</v>
      </c>
      <c r="H128" s="5">
        <v>9.57966764418377</v>
      </c>
      <c r="I128" s="5">
        <v>11.764705882352899</v>
      </c>
      <c r="J128" s="5">
        <v>13.483146067415699</v>
      </c>
      <c r="K128" s="3">
        <v>15.976837797269141</v>
      </c>
      <c r="L128" s="3">
        <v>19.501838648270251</v>
      </c>
      <c r="M128" s="3">
        <v>23.026839499271361</v>
      </c>
      <c r="N128" s="3">
        <v>26.551840350272471</v>
      </c>
      <c r="O128">
        <v>4</v>
      </c>
      <c r="P128">
        <v>2</v>
      </c>
      <c r="Q128">
        <v>1</v>
      </c>
      <c r="R128">
        <v>2</v>
      </c>
      <c r="S128" s="3">
        <v>4.789833822091885</v>
      </c>
      <c r="T128" s="3">
        <v>4.7667644999999998</v>
      </c>
      <c r="U128" s="27" t="s">
        <v>228</v>
      </c>
      <c r="V128" s="27" t="s">
        <v>228</v>
      </c>
    </row>
    <row r="129" spans="1:22" s="20" customFormat="1" x14ac:dyDescent="0.3">
      <c r="A129" s="20">
        <v>128</v>
      </c>
      <c r="B129" s="20" t="s">
        <v>440</v>
      </c>
      <c r="C129" s="20" t="s">
        <v>441</v>
      </c>
      <c r="D129" s="22" t="s">
        <v>231</v>
      </c>
      <c r="E129" s="22" t="s">
        <v>231</v>
      </c>
      <c r="F129" s="22" t="s">
        <v>231</v>
      </c>
      <c r="G129" s="22" t="s">
        <v>231</v>
      </c>
      <c r="H129" s="22" t="s">
        <v>231</v>
      </c>
      <c r="I129" s="22" t="s">
        <v>231</v>
      </c>
      <c r="J129" s="22" t="s">
        <v>231</v>
      </c>
      <c r="K129" s="21">
        <v>16.912686982794447</v>
      </c>
      <c r="L129" s="21">
        <v>20.437687833795557</v>
      </c>
      <c r="M129" s="21">
        <v>23.962688684796667</v>
      </c>
      <c r="N129" s="21">
        <v>27.487689535797777</v>
      </c>
      <c r="O129" s="20">
        <v>4</v>
      </c>
      <c r="P129" s="20">
        <v>2</v>
      </c>
      <c r="Q129" s="20">
        <v>1</v>
      </c>
      <c r="R129" s="20">
        <v>2</v>
      </c>
      <c r="S129" s="3" t="s">
        <v>231</v>
      </c>
      <c r="T129" s="3" t="s">
        <v>231</v>
      </c>
      <c r="U129" s="27" t="s">
        <v>231</v>
      </c>
      <c r="V129" s="27" t="s">
        <v>231</v>
      </c>
    </row>
    <row r="130" spans="1:22" s="20" customFormat="1" x14ac:dyDescent="0.3">
      <c r="A130" s="20">
        <v>129</v>
      </c>
      <c r="B130" s="20" t="s">
        <v>442</v>
      </c>
      <c r="C130" s="20" t="s">
        <v>443</v>
      </c>
      <c r="D130" s="22" t="s">
        <v>231</v>
      </c>
      <c r="E130" s="22" t="s">
        <v>231</v>
      </c>
      <c r="F130" s="22" t="s">
        <v>231</v>
      </c>
      <c r="G130" s="22" t="s">
        <v>231</v>
      </c>
      <c r="H130" s="22" t="s">
        <v>231</v>
      </c>
      <c r="I130" s="22" t="s">
        <v>231</v>
      </c>
      <c r="J130" s="22" t="s">
        <v>231</v>
      </c>
      <c r="K130" s="21">
        <v>15.040988611743837</v>
      </c>
      <c r="L130" s="21">
        <v>18.565989462744945</v>
      </c>
      <c r="M130" s="21">
        <v>22.090990313746055</v>
      </c>
      <c r="N130" s="21">
        <v>25.615991164747165</v>
      </c>
      <c r="O130" s="20">
        <v>4</v>
      </c>
      <c r="P130" s="20">
        <v>2</v>
      </c>
      <c r="Q130" s="20">
        <v>1</v>
      </c>
      <c r="R130" s="20">
        <v>2</v>
      </c>
      <c r="S130" s="3" t="s">
        <v>231</v>
      </c>
      <c r="T130" s="3" t="s">
        <v>231</v>
      </c>
      <c r="U130" s="27" t="s">
        <v>231</v>
      </c>
      <c r="V130" s="27" t="s">
        <v>231</v>
      </c>
    </row>
    <row r="131" spans="1:22" s="20" customFormat="1" x14ac:dyDescent="0.3">
      <c r="A131" s="20">
        <v>130</v>
      </c>
      <c r="B131" t="s">
        <v>95</v>
      </c>
      <c r="C131" t="s">
        <v>444</v>
      </c>
      <c r="D131" s="5">
        <v>9.9678000000000004</v>
      </c>
      <c r="E131" s="5">
        <v>9.20807453416149</v>
      </c>
      <c r="F131" s="5">
        <v>8.6399023049915993</v>
      </c>
      <c r="G131" s="5">
        <v>9.1960755601112893</v>
      </c>
      <c r="H131" s="5">
        <v>10.0348115634933</v>
      </c>
      <c r="I131" s="5">
        <v>9.2022661154493992</v>
      </c>
      <c r="J131" s="5">
        <v>10.412147505423</v>
      </c>
      <c r="K131" s="3">
        <v>10.299430380390325</v>
      </c>
      <c r="L131" s="3">
        <v>10.784554858781126</v>
      </c>
      <c r="M131" s="3">
        <v>11.269679337171926</v>
      </c>
      <c r="N131" s="3">
        <v>11.754803815562727</v>
      </c>
      <c r="O131">
        <v>77</v>
      </c>
      <c r="P131">
        <v>75</v>
      </c>
      <c r="Q131">
        <v>4</v>
      </c>
      <c r="R131">
        <v>4</v>
      </c>
      <c r="S131" s="3">
        <v>5.0174057817466498</v>
      </c>
      <c r="T131" s="3">
        <v>4.7667644999999998</v>
      </c>
      <c r="U131" s="27" t="s">
        <v>228</v>
      </c>
      <c r="V131" s="27" t="s">
        <v>228</v>
      </c>
    </row>
    <row r="132" spans="1:22" s="20" customFormat="1" x14ac:dyDescent="0.3">
      <c r="A132" s="20">
        <v>131</v>
      </c>
      <c r="B132" s="20" t="s">
        <v>445</v>
      </c>
      <c r="C132" s="20" t="s">
        <v>446</v>
      </c>
      <c r="D132" s="22" t="s">
        <v>231</v>
      </c>
      <c r="E132" s="22" t="s">
        <v>231</v>
      </c>
      <c r="F132" s="22" t="s">
        <v>231</v>
      </c>
      <c r="G132" s="22" t="s">
        <v>231</v>
      </c>
      <c r="H132" s="22" t="s">
        <v>231</v>
      </c>
      <c r="I132" s="22" t="s">
        <v>231</v>
      </c>
      <c r="J132" s="22" t="s">
        <v>231</v>
      </c>
      <c r="K132" s="21">
        <v>10.925417449155178</v>
      </c>
      <c r="L132" s="21">
        <v>11.41054192754598</v>
      </c>
      <c r="M132" s="21">
        <v>11.89566640593678</v>
      </c>
      <c r="N132" s="21">
        <v>12.380790884327581</v>
      </c>
      <c r="O132" s="20">
        <v>77</v>
      </c>
      <c r="P132" s="20">
        <v>75</v>
      </c>
      <c r="Q132" s="20">
        <v>4</v>
      </c>
      <c r="R132" s="20">
        <v>4</v>
      </c>
      <c r="S132" s="3" t="s">
        <v>231</v>
      </c>
      <c r="T132" s="3" t="s">
        <v>231</v>
      </c>
      <c r="U132" s="27" t="s">
        <v>231</v>
      </c>
      <c r="V132" s="27" t="s">
        <v>231</v>
      </c>
    </row>
    <row r="133" spans="1:22" s="20" customFormat="1" x14ac:dyDescent="0.3">
      <c r="A133" s="20">
        <v>132</v>
      </c>
      <c r="B133" s="20" t="s">
        <v>447</v>
      </c>
      <c r="C133" s="20" t="s">
        <v>448</v>
      </c>
      <c r="D133" s="22" t="s">
        <v>231</v>
      </c>
      <c r="E133" s="22" t="s">
        <v>231</v>
      </c>
      <c r="F133" s="22" t="s">
        <v>231</v>
      </c>
      <c r="G133" s="22" t="s">
        <v>231</v>
      </c>
      <c r="H133" s="22" t="s">
        <v>231</v>
      </c>
      <c r="I133" s="22" t="s">
        <v>231</v>
      </c>
      <c r="J133" s="22" t="s">
        <v>231</v>
      </c>
      <c r="K133" s="21">
        <v>9.673443311625471</v>
      </c>
      <c r="L133" s="21">
        <v>10.158567790016273</v>
      </c>
      <c r="M133" s="21">
        <v>10.643692268407072</v>
      </c>
      <c r="N133" s="21">
        <v>11.128816746797874</v>
      </c>
      <c r="O133" s="20">
        <v>77</v>
      </c>
      <c r="P133" s="20">
        <v>75</v>
      </c>
      <c r="Q133" s="20">
        <v>4</v>
      </c>
      <c r="R133" s="20">
        <v>4</v>
      </c>
      <c r="S133" s="3" t="s">
        <v>231</v>
      </c>
      <c r="T133" s="3" t="s">
        <v>231</v>
      </c>
      <c r="U133" s="27" t="s">
        <v>231</v>
      </c>
      <c r="V133" s="27" t="s">
        <v>231</v>
      </c>
    </row>
    <row r="134" spans="1:22" s="20" customFormat="1" x14ac:dyDescent="0.3">
      <c r="A134" s="20">
        <v>133</v>
      </c>
      <c r="B134" t="s">
        <v>96</v>
      </c>
      <c r="C134" t="s">
        <v>449</v>
      </c>
      <c r="D134" s="5">
        <v>13.5799</v>
      </c>
      <c r="E134" s="5">
        <v>12.8278221208666</v>
      </c>
      <c r="F134" s="5">
        <v>12.998859749144801</v>
      </c>
      <c r="G134" s="5">
        <v>11.6778149386845</v>
      </c>
      <c r="H134" s="5">
        <v>12.7374301675978</v>
      </c>
      <c r="I134" s="5">
        <v>12.307692307692299</v>
      </c>
      <c r="J134" s="5">
        <v>13.920454545454501</v>
      </c>
      <c r="K134" s="3">
        <v>12.783665316703472</v>
      </c>
      <c r="L134" s="3">
        <v>12.733294190220869</v>
      </c>
      <c r="M134" s="3">
        <v>12.682923063738267</v>
      </c>
      <c r="N134" s="3">
        <v>12.632551937255666</v>
      </c>
      <c r="O134">
        <v>39</v>
      </c>
      <c r="P134">
        <v>67</v>
      </c>
      <c r="Q134">
        <v>2</v>
      </c>
      <c r="R134">
        <v>2</v>
      </c>
      <c r="S134" s="3">
        <v>6.3687150837989002</v>
      </c>
      <c r="T134" s="3">
        <v>4.7667644999999998</v>
      </c>
      <c r="U134" s="27" t="s">
        <v>228</v>
      </c>
      <c r="V134" s="27" t="s">
        <v>228</v>
      </c>
    </row>
    <row r="135" spans="1:22" s="20" customFormat="1" x14ac:dyDescent="0.3">
      <c r="A135" s="20">
        <v>134</v>
      </c>
      <c r="B135" s="20" t="s">
        <v>450</v>
      </c>
      <c r="C135" s="20" t="s">
        <v>451</v>
      </c>
      <c r="D135" s="22" t="s">
        <v>231</v>
      </c>
      <c r="E135" s="22" t="s">
        <v>231</v>
      </c>
      <c r="F135" s="22" t="s">
        <v>231</v>
      </c>
      <c r="G135" s="22" t="s">
        <v>231</v>
      </c>
      <c r="H135" s="22" t="s">
        <v>231</v>
      </c>
      <c r="I135" s="22" t="s">
        <v>231</v>
      </c>
      <c r="J135" s="22" t="s">
        <v>231</v>
      </c>
      <c r="K135" s="21">
        <v>13.582237356124923</v>
      </c>
      <c r="L135" s="21">
        <v>13.53186622964232</v>
      </c>
      <c r="M135" s="21">
        <v>13.481495103159718</v>
      </c>
      <c r="N135" s="21">
        <v>13.431123976677117</v>
      </c>
      <c r="O135" s="20">
        <v>39</v>
      </c>
      <c r="P135" s="20">
        <v>67</v>
      </c>
      <c r="Q135" s="20">
        <v>2</v>
      </c>
      <c r="R135" s="20">
        <v>2</v>
      </c>
      <c r="S135" s="3" t="s">
        <v>231</v>
      </c>
      <c r="T135" s="3" t="s">
        <v>231</v>
      </c>
      <c r="U135" s="27" t="s">
        <v>231</v>
      </c>
      <c r="V135" s="27" t="s">
        <v>231</v>
      </c>
    </row>
    <row r="136" spans="1:22" s="20" customFormat="1" x14ac:dyDescent="0.3">
      <c r="A136" s="20">
        <v>135</v>
      </c>
      <c r="B136" s="20" t="s">
        <v>452</v>
      </c>
      <c r="C136" s="20" t="s">
        <v>453</v>
      </c>
      <c r="D136" s="22" t="s">
        <v>231</v>
      </c>
      <c r="E136" s="22" t="s">
        <v>231</v>
      </c>
      <c r="F136" s="22" t="s">
        <v>231</v>
      </c>
      <c r="G136" s="22" t="s">
        <v>231</v>
      </c>
      <c r="H136" s="22" t="s">
        <v>231</v>
      </c>
      <c r="I136" s="22" t="s">
        <v>231</v>
      </c>
      <c r="J136" s="22" t="s">
        <v>231</v>
      </c>
      <c r="K136" s="21">
        <v>11.98509327728202</v>
      </c>
      <c r="L136" s="21">
        <v>11.934722150799418</v>
      </c>
      <c r="M136" s="21">
        <v>11.884351024316816</v>
      </c>
      <c r="N136" s="21">
        <v>11.833979897834215</v>
      </c>
      <c r="O136" s="20">
        <v>39</v>
      </c>
      <c r="P136" s="20">
        <v>67</v>
      </c>
      <c r="Q136" s="20">
        <v>2</v>
      </c>
      <c r="R136" s="20">
        <v>2</v>
      </c>
      <c r="S136" s="3" t="s">
        <v>231</v>
      </c>
      <c r="T136" s="3" t="s">
        <v>231</v>
      </c>
      <c r="U136" s="27" t="s">
        <v>231</v>
      </c>
      <c r="V136" s="27" t="s">
        <v>231</v>
      </c>
    </row>
    <row r="137" spans="1:22" s="20" customFormat="1" x14ac:dyDescent="0.3">
      <c r="A137" s="20">
        <v>136</v>
      </c>
      <c r="B137" t="s">
        <v>97</v>
      </c>
      <c r="C137" t="s">
        <v>454</v>
      </c>
      <c r="D137" s="5">
        <v>14.3788</v>
      </c>
      <c r="E137" s="5">
        <v>11.978221415607999</v>
      </c>
      <c r="F137" s="5">
        <v>12.4636627906977</v>
      </c>
      <c r="G137" s="5">
        <v>12.9841386942088</v>
      </c>
      <c r="H137" s="5">
        <v>12.007722007722</v>
      </c>
      <c r="I137" s="5">
        <v>11.315473810475799</v>
      </c>
      <c r="J137" s="5">
        <v>11.0169491525424</v>
      </c>
      <c r="K137" s="3">
        <v>8.9155293005353471</v>
      </c>
      <c r="L137" s="3">
        <v>6.7968209946513767</v>
      </c>
      <c r="M137" s="3">
        <v>4.6781126887674134</v>
      </c>
      <c r="N137" s="3">
        <v>2.5594043828834501</v>
      </c>
      <c r="O137">
        <v>133</v>
      </c>
      <c r="P137">
        <v>147</v>
      </c>
      <c r="Q137">
        <v>1</v>
      </c>
      <c r="R137">
        <v>1</v>
      </c>
      <c r="S137" s="3">
        <v>6.0038610038610001</v>
      </c>
      <c r="T137" s="3">
        <v>4.7667644999999998</v>
      </c>
      <c r="U137" s="27" t="s">
        <v>228</v>
      </c>
      <c r="V137" s="27" t="s">
        <v>228</v>
      </c>
    </row>
    <row r="138" spans="1:22" s="20" customFormat="1" x14ac:dyDescent="0.3">
      <c r="A138" s="20">
        <v>137</v>
      </c>
      <c r="B138" s="20" t="s">
        <v>455</v>
      </c>
      <c r="C138" s="20" t="s">
        <v>456</v>
      </c>
      <c r="D138" s="22" t="s">
        <v>231</v>
      </c>
      <c r="E138" s="22" t="s">
        <v>231</v>
      </c>
      <c r="F138" s="22" t="s">
        <v>231</v>
      </c>
      <c r="G138" s="22" t="s">
        <v>231</v>
      </c>
      <c r="H138" s="22" t="s">
        <v>231</v>
      </c>
      <c r="I138" s="22" t="s">
        <v>231</v>
      </c>
      <c r="J138" s="22" t="s">
        <v>231</v>
      </c>
      <c r="K138" s="21">
        <v>9.6151326353058426</v>
      </c>
      <c r="L138" s="21">
        <v>7.4964243294218722</v>
      </c>
      <c r="M138" s="21">
        <v>5.3777160235379089</v>
      </c>
      <c r="N138" s="21">
        <v>3.259007717653946</v>
      </c>
      <c r="O138" s="20">
        <v>133</v>
      </c>
      <c r="P138" s="20">
        <v>147</v>
      </c>
      <c r="Q138" s="20">
        <v>1</v>
      </c>
      <c r="R138" s="20">
        <v>1</v>
      </c>
      <c r="S138" s="3" t="s">
        <v>231</v>
      </c>
      <c r="T138" s="3" t="s">
        <v>231</v>
      </c>
      <c r="U138" s="27" t="s">
        <v>231</v>
      </c>
      <c r="V138" s="27" t="s">
        <v>231</v>
      </c>
    </row>
    <row r="139" spans="1:22" s="20" customFormat="1" x14ac:dyDescent="0.3">
      <c r="A139" s="20">
        <v>138</v>
      </c>
      <c r="B139" s="20" t="s">
        <v>457</v>
      </c>
      <c r="C139" s="20" t="s">
        <v>458</v>
      </c>
      <c r="D139" s="22" t="s">
        <v>231</v>
      </c>
      <c r="E139" s="22" t="s">
        <v>231</v>
      </c>
      <c r="F139" s="22" t="s">
        <v>231</v>
      </c>
      <c r="G139" s="22" t="s">
        <v>231</v>
      </c>
      <c r="H139" s="22" t="s">
        <v>231</v>
      </c>
      <c r="I139" s="22" t="s">
        <v>231</v>
      </c>
      <c r="J139" s="22" t="s">
        <v>231</v>
      </c>
      <c r="K139" s="21">
        <v>8.2159259657648516</v>
      </c>
      <c r="L139" s="21">
        <v>6.0972176598808812</v>
      </c>
      <c r="M139" s="21">
        <v>3.9785093539969174</v>
      </c>
      <c r="N139" s="21">
        <v>1.8598010481129541</v>
      </c>
      <c r="O139" s="20">
        <v>133</v>
      </c>
      <c r="P139" s="20">
        <v>147</v>
      </c>
      <c r="Q139" s="20">
        <v>1</v>
      </c>
      <c r="R139" s="20">
        <v>1</v>
      </c>
      <c r="S139" s="3" t="s">
        <v>231</v>
      </c>
      <c r="T139" s="3" t="s">
        <v>231</v>
      </c>
      <c r="U139" s="27" t="s">
        <v>231</v>
      </c>
      <c r="V139" s="27" t="s">
        <v>231</v>
      </c>
    </row>
    <row r="140" spans="1:22" s="20" customFormat="1" x14ac:dyDescent="0.3">
      <c r="A140" s="20">
        <v>139</v>
      </c>
      <c r="B140" t="s">
        <v>98</v>
      </c>
      <c r="C140" t="s">
        <v>459</v>
      </c>
      <c r="D140" s="5">
        <v>13.286199999999997</v>
      </c>
      <c r="E140" s="5">
        <v>11.220472440944899</v>
      </c>
      <c r="F140" s="5">
        <v>12.595155709342601</v>
      </c>
      <c r="G140" s="5">
        <v>10.8108108108108</v>
      </c>
      <c r="H140" s="5">
        <v>11.636107193229901</v>
      </c>
      <c r="I140" s="5">
        <v>13.148542999289299</v>
      </c>
      <c r="J140" s="5">
        <v>14.932126696832601</v>
      </c>
      <c r="K140" s="3">
        <v>14.756611258421838</v>
      </c>
      <c r="L140" s="3">
        <v>16.155041710698622</v>
      </c>
      <c r="M140" s="3">
        <v>17.5534721629754</v>
      </c>
      <c r="N140" s="3">
        <v>18.951902615252177</v>
      </c>
      <c r="O140">
        <v>10</v>
      </c>
      <c r="P140">
        <v>14</v>
      </c>
      <c r="Q140">
        <v>1</v>
      </c>
      <c r="R140">
        <v>1</v>
      </c>
      <c r="S140" s="3">
        <v>5.8180535966149503</v>
      </c>
      <c r="T140" s="3">
        <v>4.7667644999999998</v>
      </c>
      <c r="U140" s="27" t="s">
        <v>228</v>
      </c>
      <c r="V140" s="27" t="s">
        <v>228</v>
      </c>
    </row>
    <row r="141" spans="1:22" s="20" customFormat="1" x14ac:dyDescent="0.3">
      <c r="A141" s="20">
        <v>140</v>
      </c>
      <c r="B141" s="20" t="s">
        <v>460</v>
      </c>
      <c r="C141" s="20" t="s">
        <v>461</v>
      </c>
      <c r="D141" s="22" t="s">
        <v>231</v>
      </c>
      <c r="E141" s="22" t="s">
        <v>231</v>
      </c>
      <c r="F141" s="22" t="s">
        <v>231</v>
      </c>
      <c r="G141" s="22" t="s">
        <v>231</v>
      </c>
      <c r="H141" s="22" t="s">
        <v>231</v>
      </c>
      <c r="I141" s="22" t="s">
        <v>231</v>
      </c>
      <c r="J141" s="22" t="s">
        <v>231</v>
      </c>
      <c r="K141" s="21">
        <v>16.131127941450622</v>
      </c>
      <c r="L141" s="21">
        <v>17.529558393727406</v>
      </c>
      <c r="M141" s="21">
        <v>18.927988846004183</v>
      </c>
      <c r="N141" s="21">
        <v>20.32641929828096</v>
      </c>
      <c r="O141" s="20">
        <v>10</v>
      </c>
      <c r="P141" s="20">
        <v>14</v>
      </c>
      <c r="Q141" s="20">
        <v>1</v>
      </c>
      <c r="R141" s="20">
        <v>1</v>
      </c>
      <c r="S141" s="3" t="s">
        <v>231</v>
      </c>
      <c r="T141" s="3" t="s">
        <v>231</v>
      </c>
      <c r="U141" s="27" t="s">
        <v>231</v>
      </c>
      <c r="V141" s="27" t="s">
        <v>231</v>
      </c>
    </row>
    <row r="142" spans="1:22" s="20" customFormat="1" x14ac:dyDescent="0.3">
      <c r="A142" s="20">
        <v>141</v>
      </c>
      <c r="B142" s="20" t="s">
        <v>462</v>
      </c>
      <c r="C142" s="20" t="s">
        <v>463</v>
      </c>
      <c r="D142" s="22" t="s">
        <v>231</v>
      </c>
      <c r="E142" s="22" t="s">
        <v>231</v>
      </c>
      <c r="F142" s="22" t="s">
        <v>231</v>
      </c>
      <c r="G142" s="22" t="s">
        <v>231</v>
      </c>
      <c r="H142" s="22" t="s">
        <v>231</v>
      </c>
      <c r="I142" s="22" t="s">
        <v>231</v>
      </c>
      <c r="J142" s="22" t="s">
        <v>231</v>
      </c>
      <c r="K142" s="21">
        <v>13.382094575393054</v>
      </c>
      <c r="L142" s="21">
        <v>14.780525027669839</v>
      </c>
      <c r="M142" s="21">
        <v>16.178955479946616</v>
      </c>
      <c r="N142" s="21">
        <v>17.577385932223393</v>
      </c>
      <c r="O142" s="20">
        <v>10</v>
      </c>
      <c r="P142" s="20">
        <v>14</v>
      </c>
      <c r="Q142" s="20">
        <v>1</v>
      </c>
      <c r="R142" s="20">
        <v>1</v>
      </c>
      <c r="S142" s="3" t="s">
        <v>231</v>
      </c>
      <c r="T142" s="3" t="s">
        <v>231</v>
      </c>
      <c r="U142" s="27" t="s">
        <v>231</v>
      </c>
      <c r="V142" s="27" t="s">
        <v>231</v>
      </c>
    </row>
    <row r="143" spans="1:22" s="20" customFormat="1" x14ac:dyDescent="0.3">
      <c r="A143" s="20">
        <v>142</v>
      </c>
      <c r="B143" t="s">
        <v>99</v>
      </c>
      <c r="C143" t="s">
        <v>464</v>
      </c>
      <c r="D143" s="5">
        <v>8.8968000000000007</v>
      </c>
      <c r="E143" s="5">
        <v>9.8811292719167891</v>
      </c>
      <c r="F143" s="5">
        <v>8.4444444444444393</v>
      </c>
      <c r="G143" s="5">
        <v>8.9181286549707597</v>
      </c>
      <c r="H143" s="5">
        <v>9.2537313432835795</v>
      </c>
      <c r="I143" s="5">
        <v>7.99689440993789</v>
      </c>
      <c r="J143" s="5">
        <v>7.8740157480314998</v>
      </c>
      <c r="K143" s="3">
        <v>7.0298444499879196</v>
      </c>
      <c r="L143" s="3">
        <v>5.9537002963195143</v>
      </c>
      <c r="M143" s="3">
        <v>4.8775561426511089</v>
      </c>
      <c r="N143" s="3">
        <v>3.8014119889827072</v>
      </c>
      <c r="O143">
        <v>140</v>
      </c>
      <c r="P143">
        <v>140</v>
      </c>
      <c r="Q143">
        <v>3</v>
      </c>
      <c r="R143">
        <v>2</v>
      </c>
      <c r="S143" s="3">
        <v>4.6268656716417897</v>
      </c>
      <c r="T143" s="3">
        <v>4.7667644999999998</v>
      </c>
      <c r="U143" s="27" t="s">
        <v>228</v>
      </c>
      <c r="V143" s="27" t="s">
        <v>228</v>
      </c>
    </row>
    <row r="144" spans="1:22" s="20" customFormat="1" x14ac:dyDescent="0.3">
      <c r="A144" s="20">
        <v>143</v>
      </c>
      <c r="B144" s="20" t="s">
        <v>465</v>
      </c>
      <c r="C144" s="20" t="s">
        <v>466</v>
      </c>
      <c r="D144" s="22" t="s">
        <v>231</v>
      </c>
      <c r="E144" s="22" t="s">
        <v>231</v>
      </c>
      <c r="F144" s="22" t="s">
        <v>231</v>
      </c>
      <c r="G144" s="22" t="s">
        <v>231</v>
      </c>
      <c r="H144" s="22" t="s">
        <v>231</v>
      </c>
      <c r="I144" s="22" t="s">
        <v>231</v>
      </c>
      <c r="J144" s="22" t="s">
        <v>231</v>
      </c>
      <c r="K144" s="21">
        <v>7.5986522598044015</v>
      </c>
      <c r="L144" s="21">
        <v>6.5225081061359962</v>
      </c>
      <c r="M144" s="21">
        <v>5.4463639524675909</v>
      </c>
      <c r="N144" s="21">
        <v>4.3702197987991891</v>
      </c>
      <c r="O144" s="20">
        <v>140</v>
      </c>
      <c r="P144" s="20">
        <v>140</v>
      </c>
      <c r="Q144" s="20">
        <v>3</v>
      </c>
      <c r="R144" s="20">
        <v>2</v>
      </c>
      <c r="S144" s="3" t="s">
        <v>231</v>
      </c>
      <c r="T144" s="3" t="s">
        <v>231</v>
      </c>
      <c r="U144" s="27" t="s">
        <v>231</v>
      </c>
      <c r="V144" s="27" t="s">
        <v>231</v>
      </c>
    </row>
    <row r="145" spans="1:22" s="20" customFormat="1" x14ac:dyDescent="0.3">
      <c r="A145" s="20">
        <v>144</v>
      </c>
      <c r="B145" s="20" t="s">
        <v>467</v>
      </c>
      <c r="C145" s="20" t="s">
        <v>468</v>
      </c>
      <c r="D145" s="22" t="s">
        <v>231</v>
      </c>
      <c r="E145" s="22" t="s">
        <v>231</v>
      </c>
      <c r="F145" s="22" t="s">
        <v>231</v>
      </c>
      <c r="G145" s="22" t="s">
        <v>231</v>
      </c>
      <c r="H145" s="22" t="s">
        <v>231</v>
      </c>
      <c r="I145" s="22" t="s">
        <v>231</v>
      </c>
      <c r="J145" s="22" t="s">
        <v>231</v>
      </c>
      <c r="K145" s="21">
        <v>6.4610366401714376</v>
      </c>
      <c r="L145" s="21">
        <v>5.3848924865030323</v>
      </c>
      <c r="M145" s="21">
        <v>4.308748332834627</v>
      </c>
      <c r="N145" s="21">
        <v>3.2326041791662252</v>
      </c>
      <c r="O145" s="20">
        <v>140</v>
      </c>
      <c r="P145" s="20">
        <v>140</v>
      </c>
      <c r="Q145" s="20">
        <v>3</v>
      </c>
      <c r="R145" s="20">
        <v>2</v>
      </c>
      <c r="S145" s="3" t="s">
        <v>231</v>
      </c>
      <c r="T145" s="3" t="s">
        <v>231</v>
      </c>
      <c r="U145" s="27" t="s">
        <v>231</v>
      </c>
      <c r="V145" s="27" t="s">
        <v>231</v>
      </c>
    </row>
    <row r="146" spans="1:22" s="20" customFormat="1" x14ac:dyDescent="0.3">
      <c r="A146" s="20">
        <v>145</v>
      </c>
      <c r="B146" t="s">
        <v>100</v>
      </c>
      <c r="C146" t="s">
        <v>469</v>
      </c>
      <c r="D146" s="5">
        <v>7.8423999999999996</v>
      </c>
      <c r="E146" s="5">
        <v>7.8842382852119801</v>
      </c>
      <c r="F146" s="5">
        <v>8.6560956589550297</v>
      </c>
      <c r="G146" s="5">
        <v>8.7655836186292895</v>
      </c>
      <c r="H146" s="5">
        <v>8.5467799103858795</v>
      </c>
      <c r="I146" s="5">
        <v>8.1267693157495007</v>
      </c>
      <c r="J146" s="5">
        <v>8.37231057062675</v>
      </c>
      <c r="K146" s="3">
        <v>8.8752630590987973</v>
      </c>
      <c r="L146" s="3">
        <v>9.2262942250980693</v>
      </c>
      <c r="M146" s="3">
        <v>9.577325391097343</v>
      </c>
      <c r="N146" s="3">
        <v>9.9283565570966168</v>
      </c>
      <c r="O146">
        <v>99</v>
      </c>
      <c r="P146">
        <v>89</v>
      </c>
      <c r="Q146">
        <v>4</v>
      </c>
      <c r="R146">
        <v>4</v>
      </c>
      <c r="S146" s="3">
        <v>4.2733899551929397</v>
      </c>
      <c r="T146" s="3">
        <v>4.7667644999999998</v>
      </c>
      <c r="U146" s="27" t="s">
        <v>228</v>
      </c>
      <c r="V146" s="27" t="s">
        <v>228</v>
      </c>
    </row>
    <row r="147" spans="1:22" s="20" customFormat="1" x14ac:dyDescent="0.3">
      <c r="A147" s="20">
        <v>146</v>
      </c>
      <c r="B147" s="20" t="s">
        <v>470</v>
      </c>
      <c r="C147" s="20" t="s">
        <v>471</v>
      </c>
      <c r="D147" s="22" t="s">
        <v>231</v>
      </c>
      <c r="E147" s="22" t="s">
        <v>231</v>
      </c>
      <c r="F147" s="22" t="s">
        <v>231</v>
      </c>
      <c r="G147" s="22" t="s">
        <v>231</v>
      </c>
      <c r="H147" s="22" t="s">
        <v>231</v>
      </c>
      <c r="I147" s="22" t="s">
        <v>231</v>
      </c>
      <c r="J147" s="22" t="s">
        <v>231</v>
      </c>
      <c r="K147" s="21">
        <v>9.2342721649787354</v>
      </c>
      <c r="L147" s="21">
        <v>9.5853033309780074</v>
      </c>
      <c r="M147" s="21">
        <v>9.9363344969772811</v>
      </c>
      <c r="N147" s="21">
        <v>10.287365662976555</v>
      </c>
      <c r="O147" s="20">
        <v>99</v>
      </c>
      <c r="P147" s="20">
        <v>89</v>
      </c>
      <c r="Q147" s="20">
        <v>4</v>
      </c>
      <c r="R147" s="20">
        <v>4</v>
      </c>
      <c r="S147" s="3" t="s">
        <v>231</v>
      </c>
      <c r="T147" s="3" t="s">
        <v>231</v>
      </c>
      <c r="U147" s="27" t="s">
        <v>231</v>
      </c>
      <c r="V147" s="27" t="s">
        <v>231</v>
      </c>
    </row>
    <row r="148" spans="1:22" s="20" customFormat="1" x14ac:dyDescent="0.3">
      <c r="A148" s="20">
        <v>147</v>
      </c>
      <c r="B148" s="20" t="s">
        <v>472</v>
      </c>
      <c r="C148" s="20" t="s">
        <v>473</v>
      </c>
      <c r="D148" s="22" t="s">
        <v>231</v>
      </c>
      <c r="E148" s="22" t="s">
        <v>231</v>
      </c>
      <c r="F148" s="22" t="s">
        <v>231</v>
      </c>
      <c r="G148" s="22" t="s">
        <v>231</v>
      </c>
      <c r="H148" s="22" t="s">
        <v>231</v>
      </c>
      <c r="I148" s="22" t="s">
        <v>231</v>
      </c>
      <c r="J148" s="22" t="s">
        <v>231</v>
      </c>
      <c r="K148" s="21">
        <v>8.5162539532188593</v>
      </c>
      <c r="L148" s="21">
        <v>8.8672851192181312</v>
      </c>
      <c r="M148" s="21">
        <v>9.218316285217405</v>
      </c>
      <c r="N148" s="21">
        <v>9.5693474512166787</v>
      </c>
      <c r="O148" s="20">
        <v>99</v>
      </c>
      <c r="P148" s="20">
        <v>89</v>
      </c>
      <c r="Q148" s="20">
        <v>4</v>
      </c>
      <c r="R148" s="20">
        <v>4</v>
      </c>
      <c r="S148" s="3" t="s">
        <v>231</v>
      </c>
      <c r="T148" s="3" t="s">
        <v>231</v>
      </c>
      <c r="U148" s="27" t="s">
        <v>231</v>
      </c>
      <c r="V148" s="27" t="s">
        <v>231</v>
      </c>
    </row>
    <row r="149" spans="1:22" s="20" customFormat="1" x14ac:dyDescent="0.3">
      <c r="A149" s="20">
        <v>148</v>
      </c>
      <c r="B149" t="s">
        <v>101</v>
      </c>
      <c r="C149" t="s">
        <v>474</v>
      </c>
      <c r="D149" s="5">
        <v>9.6530000000000005</v>
      </c>
      <c r="E149" s="5">
        <v>10.587830869714701</v>
      </c>
      <c r="F149" s="5">
        <v>11.567944250871101</v>
      </c>
      <c r="G149" s="5">
        <v>9.6978215038650699</v>
      </c>
      <c r="H149" s="5">
        <v>10.2061855670103</v>
      </c>
      <c r="I149" s="5">
        <v>11.447320452059801</v>
      </c>
      <c r="J149" s="5">
        <v>7.30337078651685</v>
      </c>
      <c r="K149" s="3">
        <v>8.1537005039011525</v>
      </c>
      <c r="L149" s="3">
        <v>6.9587206611879253</v>
      </c>
      <c r="M149" s="3">
        <v>5.7637408184746945</v>
      </c>
      <c r="N149" s="3">
        <v>4.5687609757614709</v>
      </c>
      <c r="O149">
        <v>130</v>
      </c>
      <c r="P149">
        <v>136</v>
      </c>
      <c r="Q149">
        <v>2</v>
      </c>
      <c r="R149">
        <v>2</v>
      </c>
      <c r="S149" s="3">
        <v>5.1030927835051498</v>
      </c>
      <c r="T149" s="3">
        <v>4.7667644999999998</v>
      </c>
      <c r="U149" s="27" t="s">
        <v>228</v>
      </c>
      <c r="V149" s="27" t="s">
        <v>228</v>
      </c>
    </row>
    <row r="150" spans="1:22" s="20" customFormat="1" x14ac:dyDescent="0.3">
      <c r="A150" s="20">
        <v>149</v>
      </c>
      <c r="B150" s="20" t="s">
        <v>475</v>
      </c>
      <c r="C150" s="20" t="s">
        <v>476</v>
      </c>
      <c r="D150" s="22" t="s">
        <v>231</v>
      </c>
      <c r="E150" s="22" t="s">
        <v>231</v>
      </c>
      <c r="F150" s="22" t="s">
        <v>231</v>
      </c>
      <c r="G150" s="22" t="s">
        <v>231</v>
      </c>
      <c r="H150" s="22" t="s">
        <v>231</v>
      </c>
      <c r="I150" s="22" t="s">
        <v>231</v>
      </c>
      <c r="J150" s="22" t="s">
        <v>231</v>
      </c>
      <c r="K150" s="21">
        <v>9.5812830648301226</v>
      </c>
      <c r="L150" s="21">
        <v>8.3863032221168954</v>
      </c>
      <c r="M150" s="21">
        <v>7.1913233794036655</v>
      </c>
      <c r="N150" s="21">
        <v>5.9963435366904418</v>
      </c>
      <c r="O150" s="20">
        <v>130</v>
      </c>
      <c r="P150" s="20">
        <v>136</v>
      </c>
      <c r="Q150" s="20">
        <v>2</v>
      </c>
      <c r="R150" s="20">
        <v>2</v>
      </c>
      <c r="S150" s="3" t="s">
        <v>231</v>
      </c>
      <c r="T150" s="3" t="s">
        <v>231</v>
      </c>
      <c r="U150" s="27" t="s">
        <v>231</v>
      </c>
      <c r="V150" s="27" t="s">
        <v>231</v>
      </c>
    </row>
    <row r="151" spans="1:22" s="20" customFormat="1" x14ac:dyDescent="0.3">
      <c r="A151" s="20">
        <v>150</v>
      </c>
      <c r="B151" s="20" t="s">
        <v>477</v>
      </c>
      <c r="C151" s="20" t="s">
        <v>478</v>
      </c>
      <c r="D151" s="22" t="s">
        <v>231</v>
      </c>
      <c r="E151" s="22" t="s">
        <v>231</v>
      </c>
      <c r="F151" s="22" t="s">
        <v>231</v>
      </c>
      <c r="G151" s="22" t="s">
        <v>231</v>
      </c>
      <c r="H151" s="22" t="s">
        <v>231</v>
      </c>
      <c r="I151" s="22" t="s">
        <v>231</v>
      </c>
      <c r="J151" s="22" t="s">
        <v>231</v>
      </c>
      <c r="K151" s="21">
        <v>6.7261179429721816</v>
      </c>
      <c r="L151" s="21">
        <v>5.5311381002589544</v>
      </c>
      <c r="M151" s="21">
        <v>4.3361582575457236</v>
      </c>
      <c r="N151" s="21">
        <v>3.1411784148324999</v>
      </c>
      <c r="O151" s="20">
        <v>130</v>
      </c>
      <c r="P151" s="20">
        <v>136</v>
      </c>
      <c r="Q151" s="20">
        <v>2</v>
      </c>
      <c r="R151" s="20">
        <v>2</v>
      </c>
      <c r="S151" s="3" t="s">
        <v>231</v>
      </c>
      <c r="T151" s="3" t="s">
        <v>231</v>
      </c>
      <c r="U151" s="27" t="s">
        <v>231</v>
      </c>
      <c r="V151" s="27" t="s">
        <v>231</v>
      </c>
    </row>
    <row r="152" spans="1:22" s="20" customFormat="1" x14ac:dyDescent="0.3">
      <c r="A152" s="20">
        <v>151</v>
      </c>
      <c r="B152" t="s">
        <v>102</v>
      </c>
      <c r="C152" t="s">
        <v>479</v>
      </c>
      <c r="D152" s="5">
        <v>9.3201999999999998</v>
      </c>
      <c r="E152" s="5">
        <v>9.2224840121171301</v>
      </c>
      <c r="F152" s="5">
        <v>8.1913499344691996</v>
      </c>
      <c r="G152" s="5">
        <v>8.3333333333333304</v>
      </c>
      <c r="H152" s="5">
        <v>8.57610474631751</v>
      </c>
      <c r="I152" s="5">
        <v>7.7445652173913002</v>
      </c>
      <c r="J152" s="5">
        <v>9.5444685466377397</v>
      </c>
      <c r="K152" s="3">
        <v>8.1619793231004945</v>
      </c>
      <c r="L152" s="3">
        <v>7.8229102579807037</v>
      </c>
      <c r="M152" s="3">
        <v>7.483841192860913</v>
      </c>
      <c r="N152" s="3">
        <v>7.1447721277411222</v>
      </c>
      <c r="O152">
        <v>116</v>
      </c>
      <c r="P152">
        <v>115</v>
      </c>
      <c r="Q152">
        <v>4</v>
      </c>
      <c r="R152">
        <v>4</v>
      </c>
      <c r="S152" s="3">
        <v>4.288052373158755</v>
      </c>
      <c r="T152" s="3">
        <v>4.7667644999999998</v>
      </c>
      <c r="U152" s="27" t="s">
        <v>228</v>
      </c>
      <c r="V152" s="27" t="s">
        <v>228</v>
      </c>
    </row>
    <row r="153" spans="1:22" s="20" customFormat="1" x14ac:dyDescent="0.3">
      <c r="A153" s="20">
        <v>152</v>
      </c>
      <c r="B153" s="20" t="s">
        <v>480</v>
      </c>
      <c r="C153" s="20" t="s">
        <v>481</v>
      </c>
      <c r="D153" s="22" t="s">
        <v>231</v>
      </c>
      <c r="E153" s="22" t="s">
        <v>231</v>
      </c>
      <c r="F153" s="22" t="s">
        <v>231</v>
      </c>
      <c r="G153" s="22" t="s">
        <v>231</v>
      </c>
      <c r="H153" s="22" t="s">
        <v>231</v>
      </c>
      <c r="I153" s="22" t="s">
        <v>231</v>
      </c>
      <c r="J153" s="22" t="s">
        <v>231</v>
      </c>
      <c r="K153" s="21">
        <v>8.8576279052127909</v>
      </c>
      <c r="L153" s="21">
        <v>8.5185588400930001</v>
      </c>
      <c r="M153" s="21">
        <v>8.1794897749732094</v>
      </c>
      <c r="N153" s="21">
        <v>7.8404207098534178</v>
      </c>
      <c r="O153" s="20">
        <v>116</v>
      </c>
      <c r="P153" s="20">
        <v>115</v>
      </c>
      <c r="Q153" s="20">
        <v>4</v>
      </c>
      <c r="R153" s="20">
        <v>4</v>
      </c>
      <c r="S153" s="3" t="s">
        <v>231</v>
      </c>
      <c r="T153" s="3" t="s">
        <v>231</v>
      </c>
      <c r="U153" s="27" t="s">
        <v>231</v>
      </c>
      <c r="V153" s="27" t="s">
        <v>231</v>
      </c>
    </row>
    <row r="154" spans="1:22" s="20" customFormat="1" x14ac:dyDescent="0.3">
      <c r="A154" s="20">
        <v>153</v>
      </c>
      <c r="B154" s="20" t="s">
        <v>482</v>
      </c>
      <c r="C154" s="20" t="s">
        <v>483</v>
      </c>
      <c r="D154" s="22" t="s">
        <v>231</v>
      </c>
      <c r="E154" s="22" t="s">
        <v>231</v>
      </c>
      <c r="F154" s="22" t="s">
        <v>231</v>
      </c>
      <c r="G154" s="22" t="s">
        <v>231</v>
      </c>
      <c r="H154" s="22" t="s">
        <v>231</v>
      </c>
      <c r="I154" s="22" t="s">
        <v>231</v>
      </c>
      <c r="J154" s="22" t="s">
        <v>231</v>
      </c>
      <c r="K154" s="21">
        <v>7.4663307409881989</v>
      </c>
      <c r="L154" s="21">
        <v>7.1272616758684082</v>
      </c>
      <c r="M154" s="21">
        <v>6.7881926107486175</v>
      </c>
      <c r="N154" s="21">
        <v>6.4491235456288267</v>
      </c>
      <c r="O154" s="20">
        <v>116</v>
      </c>
      <c r="P154" s="20">
        <v>115</v>
      </c>
      <c r="Q154" s="20">
        <v>4</v>
      </c>
      <c r="R154" s="20">
        <v>4</v>
      </c>
      <c r="S154" s="3" t="s">
        <v>231</v>
      </c>
      <c r="T154" s="3" t="s">
        <v>231</v>
      </c>
      <c r="U154" s="27" t="s">
        <v>231</v>
      </c>
      <c r="V154" s="27" t="s">
        <v>231</v>
      </c>
    </row>
    <row r="155" spans="1:22" s="20" customFormat="1" x14ac:dyDescent="0.3">
      <c r="A155" s="20">
        <v>154</v>
      </c>
      <c r="B155" t="s">
        <v>103</v>
      </c>
      <c r="C155" t="s">
        <v>484</v>
      </c>
      <c r="D155" s="5">
        <v>11.1592</v>
      </c>
      <c r="E155" s="5">
        <v>11.5826702033599</v>
      </c>
      <c r="F155" s="5">
        <v>10.3885135135135</v>
      </c>
      <c r="G155" s="5">
        <v>12.4570446735395</v>
      </c>
      <c r="H155" s="5">
        <v>12.242990654205601</v>
      </c>
      <c r="I155" s="5">
        <v>10.8818011257036</v>
      </c>
      <c r="J155" s="5">
        <v>13.7931034482759</v>
      </c>
      <c r="K155" s="3">
        <v>14.174386976486609</v>
      </c>
      <c r="L155" s="3">
        <v>15.666408944805127</v>
      </c>
      <c r="M155" s="3">
        <v>17.158430913123638</v>
      </c>
      <c r="N155" s="3">
        <v>18.650452881442156</v>
      </c>
      <c r="O155">
        <v>13</v>
      </c>
      <c r="P155">
        <v>17</v>
      </c>
      <c r="Q155">
        <v>1</v>
      </c>
      <c r="R155">
        <v>1</v>
      </c>
      <c r="S155" s="3">
        <v>6.1214953271028003</v>
      </c>
      <c r="T155" s="3">
        <v>4.7667644999999998</v>
      </c>
      <c r="U155" s="27" t="s">
        <v>228</v>
      </c>
      <c r="V155" s="27" t="s">
        <v>228</v>
      </c>
    </row>
    <row r="156" spans="1:22" s="20" customFormat="1" x14ac:dyDescent="0.3">
      <c r="A156" s="20">
        <v>155</v>
      </c>
      <c r="B156" s="20" t="s">
        <v>485</v>
      </c>
      <c r="C156" s="20" t="s">
        <v>486</v>
      </c>
      <c r="D156" s="22" t="s">
        <v>231</v>
      </c>
      <c r="E156" s="22" t="s">
        <v>231</v>
      </c>
      <c r="F156" s="22" t="s">
        <v>231</v>
      </c>
      <c r="G156" s="22" t="s">
        <v>231</v>
      </c>
      <c r="H156" s="22" t="s">
        <v>231</v>
      </c>
      <c r="I156" s="22" t="s">
        <v>231</v>
      </c>
      <c r="J156" s="22" t="s">
        <v>231</v>
      </c>
      <c r="K156" s="21">
        <v>15.183989469971412</v>
      </c>
      <c r="L156" s="21">
        <v>16.67601143828993</v>
      </c>
      <c r="M156" s="21">
        <v>18.168033406608441</v>
      </c>
      <c r="N156" s="21">
        <v>19.660055374926959</v>
      </c>
      <c r="O156" s="20">
        <v>13</v>
      </c>
      <c r="P156" s="20">
        <v>17</v>
      </c>
      <c r="Q156" s="20">
        <v>1</v>
      </c>
      <c r="R156" s="20">
        <v>1</v>
      </c>
      <c r="S156" s="3" t="s">
        <v>231</v>
      </c>
      <c r="T156" s="3" t="s">
        <v>231</v>
      </c>
      <c r="U156" s="27" t="s">
        <v>231</v>
      </c>
      <c r="V156" s="27" t="s">
        <v>231</v>
      </c>
    </row>
    <row r="157" spans="1:22" s="20" customFormat="1" x14ac:dyDescent="0.3">
      <c r="A157" s="20">
        <v>156</v>
      </c>
      <c r="B157" s="20" t="s">
        <v>487</v>
      </c>
      <c r="C157" s="20" t="s">
        <v>488</v>
      </c>
      <c r="D157" s="22" t="s">
        <v>231</v>
      </c>
      <c r="E157" s="22" t="s">
        <v>231</v>
      </c>
      <c r="F157" s="22" t="s">
        <v>231</v>
      </c>
      <c r="G157" s="22" t="s">
        <v>231</v>
      </c>
      <c r="H157" s="22" t="s">
        <v>231</v>
      </c>
      <c r="I157" s="22" t="s">
        <v>231</v>
      </c>
      <c r="J157" s="22" t="s">
        <v>231</v>
      </c>
      <c r="K157" s="21">
        <v>13.164784483001807</v>
      </c>
      <c r="L157" s="21">
        <v>14.656806451320325</v>
      </c>
      <c r="M157" s="21">
        <v>16.148828419638836</v>
      </c>
      <c r="N157" s="21">
        <v>17.640850387957354</v>
      </c>
      <c r="O157" s="20">
        <v>13</v>
      </c>
      <c r="P157" s="20">
        <v>17</v>
      </c>
      <c r="Q157" s="20">
        <v>1</v>
      </c>
      <c r="R157" s="20">
        <v>1</v>
      </c>
      <c r="S157" s="3" t="s">
        <v>231</v>
      </c>
      <c r="T157" s="3" t="s">
        <v>231</v>
      </c>
      <c r="U157" s="27" t="s">
        <v>231</v>
      </c>
      <c r="V157" s="27" t="s">
        <v>231</v>
      </c>
    </row>
    <row r="158" spans="1:22" s="20" customFormat="1" x14ac:dyDescent="0.3">
      <c r="A158" s="20">
        <v>157</v>
      </c>
      <c r="B158" t="s">
        <v>104</v>
      </c>
      <c r="C158" t="s">
        <v>489</v>
      </c>
      <c r="D158" s="5">
        <v>11.794499999999999</v>
      </c>
      <c r="E158" s="5">
        <v>10.336538461538501</v>
      </c>
      <c r="F158" s="5">
        <v>10.8449336354807</v>
      </c>
      <c r="G158" s="5">
        <v>10.784009916331</v>
      </c>
      <c r="H158" s="5">
        <v>10.3630158237667</v>
      </c>
      <c r="I158" s="5">
        <v>10.7154315046519</v>
      </c>
      <c r="J158" s="5">
        <v>9.8876404494381998</v>
      </c>
      <c r="K158" s="3">
        <v>9.1193103434024181</v>
      </c>
      <c r="L158" s="3">
        <v>8.1471844877356858</v>
      </c>
      <c r="M158" s="3">
        <v>7.1750586320689571</v>
      </c>
      <c r="N158" s="3">
        <v>6.2029327764022248</v>
      </c>
      <c r="O158">
        <v>112</v>
      </c>
      <c r="P158">
        <v>122</v>
      </c>
      <c r="Q158">
        <v>4</v>
      </c>
      <c r="R158">
        <v>3</v>
      </c>
      <c r="S158" s="3">
        <v>5.18150791188335</v>
      </c>
      <c r="T158" s="3">
        <v>4.7667644999999998</v>
      </c>
      <c r="U158" s="27" t="s">
        <v>228</v>
      </c>
      <c r="V158" s="27" t="s">
        <v>228</v>
      </c>
    </row>
    <row r="159" spans="1:22" s="20" customFormat="1" x14ac:dyDescent="0.3">
      <c r="A159" s="20">
        <v>158</v>
      </c>
      <c r="B159" s="20" t="s">
        <v>490</v>
      </c>
      <c r="C159" s="20" t="s">
        <v>491</v>
      </c>
      <c r="D159" s="22" t="s">
        <v>231</v>
      </c>
      <c r="E159" s="22" t="s">
        <v>231</v>
      </c>
      <c r="F159" s="22" t="s">
        <v>231</v>
      </c>
      <c r="G159" s="22" t="s">
        <v>231</v>
      </c>
      <c r="H159" s="22" t="s">
        <v>231</v>
      </c>
      <c r="I159" s="22" t="s">
        <v>231</v>
      </c>
      <c r="J159" s="22" t="s">
        <v>231</v>
      </c>
      <c r="K159" s="21">
        <v>9.5685554646337749</v>
      </c>
      <c r="L159" s="21">
        <v>8.5964296089670427</v>
      </c>
      <c r="M159" s="21">
        <v>7.624303753300314</v>
      </c>
      <c r="N159" s="21">
        <v>6.6521778976335817</v>
      </c>
      <c r="O159" s="20">
        <v>112</v>
      </c>
      <c r="P159" s="20">
        <v>122</v>
      </c>
      <c r="Q159" s="20">
        <v>4</v>
      </c>
      <c r="R159" s="20">
        <v>3</v>
      </c>
      <c r="S159" s="3" t="s">
        <v>231</v>
      </c>
      <c r="T159" s="3" t="s">
        <v>231</v>
      </c>
      <c r="U159" s="27" t="s">
        <v>231</v>
      </c>
      <c r="V159" s="27" t="s">
        <v>231</v>
      </c>
    </row>
    <row r="160" spans="1:22" s="20" customFormat="1" x14ac:dyDescent="0.3">
      <c r="A160" s="20">
        <v>159</v>
      </c>
      <c r="B160" s="20" t="s">
        <v>492</v>
      </c>
      <c r="C160" s="20" t="s">
        <v>493</v>
      </c>
      <c r="D160" s="22" t="s">
        <v>231</v>
      </c>
      <c r="E160" s="22" t="s">
        <v>231</v>
      </c>
      <c r="F160" s="22" t="s">
        <v>231</v>
      </c>
      <c r="G160" s="22" t="s">
        <v>231</v>
      </c>
      <c r="H160" s="22" t="s">
        <v>231</v>
      </c>
      <c r="I160" s="22" t="s">
        <v>231</v>
      </c>
      <c r="J160" s="22" t="s">
        <v>231</v>
      </c>
      <c r="K160" s="21">
        <v>8.6700652221710612</v>
      </c>
      <c r="L160" s="21">
        <v>7.697939366504329</v>
      </c>
      <c r="M160" s="21">
        <v>6.7258135108376003</v>
      </c>
      <c r="N160" s="21">
        <v>5.753687655170868</v>
      </c>
      <c r="O160" s="20">
        <v>112</v>
      </c>
      <c r="P160" s="20">
        <v>122</v>
      </c>
      <c r="Q160" s="20">
        <v>4</v>
      </c>
      <c r="R160" s="20">
        <v>3</v>
      </c>
      <c r="S160" s="3" t="s">
        <v>231</v>
      </c>
      <c r="T160" s="3" t="s">
        <v>231</v>
      </c>
      <c r="U160" s="27" t="s">
        <v>231</v>
      </c>
      <c r="V160" s="27" t="s">
        <v>231</v>
      </c>
    </row>
    <row r="161" spans="1:22" s="20" customFormat="1" x14ac:dyDescent="0.3">
      <c r="A161" s="20">
        <v>160</v>
      </c>
      <c r="B161" t="s">
        <v>105</v>
      </c>
      <c r="C161" t="s">
        <v>494</v>
      </c>
      <c r="D161" s="5">
        <v>8.1172000000000004</v>
      </c>
      <c r="E161" s="5">
        <v>8.1823174080175693</v>
      </c>
      <c r="F161" s="5">
        <v>9.6304008328995305</v>
      </c>
      <c r="G161" s="5">
        <v>9.6153846153846203</v>
      </c>
      <c r="H161" s="5">
        <v>9.2379958246346607</v>
      </c>
      <c r="I161" s="5">
        <v>10.005621135469401</v>
      </c>
      <c r="J161" s="5">
        <v>9.9415204678362592</v>
      </c>
      <c r="K161" s="3">
        <v>11.741244741997992</v>
      </c>
      <c r="L161" s="3">
        <v>13.299577162841342</v>
      </c>
      <c r="M161" s="3">
        <v>14.857909583684684</v>
      </c>
      <c r="N161" s="3">
        <v>16.416242004528034</v>
      </c>
      <c r="O161">
        <v>30</v>
      </c>
      <c r="P161">
        <v>26</v>
      </c>
      <c r="Q161">
        <v>4</v>
      </c>
      <c r="R161">
        <v>4</v>
      </c>
      <c r="S161" s="3">
        <v>4.6189979123173304</v>
      </c>
      <c r="T161" s="3">
        <v>4.7667644999999998</v>
      </c>
      <c r="U161" s="27" t="s">
        <v>228</v>
      </c>
      <c r="V161" s="27" t="s">
        <v>228</v>
      </c>
    </row>
    <row r="162" spans="1:22" s="20" customFormat="1" x14ac:dyDescent="0.3">
      <c r="A162" s="20">
        <v>161</v>
      </c>
      <c r="B162" s="20" t="s">
        <v>495</v>
      </c>
      <c r="C162" s="20" t="s">
        <v>496</v>
      </c>
      <c r="D162" s="22" t="s">
        <v>231</v>
      </c>
      <c r="E162" s="22" t="s">
        <v>231</v>
      </c>
      <c r="F162" s="22" t="s">
        <v>231</v>
      </c>
      <c r="G162" s="22" t="s">
        <v>231</v>
      </c>
      <c r="H162" s="22" t="s">
        <v>231</v>
      </c>
      <c r="I162" s="22" t="s">
        <v>231</v>
      </c>
      <c r="J162" s="22" t="s">
        <v>231</v>
      </c>
      <c r="K162" s="21">
        <v>12.182355588819128</v>
      </c>
      <c r="L162" s="21">
        <v>13.740688009662477</v>
      </c>
      <c r="M162" s="21">
        <v>15.29902043050582</v>
      </c>
      <c r="N162" s="21">
        <v>16.857352851349169</v>
      </c>
      <c r="O162" s="20">
        <v>30</v>
      </c>
      <c r="P162" s="20">
        <v>26</v>
      </c>
      <c r="Q162" s="20">
        <v>4</v>
      </c>
      <c r="R162" s="20">
        <v>4</v>
      </c>
      <c r="S162" s="3" t="s">
        <v>231</v>
      </c>
      <c r="T162" s="3" t="s">
        <v>231</v>
      </c>
      <c r="U162" s="27" t="s">
        <v>231</v>
      </c>
      <c r="V162" s="27" t="s">
        <v>231</v>
      </c>
    </row>
    <row r="163" spans="1:22" s="20" customFormat="1" x14ac:dyDescent="0.3">
      <c r="A163" s="20">
        <v>162</v>
      </c>
      <c r="B163" s="20" t="s">
        <v>497</v>
      </c>
      <c r="C163" s="20" t="s">
        <v>498</v>
      </c>
      <c r="D163" s="22" t="s">
        <v>231</v>
      </c>
      <c r="E163" s="22" t="s">
        <v>231</v>
      </c>
      <c r="F163" s="22" t="s">
        <v>231</v>
      </c>
      <c r="G163" s="22" t="s">
        <v>231</v>
      </c>
      <c r="H163" s="22" t="s">
        <v>231</v>
      </c>
      <c r="I163" s="22" t="s">
        <v>231</v>
      </c>
      <c r="J163" s="22" t="s">
        <v>231</v>
      </c>
      <c r="K163" s="21">
        <v>11.300133895176856</v>
      </c>
      <c r="L163" s="21">
        <v>12.858466316020206</v>
      </c>
      <c r="M163" s="21">
        <v>14.416798736863548</v>
      </c>
      <c r="N163" s="21">
        <v>15.975131157706898</v>
      </c>
      <c r="O163" s="20">
        <v>30</v>
      </c>
      <c r="P163" s="20">
        <v>26</v>
      </c>
      <c r="Q163" s="20">
        <v>4</v>
      </c>
      <c r="R163" s="20">
        <v>4</v>
      </c>
      <c r="S163" s="3" t="s">
        <v>231</v>
      </c>
      <c r="T163" s="3" t="s">
        <v>231</v>
      </c>
      <c r="U163" s="27" t="s">
        <v>231</v>
      </c>
      <c r="V163" s="27" t="s">
        <v>231</v>
      </c>
    </row>
    <row r="164" spans="1:22" s="20" customFormat="1" x14ac:dyDescent="0.3">
      <c r="A164" s="20">
        <v>163</v>
      </c>
      <c r="B164" t="s">
        <v>106</v>
      </c>
      <c r="C164" t="s">
        <v>499</v>
      </c>
      <c r="D164" s="5">
        <v>7.9991000000000003</v>
      </c>
      <c r="E164" s="5">
        <v>7.2774211554563202</v>
      </c>
      <c r="F164" s="5">
        <v>7.3279524214103704</v>
      </c>
      <c r="G164" s="5">
        <v>8.0504966887417204</v>
      </c>
      <c r="H164" s="5">
        <v>7.4931487090725497</v>
      </c>
      <c r="I164" s="5">
        <v>7.3747612751579297</v>
      </c>
      <c r="J164" s="5">
        <v>8.1081081081081106</v>
      </c>
      <c r="K164" s="3">
        <v>7.8580574674050432</v>
      </c>
      <c r="L164" s="3">
        <v>7.9808274633360217</v>
      </c>
      <c r="M164" s="3">
        <v>8.1035974592670001</v>
      </c>
      <c r="N164" s="3">
        <v>8.2263674551979804</v>
      </c>
      <c r="O164">
        <v>114</v>
      </c>
      <c r="P164">
        <v>109</v>
      </c>
      <c r="Q164">
        <v>4</v>
      </c>
      <c r="R164">
        <v>4</v>
      </c>
      <c r="S164" s="3">
        <v>3.7465743545362749</v>
      </c>
      <c r="T164" s="3">
        <v>4.7667644999999998</v>
      </c>
      <c r="U164" s="27" t="s">
        <v>228</v>
      </c>
      <c r="V164" s="27" t="s">
        <v>228</v>
      </c>
    </row>
    <row r="165" spans="1:22" s="20" customFormat="1" x14ac:dyDescent="0.3">
      <c r="A165" s="20">
        <v>164</v>
      </c>
      <c r="B165" s="20" t="s">
        <v>500</v>
      </c>
      <c r="C165" s="20" t="s">
        <v>501</v>
      </c>
      <c r="D165" s="22" t="s">
        <v>231</v>
      </c>
      <c r="E165" s="22" t="s">
        <v>231</v>
      </c>
      <c r="F165" s="22" t="s">
        <v>231</v>
      </c>
      <c r="G165" s="22" t="s">
        <v>231</v>
      </c>
      <c r="H165" s="22" t="s">
        <v>231</v>
      </c>
      <c r="I165" s="22" t="s">
        <v>231</v>
      </c>
      <c r="J165" s="22" t="s">
        <v>231</v>
      </c>
      <c r="K165" s="21">
        <v>8.250848586878492</v>
      </c>
      <c r="L165" s="21">
        <v>8.3736185828094705</v>
      </c>
      <c r="M165" s="21">
        <v>8.4963885787404489</v>
      </c>
      <c r="N165" s="21">
        <v>8.6191585746714292</v>
      </c>
      <c r="O165" s="20">
        <v>114</v>
      </c>
      <c r="P165" s="20">
        <v>109</v>
      </c>
      <c r="Q165" s="20">
        <v>4</v>
      </c>
      <c r="R165" s="20">
        <v>4</v>
      </c>
      <c r="S165" s="3" t="s">
        <v>231</v>
      </c>
      <c r="T165" s="3" t="s">
        <v>231</v>
      </c>
      <c r="U165" s="27" t="s">
        <v>231</v>
      </c>
      <c r="V165" s="27" t="s">
        <v>231</v>
      </c>
    </row>
    <row r="166" spans="1:22" s="20" customFormat="1" x14ac:dyDescent="0.3">
      <c r="A166" s="20">
        <v>165</v>
      </c>
      <c r="B166" s="20" t="s">
        <v>502</v>
      </c>
      <c r="C166" s="20" t="s">
        <v>503</v>
      </c>
      <c r="D166" s="22" t="s">
        <v>231</v>
      </c>
      <c r="E166" s="22" t="s">
        <v>231</v>
      </c>
      <c r="F166" s="22" t="s">
        <v>231</v>
      </c>
      <c r="G166" s="22" t="s">
        <v>231</v>
      </c>
      <c r="H166" s="22" t="s">
        <v>231</v>
      </c>
      <c r="I166" s="22" t="s">
        <v>231</v>
      </c>
      <c r="J166" s="22" t="s">
        <v>231</v>
      </c>
      <c r="K166" s="21">
        <v>7.4652663479315935</v>
      </c>
      <c r="L166" s="21">
        <v>7.588036343862572</v>
      </c>
      <c r="M166" s="21">
        <v>7.7108063397935505</v>
      </c>
      <c r="N166" s="21">
        <v>7.8335763357245307</v>
      </c>
      <c r="O166" s="20">
        <v>114</v>
      </c>
      <c r="P166" s="20">
        <v>109</v>
      </c>
      <c r="Q166" s="20">
        <v>4</v>
      </c>
      <c r="R166" s="20">
        <v>4</v>
      </c>
      <c r="S166" s="3" t="s">
        <v>231</v>
      </c>
      <c r="T166" s="3" t="s">
        <v>231</v>
      </c>
      <c r="U166" s="27" t="s">
        <v>231</v>
      </c>
      <c r="V166" s="27" t="s">
        <v>231</v>
      </c>
    </row>
    <row r="167" spans="1:22" s="20" customFormat="1" x14ac:dyDescent="0.3">
      <c r="A167" s="20">
        <v>166</v>
      </c>
      <c r="B167" t="s">
        <v>107</v>
      </c>
      <c r="C167" t="s">
        <v>504</v>
      </c>
      <c r="D167" s="5">
        <v>10.081300000000001</v>
      </c>
      <c r="E167" s="5">
        <v>9.6220785678766791</v>
      </c>
      <c r="F167" s="5">
        <v>9.5112601820795408</v>
      </c>
      <c r="G167" s="5">
        <v>9.4040058622374207</v>
      </c>
      <c r="H167" s="5">
        <v>9.8816263510036002</v>
      </c>
      <c r="I167" s="5">
        <v>9.2754367934224007</v>
      </c>
      <c r="J167" s="5">
        <v>10.7416879795396</v>
      </c>
      <c r="K167" s="3">
        <v>10.261939184623007</v>
      </c>
      <c r="L167" s="3">
        <v>10.557942608567107</v>
      </c>
      <c r="M167" s="3">
        <v>10.853946032511208</v>
      </c>
      <c r="N167" s="3">
        <v>11.14994945645531</v>
      </c>
      <c r="O167">
        <v>80</v>
      </c>
      <c r="P167">
        <v>79</v>
      </c>
      <c r="Q167">
        <v>4</v>
      </c>
      <c r="R167">
        <v>3</v>
      </c>
      <c r="S167" s="3">
        <v>4.9408131755018001</v>
      </c>
      <c r="T167" s="3">
        <v>4.7667644999999998</v>
      </c>
      <c r="U167" s="27" t="s">
        <v>228</v>
      </c>
      <c r="V167" s="27" t="s">
        <v>228</v>
      </c>
    </row>
    <row r="168" spans="1:22" s="20" customFormat="1" x14ac:dyDescent="0.3">
      <c r="A168" s="20">
        <v>167</v>
      </c>
      <c r="B168" s="20" t="s">
        <v>505</v>
      </c>
      <c r="C168" s="20" t="s">
        <v>506</v>
      </c>
      <c r="D168" s="22" t="s">
        <v>231</v>
      </c>
      <c r="E168" s="22" t="s">
        <v>231</v>
      </c>
      <c r="F168" s="22" t="s">
        <v>231</v>
      </c>
      <c r="G168" s="22" t="s">
        <v>231</v>
      </c>
      <c r="H168" s="22" t="s">
        <v>231</v>
      </c>
      <c r="I168" s="22" t="s">
        <v>231</v>
      </c>
      <c r="J168" s="22" t="s">
        <v>231</v>
      </c>
      <c r="K168" s="21">
        <v>10.779798424243499</v>
      </c>
      <c r="L168" s="21">
        <v>11.075801848187599</v>
      </c>
      <c r="M168" s="21">
        <v>11.3718052721317</v>
      </c>
      <c r="N168" s="21">
        <v>11.667808696075802</v>
      </c>
      <c r="O168" s="20">
        <v>80</v>
      </c>
      <c r="P168" s="20">
        <v>79</v>
      </c>
      <c r="Q168" s="20">
        <v>4</v>
      </c>
      <c r="R168" s="20">
        <v>3</v>
      </c>
      <c r="S168" s="3" t="s">
        <v>231</v>
      </c>
      <c r="T168" s="3" t="s">
        <v>231</v>
      </c>
      <c r="U168" s="27" t="s">
        <v>231</v>
      </c>
      <c r="V168" s="27" t="s">
        <v>231</v>
      </c>
    </row>
    <row r="169" spans="1:22" s="20" customFormat="1" x14ac:dyDescent="0.3">
      <c r="A169" s="20">
        <v>168</v>
      </c>
      <c r="B169" s="20" t="s">
        <v>507</v>
      </c>
      <c r="C169" s="20" t="s">
        <v>508</v>
      </c>
      <c r="D169" s="22" t="s">
        <v>231</v>
      </c>
      <c r="E169" s="22" t="s">
        <v>231</v>
      </c>
      <c r="F169" s="22" t="s">
        <v>231</v>
      </c>
      <c r="G169" s="22" t="s">
        <v>231</v>
      </c>
      <c r="H169" s="22" t="s">
        <v>231</v>
      </c>
      <c r="I169" s="22" t="s">
        <v>231</v>
      </c>
      <c r="J169" s="22" t="s">
        <v>231</v>
      </c>
      <c r="K169" s="21">
        <v>9.7440799450025146</v>
      </c>
      <c r="L169" s="21">
        <v>10.040083368946615</v>
      </c>
      <c r="M169" s="21">
        <v>10.336086792890717</v>
      </c>
      <c r="N169" s="21">
        <v>10.632090216834818</v>
      </c>
      <c r="O169" s="20">
        <v>80</v>
      </c>
      <c r="P169" s="20">
        <v>79</v>
      </c>
      <c r="Q169" s="20">
        <v>4</v>
      </c>
      <c r="R169" s="20">
        <v>3</v>
      </c>
      <c r="S169" s="3" t="s">
        <v>231</v>
      </c>
      <c r="T169" s="3" t="s">
        <v>231</v>
      </c>
      <c r="U169" s="27" t="s">
        <v>231</v>
      </c>
      <c r="V169" s="27" t="s">
        <v>231</v>
      </c>
    </row>
    <row r="170" spans="1:22" s="20" customFormat="1" x14ac:dyDescent="0.3">
      <c r="A170" s="20">
        <v>169</v>
      </c>
      <c r="B170" t="s">
        <v>108</v>
      </c>
      <c r="C170" t="s">
        <v>509</v>
      </c>
      <c r="D170" s="5">
        <v>10.092599999999999</v>
      </c>
      <c r="E170" s="5">
        <v>9.6686746987951793</v>
      </c>
      <c r="F170" s="5">
        <v>10.1161369193154</v>
      </c>
      <c r="G170" s="5">
        <v>10.364228605271</v>
      </c>
      <c r="H170" s="5">
        <v>10.146699266503701</v>
      </c>
      <c r="I170" s="5">
        <v>11.639549436796001</v>
      </c>
      <c r="J170" s="5">
        <v>9.6685082872928199</v>
      </c>
      <c r="K170" s="3">
        <v>11.014182109878581</v>
      </c>
      <c r="L170" s="3">
        <v>11.496445120865102</v>
      </c>
      <c r="M170" s="3">
        <v>11.978708131851626</v>
      </c>
      <c r="N170" s="3">
        <v>12.460971142838149</v>
      </c>
      <c r="O170">
        <v>60</v>
      </c>
      <c r="P170">
        <v>70</v>
      </c>
      <c r="Q170">
        <v>3</v>
      </c>
      <c r="R170">
        <v>3</v>
      </c>
      <c r="S170" s="3">
        <v>5.0733496332518504</v>
      </c>
      <c r="T170" s="3">
        <v>4.7667644999999998</v>
      </c>
      <c r="U170" s="27" t="s">
        <v>228</v>
      </c>
      <c r="V170" s="27" t="s">
        <v>228</v>
      </c>
    </row>
    <row r="171" spans="1:22" s="20" customFormat="1" x14ac:dyDescent="0.3">
      <c r="A171" s="20">
        <v>170</v>
      </c>
      <c r="B171" s="20" t="s">
        <v>510</v>
      </c>
      <c r="C171" s="20" t="s">
        <v>511</v>
      </c>
      <c r="D171" s="22" t="s">
        <v>231</v>
      </c>
      <c r="E171" s="22" t="s">
        <v>231</v>
      </c>
      <c r="F171" s="22" t="s">
        <v>231</v>
      </c>
      <c r="G171" s="22" t="s">
        <v>231</v>
      </c>
      <c r="H171" s="22" t="s">
        <v>231</v>
      </c>
      <c r="I171" s="22" t="s">
        <v>231</v>
      </c>
      <c r="J171" s="22" t="s">
        <v>231</v>
      </c>
      <c r="K171" s="21">
        <v>11.689057216747464</v>
      </c>
      <c r="L171" s="21">
        <v>12.171320227733986</v>
      </c>
      <c r="M171" s="21">
        <v>12.653583238720509</v>
      </c>
      <c r="N171" s="21">
        <v>13.135846249707033</v>
      </c>
      <c r="O171" s="20">
        <v>60</v>
      </c>
      <c r="P171" s="20">
        <v>70</v>
      </c>
      <c r="Q171" s="20">
        <v>3</v>
      </c>
      <c r="R171" s="20">
        <v>3</v>
      </c>
      <c r="S171" s="3" t="s">
        <v>231</v>
      </c>
      <c r="T171" s="3" t="s">
        <v>231</v>
      </c>
      <c r="U171" s="27" t="s">
        <v>231</v>
      </c>
      <c r="V171" s="27" t="s">
        <v>231</v>
      </c>
    </row>
    <row r="172" spans="1:22" s="20" customFormat="1" x14ac:dyDescent="0.3">
      <c r="A172" s="20">
        <v>171</v>
      </c>
      <c r="B172" s="20" t="s">
        <v>512</v>
      </c>
      <c r="C172" s="20" t="s">
        <v>513</v>
      </c>
      <c r="D172" s="22" t="s">
        <v>231</v>
      </c>
      <c r="E172" s="22" t="s">
        <v>231</v>
      </c>
      <c r="F172" s="22" t="s">
        <v>231</v>
      </c>
      <c r="G172" s="22" t="s">
        <v>231</v>
      </c>
      <c r="H172" s="22" t="s">
        <v>231</v>
      </c>
      <c r="I172" s="22" t="s">
        <v>231</v>
      </c>
      <c r="J172" s="22" t="s">
        <v>231</v>
      </c>
      <c r="K172" s="21">
        <v>10.339307003009697</v>
      </c>
      <c r="L172" s="21">
        <v>10.821570013996219</v>
      </c>
      <c r="M172" s="21">
        <v>11.303833024982742</v>
      </c>
      <c r="N172" s="21">
        <v>11.786096035969265</v>
      </c>
      <c r="O172" s="20">
        <v>60</v>
      </c>
      <c r="P172" s="20">
        <v>70</v>
      </c>
      <c r="Q172" s="20">
        <v>3</v>
      </c>
      <c r="R172" s="20">
        <v>3</v>
      </c>
      <c r="S172" s="3" t="s">
        <v>231</v>
      </c>
      <c r="T172" s="3" t="s">
        <v>231</v>
      </c>
      <c r="U172" s="27" t="s">
        <v>231</v>
      </c>
      <c r="V172" s="27" t="s">
        <v>231</v>
      </c>
    </row>
    <row r="173" spans="1:22" s="20" customFormat="1" x14ac:dyDescent="0.3">
      <c r="A173" s="20">
        <v>172</v>
      </c>
      <c r="B173" t="s">
        <v>109</v>
      </c>
      <c r="C173" t="s">
        <v>514</v>
      </c>
      <c r="D173" s="5">
        <v>7.6329000000000011</v>
      </c>
      <c r="E173" s="5">
        <v>9.0544871794871806</v>
      </c>
      <c r="F173" s="5">
        <v>9.0909090909090899</v>
      </c>
      <c r="G173" s="5">
        <v>8.5854456255110403</v>
      </c>
      <c r="H173" s="5">
        <v>8.4166666666666696</v>
      </c>
      <c r="I173" s="5">
        <v>9.4339622641509404</v>
      </c>
      <c r="J173" s="5">
        <v>10.795454545454501</v>
      </c>
      <c r="K173" s="3">
        <v>11.736389380044074</v>
      </c>
      <c r="L173" s="3">
        <v>13.445270835102178</v>
      </c>
      <c r="M173" s="3">
        <v>15.154152290160283</v>
      </c>
      <c r="N173" s="3">
        <v>16.863033745218395</v>
      </c>
      <c r="O173">
        <v>28</v>
      </c>
      <c r="P173">
        <v>24</v>
      </c>
      <c r="Q173">
        <v>3</v>
      </c>
      <c r="R173">
        <v>2</v>
      </c>
      <c r="S173" s="3">
        <v>4.2083333333333348</v>
      </c>
      <c r="T173" s="3">
        <v>4.7667644999999998</v>
      </c>
      <c r="U173" s="27" t="s">
        <v>228</v>
      </c>
      <c r="V173" s="27" t="s">
        <v>228</v>
      </c>
    </row>
    <row r="174" spans="1:22" s="20" customFormat="1" x14ac:dyDescent="0.3">
      <c r="A174" s="20">
        <v>173</v>
      </c>
      <c r="B174" s="20" t="s">
        <v>515</v>
      </c>
      <c r="C174" s="20" t="s">
        <v>516</v>
      </c>
      <c r="D174" s="22" t="s">
        <v>231</v>
      </c>
      <c r="E174" s="22" t="s">
        <v>231</v>
      </c>
      <c r="F174" s="22" t="s">
        <v>231</v>
      </c>
      <c r="G174" s="22" t="s">
        <v>231</v>
      </c>
      <c r="H174" s="22" t="s">
        <v>231</v>
      </c>
      <c r="I174" s="22" t="s">
        <v>231</v>
      </c>
      <c r="J174" s="22" t="s">
        <v>231</v>
      </c>
      <c r="K174" s="21">
        <v>12.427970782064438</v>
      </c>
      <c r="L174" s="21">
        <v>14.136852237122543</v>
      </c>
      <c r="M174" s="21">
        <v>15.845733692180648</v>
      </c>
      <c r="N174" s="21">
        <v>17.55461514723876</v>
      </c>
      <c r="O174" s="20">
        <v>28</v>
      </c>
      <c r="P174" s="20">
        <v>24</v>
      </c>
      <c r="Q174" s="20">
        <v>3</v>
      </c>
      <c r="R174" s="20">
        <v>2</v>
      </c>
      <c r="S174" s="3" t="s">
        <v>231</v>
      </c>
      <c r="T174" s="3" t="s">
        <v>231</v>
      </c>
      <c r="U174" s="27" t="s">
        <v>231</v>
      </c>
      <c r="V174" s="27" t="s">
        <v>231</v>
      </c>
    </row>
    <row r="175" spans="1:22" s="20" customFormat="1" x14ac:dyDescent="0.3">
      <c r="A175" s="20">
        <v>174</v>
      </c>
      <c r="B175" s="20" t="s">
        <v>517</v>
      </c>
      <c r="C175" s="20" t="s">
        <v>518</v>
      </c>
      <c r="D175" s="22" t="s">
        <v>231</v>
      </c>
      <c r="E175" s="22" t="s">
        <v>231</v>
      </c>
      <c r="F175" s="22" t="s">
        <v>231</v>
      </c>
      <c r="G175" s="22" t="s">
        <v>231</v>
      </c>
      <c r="H175" s="22" t="s">
        <v>231</v>
      </c>
      <c r="I175" s="22" t="s">
        <v>231</v>
      </c>
      <c r="J175" s="22" t="s">
        <v>231</v>
      </c>
      <c r="K175" s="21">
        <v>11.044807978023709</v>
      </c>
      <c r="L175" s="21">
        <v>12.753689433081814</v>
      </c>
      <c r="M175" s="21">
        <v>14.462570888139918</v>
      </c>
      <c r="N175" s="21">
        <v>16.17145234319803</v>
      </c>
      <c r="O175" s="20">
        <v>28</v>
      </c>
      <c r="P175" s="20">
        <v>24</v>
      </c>
      <c r="Q175" s="20">
        <v>3</v>
      </c>
      <c r="R175" s="20">
        <v>2</v>
      </c>
      <c r="S175" s="3" t="s">
        <v>231</v>
      </c>
      <c r="T175" s="3" t="s">
        <v>231</v>
      </c>
      <c r="U175" s="27" t="s">
        <v>231</v>
      </c>
      <c r="V175" s="27" t="s">
        <v>231</v>
      </c>
    </row>
    <row r="176" spans="1:22" s="20" customFormat="1" x14ac:dyDescent="0.3">
      <c r="A176" s="20">
        <v>175</v>
      </c>
      <c r="B176" t="s">
        <v>110</v>
      </c>
      <c r="C176" t="s">
        <v>519</v>
      </c>
      <c r="D176" s="5">
        <v>10.7538</v>
      </c>
      <c r="E176" s="5">
        <v>9.7300050942435004</v>
      </c>
      <c r="F176" s="5">
        <v>10.3376623376623</v>
      </c>
      <c r="G176" s="5">
        <v>10.326086956521699</v>
      </c>
      <c r="H176" s="5">
        <v>10.8315098468271</v>
      </c>
      <c r="I176" s="5">
        <v>9.74770642201835</v>
      </c>
      <c r="J176" s="5">
        <v>8.7613293051359502</v>
      </c>
      <c r="K176" s="3">
        <v>8.5131649349492449</v>
      </c>
      <c r="L176" s="3">
        <v>7.5405884900728068</v>
      </c>
      <c r="M176" s="3">
        <v>6.5680120451963653</v>
      </c>
      <c r="N176" s="3">
        <v>5.5954356003199273</v>
      </c>
      <c r="O176">
        <v>121</v>
      </c>
      <c r="P176">
        <v>130</v>
      </c>
      <c r="Q176">
        <v>2</v>
      </c>
      <c r="R176">
        <v>1</v>
      </c>
      <c r="S176" s="3">
        <v>5.4157549234135498</v>
      </c>
      <c r="T176" s="3">
        <v>4.7667644999999998</v>
      </c>
      <c r="U176" s="27" t="s">
        <v>228</v>
      </c>
      <c r="V176" s="27" t="s">
        <v>228</v>
      </c>
    </row>
    <row r="177" spans="1:22" s="20" customFormat="1" x14ac:dyDescent="0.3">
      <c r="A177" s="20">
        <v>176</v>
      </c>
      <c r="B177" s="20" t="s">
        <v>520</v>
      </c>
      <c r="C177" s="20" t="s">
        <v>521</v>
      </c>
      <c r="D177" s="22" t="s">
        <v>231</v>
      </c>
      <c r="E177" s="22" t="s">
        <v>231</v>
      </c>
      <c r="F177" s="22" t="s">
        <v>231</v>
      </c>
      <c r="G177" s="22" t="s">
        <v>231</v>
      </c>
      <c r="H177" s="22" t="s">
        <v>231</v>
      </c>
      <c r="I177" s="22" t="s">
        <v>231</v>
      </c>
      <c r="J177" s="22" t="s">
        <v>231</v>
      </c>
      <c r="K177" s="21">
        <v>9.1363911218617915</v>
      </c>
      <c r="L177" s="21">
        <v>8.1638146769853535</v>
      </c>
      <c r="M177" s="21">
        <v>7.1912382321089119</v>
      </c>
      <c r="N177" s="21">
        <v>6.2186617872324739</v>
      </c>
      <c r="O177" s="20">
        <v>121</v>
      </c>
      <c r="P177" s="20">
        <v>130</v>
      </c>
      <c r="Q177" s="20">
        <v>2</v>
      </c>
      <c r="R177" s="20">
        <v>1</v>
      </c>
      <c r="S177" s="3" t="s">
        <v>231</v>
      </c>
      <c r="T177" s="3" t="s">
        <v>231</v>
      </c>
      <c r="U177" s="27" t="s">
        <v>231</v>
      </c>
      <c r="V177" s="27" t="s">
        <v>231</v>
      </c>
    </row>
    <row r="178" spans="1:22" s="20" customFormat="1" x14ac:dyDescent="0.3">
      <c r="A178" s="20">
        <v>177</v>
      </c>
      <c r="B178" s="20" t="s">
        <v>522</v>
      </c>
      <c r="C178" s="20" t="s">
        <v>523</v>
      </c>
      <c r="D178" s="22" t="s">
        <v>231</v>
      </c>
      <c r="E178" s="22" t="s">
        <v>231</v>
      </c>
      <c r="F178" s="22" t="s">
        <v>231</v>
      </c>
      <c r="G178" s="22" t="s">
        <v>231</v>
      </c>
      <c r="H178" s="22" t="s">
        <v>231</v>
      </c>
      <c r="I178" s="22" t="s">
        <v>231</v>
      </c>
      <c r="J178" s="22" t="s">
        <v>231</v>
      </c>
      <c r="K178" s="21">
        <v>7.8899387480366983</v>
      </c>
      <c r="L178" s="21">
        <v>6.9173623031602602</v>
      </c>
      <c r="M178" s="21">
        <v>5.9447858582838187</v>
      </c>
      <c r="N178" s="21">
        <v>4.9722094134073807</v>
      </c>
      <c r="O178" s="20">
        <v>121</v>
      </c>
      <c r="P178" s="20">
        <v>130</v>
      </c>
      <c r="Q178" s="20">
        <v>2</v>
      </c>
      <c r="R178" s="20">
        <v>1</v>
      </c>
      <c r="S178" s="3" t="s">
        <v>231</v>
      </c>
      <c r="T178" s="3" t="s">
        <v>231</v>
      </c>
      <c r="U178" s="27" t="s">
        <v>231</v>
      </c>
      <c r="V178" s="27" t="s">
        <v>231</v>
      </c>
    </row>
    <row r="179" spans="1:22" s="20" customFormat="1" x14ac:dyDescent="0.3">
      <c r="A179" s="20">
        <v>178</v>
      </c>
      <c r="B179" t="s">
        <v>111</v>
      </c>
      <c r="C179" t="s">
        <v>524</v>
      </c>
      <c r="D179" s="5">
        <v>9.5699000000000005</v>
      </c>
      <c r="E179" s="5">
        <v>9.5777548918640605</v>
      </c>
      <c r="F179" s="5">
        <v>10.886644219977599</v>
      </c>
      <c r="G179" s="5">
        <v>8.4615384615384599</v>
      </c>
      <c r="H179" s="5">
        <v>11.008111239861</v>
      </c>
      <c r="I179" s="5">
        <v>8.3526682134570809</v>
      </c>
      <c r="J179" s="5">
        <v>10.179640718562901</v>
      </c>
      <c r="K179" s="3">
        <v>9.5761191040258247</v>
      </c>
      <c r="L179" s="3">
        <v>9.4865530750289668</v>
      </c>
      <c r="M179" s="3">
        <v>9.3969870460321108</v>
      </c>
      <c r="N179" s="3">
        <v>9.3074210170352529</v>
      </c>
      <c r="O179">
        <v>95</v>
      </c>
      <c r="P179">
        <v>96</v>
      </c>
      <c r="Q179">
        <v>2</v>
      </c>
      <c r="R179">
        <v>4</v>
      </c>
      <c r="S179" s="3">
        <v>5.5040556199305</v>
      </c>
      <c r="T179" s="3">
        <v>4.7667644999999998</v>
      </c>
      <c r="U179" s="27" t="s">
        <v>228</v>
      </c>
      <c r="V179" s="27" t="s">
        <v>228</v>
      </c>
    </row>
    <row r="180" spans="1:22" s="20" customFormat="1" x14ac:dyDescent="0.3">
      <c r="A180" s="20">
        <v>179</v>
      </c>
      <c r="B180" s="20" t="s">
        <v>525</v>
      </c>
      <c r="C180" s="20" t="s">
        <v>526</v>
      </c>
      <c r="D180" s="22" t="s">
        <v>231</v>
      </c>
      <c r="E180" s="22" t="s">
        <v>231</v>
      </c>
      <c r="F180" s="22" t="s">
        <v>231</v>
      </c>
      <c r="G180" s="22" t="s">
        <v>231</v>
      </c>
      <c r="H180" s="22" t="s">
        <v>231</v>
      </c>
      <c r="I180" s="22" t="s">
        <v>231</v>
      </c>
      <c r="J180" s="22" t="s">
        <v>231</v>
      </c>
      <c r="K180" s="21">
        <v>10.702379054404426</v>
      </c>
      <c r="L180" s="21">
        <v>10.612813025407569</v>
      </c>
      <c r="M180" s="21">
        <v>10.523246996410712</v>
      </c>
      <c r="N180" s="21">
        <v>10.433680967413855</v>
      </c>
      <c r="O180" s="20">
        <v>95</v>
      </c>
      <c r="P180" s="20">
        <v>96</v>
      </c>
      <c r="Q180" s="20">
        <v>2</v>
      </c>
      <c r="R180" s="20">
        <v>4</v>
      </c>
      <c r="S180" s="3" t="s">
        <v>231</v>
      </c>
      <c r="T180" s="3" t="s">
        <v>231</v>
      </c>
      <c r="U180" s="27" t="s">
        <v>231</v>
      </c>
      <c r="V180" s="27" t="s">
        <v>231</v>
      </c>
    </row>
    <row r="181" spans="1:22" s="20" customFormat="1" x14ac:dyDescent="0.3">
      <c r="A181" s="20">
        <v>180</v>
      </c>
      <c r="B181" s="20" t="s">
        <v>527</v>
      </c>
      <c r="C181" s="20" t="s">
        <v>528</v>
      </c>
      <c r="D181" s="22" t="s">
        <v>231</v>
      </c>
      <c r="E181" s="22" t="s">
        <v>231</v>
      </c>
      <c r="F181" s="22" t="s">
        <v>231</v>
      </c>
      <c r="G181" s="22" t="s">
        <v>231</v>
      </c>
      <c r="H181" s="22" t="s">
        <v>231</v>
      </c>
      <c r="I181" s="22" t="s">
        <v>231</v>
      </c>
      <c r="J181" s="22" t="s">
        <v>231</v>
      </c>
      <c r="K181" s="21">
        <v>8.449859153647223</v>
      </c>
      <c r="L181" s="21">
        <v>8.3602931246503651</v>
      </c>
      <c r="M181" s="21">
        <v>8.2707270956535091</v>
      </c>
      <c r="N181" s="21">
        <v>8.1811610666566512</v>
      </c>
      <c r="O181" s="20">
        <v>95</v>
      </c>
      <c r="P181" s="20">
        <v>96</v>
      </c>
      <c r="Q181" s="20">
        <v>2</v>
      </c>
      <c r="R181" s="20">
        <v>4</v>
      </c>
      <c r="S181" s="3" t="s">
        <v>231</v>
      </c>
      <c r="T181" s="3" t="s">
        <v>231</v>
      </c>
      <c r="U181" s="27" t="s">
        <v>231</v>
      </c>
      <c r="V181" s="27" t="s">
        <v>231</v>
      </c>
    </row>
    <row r="182" spans="1:22" s="20" customFormat="1" x14ac:dyDescent="0.3">
      <c r="A182" s="20">
        <v>181</v>
      </c>
      <c r="B182" t="s">
        <v>112</v>
      </c>
      <c r="C182" t="s">
        <v>529</v>
      </c>
      <c r="D182" s="5">
        <v>8.1984999999999992</v>
      </c>
      <c r="E182" s="5">
        <v>9.1083069194426205</v>
      </c>
      <c r="F182" s="5">
        <v>9.2362448217515603</v>
      </c>
      <c r="G182" s="5">
        <v>10.225273789933601</v>
      </c>
      <c r="H182" s="5">
        <v>8.3683793502773192</v>
      </c>
      <c r="I182" s="5">
        <v>10.3383572422977</v>
      </c>
      <c r="J182" s="5">
        <v>10.365669386521599</v>
      </c>
      <c r="K182" s="3">
        <v>11.718835038430065</v>
      </c>
      <c r="L182" s="3">
        <v>13.164060326768691</v>
      </c>
      <c r="M182" s="3">
        <v>14.609285615107318</v>
      </c>
      <c r="N182" s="3">
        <v>16.054510903445944</v>
      </c>
      <c r="O182">
        <v>33</v>
      </c>
      <c r="P182">
        <v>29</v>
      </c>
      <c r="Q182">
        <v>3</v>
      </c>
      <c r="R182">
        <v>3</v>
      </c>
      <c r="S182" s="3">
        <v>4.1841896751386596</v>
      </c>
      <c r="T182" s="3">
        <v>4.7667644999999998</v>
      </c>
      <c r="U182" s="27" t="s">
        <v>228</v>
      </c>
      <c r="V182" s="27" t="s">
        <v>228</v>
      </c>
    </row>
    <row r="183" spans="1:22" s="20" customFormat="1" x14ac:dyDescent="0.3">
      <c r="A183" s="20">
        <v>182</v>
      </c>
      <c r="B183" s="20" t="s">
        <v>530</v>
      </c>
      <c r="C183" s="20" t="s">
        <v>531</v>
      </c>
      <c r="D183" s="22" t="s">
        <v>231</v>
      </c>
      <c r="E183" s="22" t="s">
        <v>231</v>
      </c>
      <c r="F183" s="22" t="s">
        <v>231</v>
      </c>
      <c r="G183" s="22" t="s">
        <v>231</v>
      </c>
      <c r="H183" s="22" t="s">
        <v>231</v>
      </c>
      <c r="I183" s="22" t="s">
        <v>231</v>
      </c>
      <c r="J183" s="22" t="s">
        <v>231</v>
      </c>
      <c r="K183" s="21">
        <v>12.442536816925767</v>
      </c>
      <c r="L183" s="21">
        <v>13.887762105264393</v>
      </c>
      <c r="M183" s="21">
        <v>15.33298739360302</v>
      </c>
      <c r="N183" s="21">
        <v>16.778212681941646</v>
      </c>
      <c r="O183" s="20">
        <v>33</v>
      </c>
      <c r="P183" s="20">
        <v>29</v>
      </c>
      <c r="Q183" s="20">
        <v>3</v>
      </c>
      <c r="R183" s="20">
        <v>3</v>
      </c>
      <c r="S183" s="3" t="s">
        <v>231</v>
      </c>
      <c r="T183" s="3" t="s">
        <v>231</v>
      </c>
      <c r="U183" s="27" t="s">
        <v>231</v>
      </c>
      <c r="V183" s="27" t="s">
        <v>231</v>
      </c>
    </row>
    <row r="184" spans="1:22" s="20" customFormat="1" x14ac:dyDescent="0.3">
      <c r="A184" s="20">
        <v>183</v>
      </c>
      <c r="B184" s="20" t="s">
        <v>532</v>
      </c>
      <c r="C184" s="20" t="s">
        <v>533</v>
      </c>
      <c r="D184" s="22" t="s">
        <v>231</v>
      </c>
      <c r="E184" s="22" t="s">
        <v>231</v>
      </c>
      <c r="F184" s="22" t="s">
        <v>231</v>
      </c>
      <c r="G184" s="22" t="s">
        <v>231</v>
      </c>
      <c r="H184" s="22" t="s">
        <v>231</v>
      </c>
      <c r="I184" s="22" t="s">
        <v>231</v>
      </c>
      <c r="J184" s="22" t="s">
        <v>231</v>
      </c>
      <c r="K184" s="21">
        <v>10.995133259934363</v>
      </c>
      <c r="L184" s="21">
        <v>12.440358548272989</v>
      </c>
      <c r="M184" s="21">
        <v>13.885583836611616</v>
      </c>
      <c r="N184" s="21">
        <v>15.330809124950243</v>
      </c>
      <c r="O184" s="20">
        <v>33</v>
      </c>
      <c r="P184" s="20">
        <v>29</v>
      </c>
      <c r="Q184" s="20">
        <v>3</v>
      </c>
      <c r="R184" s="20">
        <v>3</v>
      </c>
      <c r="S184" s="3" t="s">
        <v>231</v>
      </c>
      <c r="T184" s="3" t="s">
        <v>231</v>
      </c>
      <c r="U184" s="27" t="s">
        <v>231</v>
      </c>
      <c r="V184" s="27" t="s">
        <v>231</v>
      </c>
    </row>
    <row r="185" spans="1:22" s="20" customFormat="1" x14ac:dyDescent="0.3">
      <c r="A185" s="20">
        <v>184</v>
      </c>
      <c r="B185" t="s">
        <v>113</v>
      </c>
      <c r="C185" t="s">
        <v>534</v>
      </c>
      <c r="D185" s="5">
        <v>9.5347000000000008</v>
      </c>
      <c r="E185" s="5">
        <v>10.1041995579413</v>
      </c>
      <c r="F185" s="5">
        <v>12.4548736462094</v>
      </c>
      <c r="G185" s="5">
        <v>13.169073916737499</v>
      </c>
      <c r="H185" s="5">
        <v>13.6612021857924</v>
      </c>
      <c r="I185" s="5">
        <v>13.858611024602901</v>
      </c>
      <c r="J185" s="5">
        <v>12.8526645768025</v>
      </c>
      <c r="K185" s="3">
        <v>17.56940882714126</v>
      </c>
      <c r="L185" s="3">
        <v>20.903332684322393</v>
      </c>
      <c r="M185" s="3">
        <v>24.237256541503513</v>
      </c>
      <c r="N185" s="3">
        <v>27.571180398684646</v>
      </c>
      <c r="O185">
        <v>1</v>
      </c>
      <c r="P185">
        <v>1</v>
      </c>
      <c r="Q185">
        <v>1</v>
      </c>
      <c r="R185">
        <v>1</v>
      </c>
      <c r="S185" s="3">
        <v>6.8306010928961998</v>
      </c>
      <c r="T185" s="3">
        <v>4.7667644999999998</v>
      </c>
      <c r="U185" s="27" t="s">
        <v>228</v>
      </c>
      <c r="V185" s="27" t="s">
        <v>228</v>
      </c>
    </row>
    <row r="186" spans="1:22" s="20" customFormat="1" x14ac:dyDescent="0.3">
      <c r="A186" s="20">
        <v>185</v>
      </c>
      <c r="B186" s="20" t="s">
        <v>535</v>
      </c>
      <c r="C186" s="20" t="s">
        <v>536</v>
      </c>
      <c r="D186" s="22" t="s">
        <v>231</v>
      </c>
      <c r="E186" s="22" t="s">
        <v>231</v>
      </c>
      <c r="F186" s="22" t="s">
        <v>231</v>
      </c>
      <c r="G186" s="22" t="s">
        <v>231</v>
      </c>
      <c r="H186" s="22" t="s">
        <v>231</v>
      </c>
      <c r="I186" s="22" t="s">
        <v>231</v>
      </c>
      <c r="J186" s="22" t="s">
        <v>231</v>
      </c>
      <c r="K186" s="21">
        <v>18.574859987040462</v>
      </c>
      <c r="L186" s="21">
        <v>21.908783844221595</v>
      </c>
      <c r="M186" s="21">
        <v>25.242707701402715</v>
      </c>
      <c r="N186" s="21">
        <v>28.576631558583848</v>
      </c>
      <c r="O186" s="20">
        <v>1</v>
      </c>
      <c r="P186" s="20">
        <v>1</v>
      </c>
      <c r="Q186" s="20">
        <v>1</v>
      </c>
      <c r="R186" s="20">
        <v>1</v>
      </c>
      <c r="S186" s="3" t="s">
        <v>231</v>
      </c>
      <c r="T186" s="3" t="s">
        <v>231</v>
      </c>
      <c r="U186" s="27" t="s">
        <v>231</v>
      </c>
      <c r="V186" s="27" t="s">
        <v>231</v>
      </c>
    </row>
    <row r="187" spans="1:22" s="20" customFormat="1" x14ac:dyDescent="0.3">
      <c r="A187" s="20">
        <v>186</v>
      </c>
      <c r="B187" s="20" t="s">
        <v>537</v>
      </c>
      <c r="C187" s="20" t="s">
        <v>538</v>
      </c>
      <c r="D187" s="22" t="s">
        <v>231</v>
      </c>
      <c r="E187" s="22" t="s">
        <v>231</v>
      </c>
      <c r="F187" s="22" t="s">
        <v>231</v>
      </c>
      <c r="G187" s="22" t="s">
        <v>231</v>
      </c>
      <c r="H187" s="22" t="s">
        <v>231</v>
      </c>
      <c r="I187" s="22" t="s">
        <v>231</v>
      </c>
      <c r="J187" s="22" t="s">
        <v>231</v>
      </c>
      <c r="K187" s="21">
        <v>16.563957667242057</v>
      </c>
      <c r="L187" s="21">
        <v>19.897881524423191</v>
      </c>
      <c r="M187" s="21">
        <v>23.23180538160431</v>
      </c>
      <c r="N187" s="21">
        <v>26.565729238785444</v>
      </c>
      <c r="O187" s="20">
        <v>1</v>
      </c>
      <c r="P187" s="20">
        <v>1</v>
      </c>
      <c r="Q187" s="20">
        <v>1</v>
      </c>
      <c r="R187" s="20">
        <v>1</v>
      </c>
      <c r="S187" s="3" t="s">
        <v>231</v>
      </c>
      <c r="T187" s="3" t="s">
        <v>231</v>
      </c>
      <c r="U187" s="27" t="s">
        <v>231</v>
      </c>
      <c r="V187" s="27" t="s">
        <v>231</v>
      </c>
    </row>
    <row r="188" spans="1:22" s="20" customFormat="1" x14ac:dyDescent="0.3">
      <c r="A188" s="20">
        <v>187</v>
      </c>
      <c r="B188" t="s">
        <v>114</v>
      </c>
      <c r="C188" t="s">
        <v>539</v>
      </c>
      <c r="D188" s="5">
        <v>5.9608999999999996</v>
      </c>
      <c r="E188" s="5">
        <v>5.6497175141242897</v>
      </c>
      <c r="F188" s="5">
        <v>5.5186509964230996</v>
      </c>
      <c r="G188" s="5">
        <v>5.0847457627118704</v>
      </c>
      <c r="H188" s="5">
        <v>4.8983845752996302</v>
      </c>
      <c r="I188" s="5">
        <v>5.8267716535433101</v>
      </c>
      <c r="J188" s="5">
        <v>7.6923076923076898</v>
      </c>
      <c r="K188" s="3">
        <v>7.2122555658498015</v>
      </c>
      <c r="L188" s="3">
        <v>8.0918552852465666</v>
      </c>
      <c r="M188" s="3">
        <v>8.9714550046433352</v>
      </c>
      <c r="N188" s="3">
        <v>9.8510547240401003</v>
      </c>
      <c r="O188">
        <v>113</v>
      </c>
      <c r="P188">
        <v>91</v>
      </c>
      <c r="Q188">
        <v>4</v>
      </c>
      <c r="R188">
        <v>4</v>
      </c>
      <c r="S188" s="3">
        <v>2.4491922876498151</v>
      </c>
      <c r="T188" s="3">
        <v>4.7667644999999998</v>
      </c>
      <c r="U188" s="27" t="s">
        <v>228</v>
      </c>
      <c r="V188" s="27" t="s">
        <v>228</v>
      </c>
    </row>
    <row r="189" spans="1:22" s="20" customFormat="1" x14ac:dyDescent="0.3">
      <c r="A189" s="20">
        <v>188</v>
      </c>
      <c r="B189" s="20" t="s">
        <v>540</v>
      </c>
      <c r="C189" s="20" t="s">
        <v>541</v>
      </c>
      <c r="D189" s="22" t="s">
        <v>231</v>
      </c>
      <c r="E189" s="22" t="s">
        <v>231</v>
      </c>
      <c r="F189" s="22" t="s">
        <v>231</v>
      </c>
      <c r="G189" s="22" t="s">
        <v>231</v>
      </c>
      <c r="H189" s="22" t="s">
        <v>231</v>
      </c>
      <c r="I189" s="22" t="s">
        <v>231</v>
      </c>
      <c r="J189" s="22" t="s">
        <v>231</v>
      </c>
      <c r="K189" s="21">
        <v>8.0992182081456043</v>
      </c>
      <c r="L189" s="21">
        <v>8.9788179275423694</v>
      </c>
      <c r="M189" s="21">
        <v>9.858417646939138</v>
      </c>
      <c r="N189" s="21">
        <v>10.738017366335903</v>
      </c>
      <c r="O189" s="20">
        <v>113</v>
      </c>
      <c r="P189" s="20">
        <v>91</v>
      </c>
      <c r="Q189" s="20">
        <v>4</v>
      </c>
      <c r="R189" s="20">
        <v>4</v>
      </c>
      <c r="S189" s="3" t="s">
        <v>231</v>
      </c>
      <c r="T189" s="3" t="s">
        <v>231</v>
      </c>
      <c r="U189" s="27" t="s">
        <v>231</v>
      </c>
      <c r="V189" s="27" t="s">
        <v>231</v>
      </c>
    </row>
    <row r="190" spans="1:22" s="20" customFormat="1" x14ac:dyDescent="0.3">
      <c r="A190" s="20">
        <v>189</v>
      </c>
      <c r="B190" s="20" t="s">
        <v>542</v>
      </c>
      <c r="C190" s="20" t="s">
        <v>543</v>
      </c>
      <c r="D190" s="22" t="s">
        <v>231</v>
      </c>
      <c r="E190" s="22" t="s">
        <v>231</v>
      </c>
      <c r="F190" s="22" t="s">
        <v>231</v>
      </c>
      <c r="G190" s="22" t="s">
        <v>231</v>
      </c>
      <c r="H190" s="22" t="s">
        <v>231</v>
      </c>
      <c r="I190" s="22" t="s">
        <v>231</v>
      </c>
      <c r="J190" s="22" t="s">
        <v>231</v>
      </c>
      <c r="K190" s="21">
        <v>6.3252929235539987</v>
      </c>
      <c r="L190" s="21">
        <v>7.2048926429507638</v>
      </c>
      <c r="M190" s="21">
        <v>8.0844923623475324</v>
      </c>
      <c r="N190" s="21">
        <v>8.9640920817442975</v>
      </c>
      <c r="O190" s="20">
        <v>113</v>
      </c>
      <c r="P190" s="20">
        <v>91</v>
      </c>
      <c r="Q190" s="20">
        <v>4</v>
      </c>
      <c r="R190" s="20">
        <v>4</v>
      </c>
      <c r="S190" s="3" t="s">
        <v>231</v>
      </c>
      <c r="T190" s="3" t="s">
        <v>231</v>
      </c>
      <c r="U190" s="27" t="s">
        <v>231</v>
      </c>
      <c r="V190" s="27" t="s">
        <v>231</v>
      </c>
    </row>
    <row r="191" spans="1:22" s="20" customFormat="1" x14ac:dyDescent="0.3">
      <c r="A191" s="20">
        <v>190</v>
      </c>
      <c r="B191" t="s">
        <v>115</v>
      </c>
      <c r="C191" t="s">
        <v>544</v>
      </c>
      <c r="D191" s="5">
        <v>8.9014000000000006</v>
      </c>
      <c r="E191" s="5">
        <v>10.4804303468744</v>
      </c>
      <c r="F191" s="5">
        <v>8.9614136314460904</v>
      </c>
      <c r="G191" s="5">
        <v>9.9720930232558107</v>
      </c>
      <c r="H191" s="5">
        <v>9.2413536630717701</v>
      </c>
      <c r="I191" s="5">
        <v>10.482625482625499</v>
      </c>
      <c r="J191" s="5">
        <v>10.380622837370201</v>
      </c>
      <c r="K191" s="3">
        <v>11.123723941503911</v>
      </c>
      <c r="L191" s="3">
        <v>11.966889158023605</v>
      </c>
      <c r="M191" s="3">
        <v>12.810054374543302</v>
      </c>
      <c r="N191" s="3">
        <v>13.653219591062999</v>
      </c>
      <c r="O191">
        <v>52</v>
      </c>
      <c r="P191">
        <v>51</v>
      </c>
      <c r="Q191">
        <v>2</v>
      </c>
      <c r="R191">
        <v>3</v>
      </c>
      <c r="S191" s="3">
        <v>4.620676831535885</v>
      </c>
      <c r="T191" s="3">
        <v>4.7667644999999998</v>
      </c>
      <c r="U191" s="27" t="s">
        <v>228</v>
      </c>
      <c r="V191" s="27" t="s">
        <v>228</v>
      </c>
    </row>
    <row r="192" spans="1:22" s="20" customFormat="1" x14ac:dyDescent="0.3">
      <c r="A192" s="20">
        <v>191</v>
      </c>
      <c r="B192" s="20" t="s">
        <v>545</v>
      </c>
      <c r="C192" s="20" t="s">
        <v>546</v>
      </c>
      <c r="D192" s="22" t="s">
        <v>231</v>
      </c>
      <c r="E192" s="22" t="s">
        <v>231</v>
      </c>
      <c r="F192" s="22" t="s">
        <v>231</v>
      </c>
      <c r="G192" s="22" t="s">
        <v>231</v>
      </c>
      <c r="H192" s="22" t="s">
        <v>231</v>
      </c>
      <c r="I192" s="22" t="s">
        <v>231</v>
      </c>
      <c r="J192" s="22" t="s">
        <v>231</v>
      </c>
      <c r="K192" s="21">
        <v>11.78519866209504</v>
      </c>
      <c r="L192" s="21">
        <v>12.628363878614733</v>
      </c>
      <c r="M192" s="21">
        <v>13.47152909513443</v>
      </c>
      <c r="N192" s="21">
        <v>14.314694311654128</v>
      </c>
      <c r="O192" s="20">
        <v>52</v>
      </c>
      <c r="P192" s="20">
        <v>51</v>
      </c>
      <c r="Q192" s="20">
        <v>2</v>
      </c>
      <c r="R192" s="20">
        <v>3</v>
      </c>
      <c r="S192" s="3" t="s">
        <v>231</v>
      </c>
      <c r="T192" s="3" t="s">
        <v>231</v>
      </c>
      <c r="U192" s="27" t="s">
        <v>231</v>
      </c>
      <c r="V192" s="27" t="s">
        <v>231</v>
      </c>
    </row>
    <row r="193" spans="1:22" s="20" customFormat="1" x14ac:dyDescent="0.3">
      <c r="A193" s="20">
        <v>192</v>
      </c>
      <c r="B193" s="20" t="s">
        <v>547</v>
      </c>
      <c r="C193" s="20" t="s">
        <v>548</v>
      </c>
      <c r="D193" s="22" t="s">
        <v>231</v>
      </c>
      <c r="E193" s="22" t="s">
        <v>231</v>
      </c>
      <c r="F193" s="22" t="s">
        <v>231</v>
      </c>
      <c r="G193" s="22" t="s">
        <v>231</v>
      </c>
      <c r="H193" s="22" t="s">
        <v>231</v>
      </c>
      <c r="I193" s="22" t="s">
        <v>231</v>
      </c>
      <c r="J193" s="22" t="s">
        <v>231</v>
      </c>
      <c r="K193" s="21">
        <v>10.462249220912783</v>
      </c>
      <c r="L193" s="21">
        <v>11.305414437432477</v>
      </c>
      <c r="M193" s="21">
        <v>12.148579653952174</v>
      </c>
      <c r="N193" s="21">
        <v>12.991744870471871</v>
      </c>
      <c r="O193" s="20">
        <v>52</v>
      </c>
      <c r="P193" s="20">
        <v>51</v>
      </c>
      <c r="Q193" s="20">
        <v>2</v>
      </c>
      <c r="R193" s="20">
        <v>3</v>
      </c>
      <c r="S193" s="3" t="s">
        <v>231</v>
      </c>
      <c r="T193" s="3" t="s">
        <v>231</v>
      </c>
      <c r="U193" s="27" t="s">
        <v>231</v>
      </c>
      <c r="V193" s="27" t="s">
        <v>231</v>
      </c>
    </row>
    <row r="194" spans="1:22" s="20" customFormat="1" x14ac:dyDescent="0.3">
      <c r="A194" s="20">
        <v>193</v>
      </c>
      <c r="B194" t="s">
        <v>116</v>
      </c>
      <c r="C194" t="s">
        <v>549</v>
      </c>
      <c r="D194" s="5">
        <v>11.294</v>
      </c>
      <c r="E194" s="5">
        <v>11.4735002912056</v>
      </c>
      <c r="F194" s="5">
        <v>14.2545057345713</v>
      </c>
      <c r="G194" s="5">
        <v>12.5723303524461</v>
      </c>
      <c r="H194" s="5">
        <v>14.049586776859501</v>
      </c>
      <c r="I194" s="5">
        <v>13.662456946039001</v>
      </c>
      <c r="J194" s="5">
        <v>14.553990610328601</v>
      </c>
      <c r="K194" s="3">
        <v>17.109942716164575</v>
      </c>
      <c r="L194" s="3">
        <v>19.6011315942458</v>
      </c>
      <c r="M194" s="3">
        <v>22.092320472327032</v>
      </c>
      <c r="N194" s="3">
        <v>24.583509350408264</v>
      </c>
      <c r="O194">
        <v>3</v>
      </c>
      <c r="P194">
        <v>4</v>
      </c>
      <c r="Q194">
        <v>1</v>
      </c>
      <c r="R194">
        <v>1</v>
      </c>
      <c r="S194" s="3">
        <v>7.0247933884297504</v>
      </c>
      <c r="T194" s="3">
        <v>4.7667644999999998</v>
      </c>
      <c r="U194" s="27" t="s">
        <v>228</v>
      </c>
      <c r="V194" s="27" t="s">
        <v>228</v>
      </c>
    </row>
    <row r="195" spans="1:22" s="20" customFormat="1" x14ac:dyDescent="0.3">
      <c r="A195" s="20">
        <v>194</v>
      </c>
      <c r="B195" s="20" t="s">
        <v>550</v>
      </c>
      <c r="C195" s="20" t="s">
        <v>551</v>
      </c>
      <c r="D195" s="22" t="s">
        <v>231</v>
      </c>
      <c r="E195" s="22" t="s">
        <v>231</v>
      </c>
      <c r="F195" s="22" t="s">
        <v>231</v>
      </c>
      <c r="G195" s="22" t="s">
        <v>231</v>
      </c>
      <c r="H195" s="22" t="s">
        <v>231</v>
      </c>
      <c r="I195" s="22" t="s">
        <v>231</v>
      </c>
      <c r="J195" s="22" t="s">
        <v>231</v>
      </c>
      <c r="K195" s="21">
        <v>17.967548326870237</v>
      </c>
      <c r="L195" s="21">
        <v>20.458737204951461</v>
      </c>
      <c r="M195" s="21">
        <v>22.949926083032693</v>
      </c>
      <c r="N195" s="21">
        <v>25.441114961113925</v>
      </c>
      <c r="O195" s="20">
        <v>3</v>
      </c>
      <c r="P195" s="20">
        <v>4</v>
      </c>
      <c r="Q195" s="20">
        <v>1</v>
      </c>
      <c r="R195" s="20">
        <v>1</v>
      </c>
      <c r="S195" s="3" t="s">
        <v>231</v>
      </c>
      <c r="T195" s="3" t="s">
        <v>231</v>
      </c>
      <c r="U195" s="27" t="s">
        <v>231</v>
      </c>
      <c r="V195" s="27" t="s">
        <v>231</v>
      </c>
    </row>
    <row r="196" spans="1:22" s="20" customFormat="1" x14ac:dyDescent="0.3">
      <c r="A196" s="20">
        <v>195</v>
      </c>
      <c r="B196" s="20" t="s">
        <v>552</v>
      </c>
      <c r="C196" s="20" t="s">
        <v>553</v>
      </c>
      <c r="D196" s="22" t="s">
        <v>231</v>
      </c>
      <c r="E196" s="22" t="s">
        <v>231</v>
      </c>
      <c r="F196" s="22" t="s">
        <v>231</v>
      </c>
      <c r="G196" s="22" t="s">
        <v>231</v>
      </c>
      <c r="H196" s="22" t="s">
        <v>231</v>
      </c>
      <c r="I196" s="22" t="s">
        <v>231</v>
      </c>
      <c r="J196" s="22" t="s">
        <v>231</v>
      </c>
      <c r="K196" s="21">
        <v>16.252337105458913</v>
      </c>
      <c r="L196" s="21">
        <v>18.743525983540138</v>
      </c>
      <c r="M196" s="21">
        <v>21.23471486162137</v>
      </c>
      <c r="N196" s="21">
        <v>23.725903739702602</v>
      </c>
      <c r="O196" s="20">
        <v>3</v>
      </c>
      <c r="P196" s="20">
        <v>4</v>
      </c>
      <c r="Q196" s="20">
        <v>1</v>
      </c>
      <c r="R196" s="20">
        <v>1</v>
      </c>
      <c r="S196" s="3" t="s">
        <v>231</v>
      </c>
      <c r="T196" s="3" t="s">
        <v>231</v>
      </c>
      <c r="U196" s="27" t="s">
        <v>231</v>
      </c>
      <c r="V196" s="27" t="s">
        <v>231</v>
      </c>
    </row>
    <row r="197" spans="1:22" s="20" customFormat="1" x14ac:dyDescent="0.3">
      <c r="A197" s="20">
        <v>196</v>
      </c>
      <c r="B197" t="s">
        <v>117</v>
      </c>
      <c r="C197" t="s">
        <v>554</v>
      </c>
      <c r="D197" s="5">
        <v>12.1555</v>
      </c>
      <c r="E197" s="5">
        <v>10.5227195080287</v>
      </c>
      <c r="F197" s="5">
        <v>10.805230557467301</v>
      </c>
      <c r="G197" s="5">
        <v>10.4402935290193</v>
      </c>
      <c r="H197" s="5">
        <v>10.143957147639799</v>
      </c>
      <c r="I197" s="5">
        <v>10.3591160220994</v>
      </c>
      <c r="J197" s="5">
        <v>10.123966942148799</v>
      </c>
      <c r="K197" s="3">
        <v>8.6258684403666201</v>
      </c>
      <c r="L197" s="3">
        <v>7.3610749397005293</v>
      </c>
      <c r="M197" s="3">
        <v>6.096281439034442</v>
      </c>
      <c r="N197" s="3">
        <v>4.8314879383683476</v>
      </c>
      <c r="O197">
        <v>125</v>
      </c>
      <c r="P197">
        <v>135</v>
      </c>
      <c r="Q197">
        <v>2</v>
      </c>
      <c r="R197">
        <v>1</v>
      </c>
      <c r="S197" s="3">
        <v>5.0719785738198997</v>
      </c>
      <c r="T197" s="3">
        <v>4.7667644999999998</v>
      </c>
      <c r="U197" s="27" t="s">
        <v>228</v>
      </c>
      <c r="V197" s="27" t="s">
        <v>228</v>
      </c>
    </row>
    <row r="198" spans="1:22" s="20" customFormat="1" x14ac:dyDescent="0.3">
      <c r="A198" s="20">
        <v>197</v>
      </c>
      <c r="B198" s="20" t="s">
        <v>555</v>
      </c>
      <c r="C198" s="20" t="s">
        <v>556</v>
      </c>
      <c r="D198" s="22" t="s">
        <v>231</v>
      </c>
      <c r="E198" s="22" t="s">
        <v>231</v>
      </c>
      <c r="F198" s="22" t="s">
        <v>231</v>
      </c>
      <c r="G198" s="22" t="s">
        <v>231</v>
      </c>
      <c r="H198" s="22" t="s">
        <v>231</v>
      </c>
      <c r="I198" s="22" t="s">
        <v>231</v>
      </c>
      <c r="J198" s="22" t="s">
        <v>231</v>
      </c>
      <c r="K198" s="21">
        <v>9.0971440345782533</v>
      </c>
      <c r="L198" s="21">
        <v>7.8323505339121615</v>
      </c>
      <c r="M198" s="21">
        <v>6.5675570332460742</v>
      </c>
      <c r="N198" s="21">
        <v>5.3027635325799798</v>
      </c>
      <c r="O198" s="20">
        <v>125</v>
      </c>
      <c r="P198" s="20">
        <v>135</v>
      </c>
      <c r="Q198" s="20">
        <v>2</v>
      </c>
      <c r="R198" s="20">
        <v>1</v>
      </c>
      <c r="S198" s="3" t="s">
        <v>231</v>
      </c>
      <c r="T198" s="3" t="s">
        <v>231</v>
      </c>
      <c r="U198" s="27" t="s">
        <v>231</v>
      </c>
      <c r="V198" s="27" t="s">
        <v>231</v>
      </c>
    </row>
    <row r="199" spans="1:22" s="20" customFormat="1" x14ac:dyDescent="0.3">
      <c r="A199" s="20">
        <v>198</v>
      </c>
      <c r="B199" s="20" t="s">
        <v>557</v>
      </c>
      <c r="C199" s="20" t="s">
        <v>558</v>
      </c>
      <c r="D199" s="22" t="s">
        <v>231</v>
      </c>
      <c r="E199" s="22" t="s">
        <v>231</v>
      </c>
      <c r="F199" s="22" t="s">
        <v>231</v>
      </c>
      <c r="G199" s="22" t="s">
        <v>231</v>
      </c>
      <c r="H199" s="22" t="s">
        <v>231</v>
      </c>
      <c r="I199" s="22" t="s">
        <v>231</v>
      </c>
      <c r="J199" s="22" t="s">
        <v>231</v>
      </c>
      <c r="K199" s="21">
        <v>8.154592846154987</v>
      </c>
      <c r="L199" s="21">
        <v>6.8897993454888971</v>
      </c>
      <c r="M199" s="21">
        <v>5.6250058448228097</v>
      </c>
      <c r="N199" s="21">
        <v>4.3602123441567153</v>
      </c>
      <c r="O199" s="20">
        <v>125</v>
      </c>
      <c r="P199" s="20">
        <v>135</v>
      </c>
      <c r="Q199" s="20">
        <v>2</v>
      </c>
      <c r="R199" s="20">
        <v>1</v>
      </c>
      <c r="S199" s="3" t="s">
        <v>231</v>
      </c>
      <c r="T199" s="3" t="s">
        <v>231</v>
      </c>
      <c r="U199" s="27" t="s">
        <v>231</v>
      </c>
      <c r="V199" s="27" t="s">
        <v>231</v>
      </c>
    </row>
    <row r="200" spans="1:22" s="20" customFormat="1" x14ac:dyDescent="0.3">
      <c r="A200" s="20">
        <v>199</v>
      </c>
      <c r="B200" t="s">
        <v>118</v>
      </c>
      <c r="C200" t="s">
        <v>559</v>
      </c>
      <c r="D200" s="5">
        <v>9.4945000000000004</v>
      </c>
      <c r="E200" s="5">
        <v>9.3747648784892004</v>
      </c>
      <c r="F200" s="5">
        <v>9.3069895268513694</v>
      </c>
      <c r="G200" s="5">
        <v>9.6563011456628498</v>
      </c>
      <c r="H200" s="5">
        <v>9.3133208255159499</v>
      </c>
      <c r="I200" s="5">
        <v>9.9315858251979403</v>
      </c>
      <c r="J200" s="5">
        <v>10.394265232974901</v>
      </c>
      <c r="K200" s="3">
        <v>10.730243334907822</v>
      </c>
      <c r="L200" s="3">
        <v>11.41219063954896</v>
      </c>
      <c r="M200" s="3">
        <v>12.094137944190098</v>
      </c>
      <c r="N200" s="3">
        <v>12.77608524883124</v>
      </c>
      <c r="O200">
        <v>62</v>
      </c>
      <c r="P200">
        <v>63</v>
      </c>
      <c r="Q200">
        <v>2</v>
      </c>
      <c r="R200">
        <v>3</v>
      </c>
      <c r="S200" s="3">
        <v>4.6566604127579749</v>
      </c>
      <c r="T200" s="3">
        <v>4.7667644999999998</v>
      </c>
      <c r="U200" s="27" t="s">
        <v>228</v>
      </c>
      <c r="V200" s="27" t="s">
        <v>228</v>
      </c>
    </row>
    <row r="201" spans="1:22" s="20" customFormat="1" x14ac:dyDescent="0.3">
      <c r="A201" s="20">
        <v>200</v>
      </c>
      <c r="B201" s="20" t="s">
        <v>560</v>
      </c>
      <c r="C201" s="20" t="s">
        <v>561</v>
      </c>
      <c r="D201" s="22" t="s">
        <v>231</v>
      </c>
      <c r="E201" s="22" t="s">
        <v>231</v>
      </c>
      <c r="F201" s="22" t="s">
        <v>231</v>
      </c>
      <c r="G201" s="22" t="s">
        <v>231</v>
      </c>
      <c r="H201" s="22" t="s">
        <v>231</v>
      </c>
      <c r="I201" s="22" t="s">
        <v>231</v>
      </c>
      <c r="J201" s="22" t="s">
        <v>231</v>
      </c>
      <c r="K201" s="21">
        <v>11.019257966495003</v>
      </c>
      <c r="L201" s="21">
        <v>11.701205271136141</v>
      </c>
      <c r="M201" s="21">
        <v>12.383152575777279</v>
      </c>
      <c r="N201" s="21">
        <v>13.065099880418421</v>
      </c>
      <c r="O201" s="20">
        <v>62</v>
      </c>
      <c r="P201" s="20">
        <v>63</v>
      </c>
      <c r="Q201" s="20">
        <v>2</v>
      </c>
      <c r="R201" s="20">
        <v>3</v>
      </c>
      <c r="S201" s="3" t="s">
        <v>231</v>
      </c>
      <c r="T201" s="3" t="s">
        <v>231</v>
      </c>
      <c r="U201" s="27" t="s">
        <v>231</v>
      </c>
      <c r="V201" s="27" t="s">
        <v>231</v>
      </c>
    </row>
    <row r="202" spans="1:22" s="20" customFormat="1" x14ac:dyDescent="0.3">
      <c r="A202" s="20">
        <v>201</v>
      </c>
      <c r="B202" s="20" t="s">
        <v>562</v>
      </c>
      <c r="C202" s="20" t="s">
        <v>563</v>
      </c>
      <c r="D202" s="22" t="s">
        <v>231</v>
      </c>
      <c r="E202" s="22" t="s">
        <v>231</v>
      </c>
      <c r="F202" s="22" t="s">
        <v>231</v>
      </c>
      <c r="G202" s="22" t="s">
        <v>231</v>
      </c>
      <c r="H202" s="22" t="s">
        <v>231</v>
      </c>
      <c r="I202" s="22" t="s">
        <v>231</v>
      </c>
      <c r="J202" s="22" t="s">
        <v>231</v>
      </c>
      <c r="K202" s="21">
        <v>10.441228703320641</v>
      </c>
      <c r="L202" s="21">
        <v>11.12317600796178</v>
      </c>
      <c r="M202" s="21">
        <v>11.805123312602918</v>
      </c>
      <c r="N202" s="21">
        <v>12.48707061724406</v>
      </c>
      <c r="O202" s="20">
        <v>62</v>
      </c>
      <c r="P202" s="20">
        <v>63</v>
      </c>
      <c r="Q202" s="20">
        <v>2</v>
      </c>
      <c r="R202" s="20">
        <v>3</v>
      </c>
      <c r="S202" s="3" t="s">
        <v>231</v>
      </c>
      <c r="T202" s="3" t="s">
        <v>231</v>
      </c>
      <c r="U202" s="27" t="s">
        <v>231</v>
      </c>
      <c r="V202" s="27" t="s">
        <v>231</v>
      </c>
    </row>
    <row r="203" spans="1:22" s="20" customFormat="1" x14ac:dyDescent="0.3">
      <c r="A203" s="20">
        <v>202</v>
      </c>
      <c r="B203" t="s">
        <v>119</v>
      </c>
      <c r="C203" t="s">
        <v>564</v>
      </c>
      <c r="D203" s="5">
        <v>9.4848999999999997</v>
      </c>
      <c r="E203" s="5">
        <v>8.8428874734607206</v>
      </c>
      <c r="F203" s="5">
        <v>8.6717208432859092</v>
      </c>
      <c r="G203" s="5">
        <v>8.5581395348837201</v>
      </c>
      <c r="H203" s="5">
        <v>9.4780071328217907</v>
      </c>
      <c r="I203" s="5">
        <v>9.7179711412330594</v>
      </c>
      <c r="J203" s="5">
        <v>10.087719298245601</v>
      </c>
      <c r="K203" s="3">
        <v>10.510357658513124</v>
      </c>
      <c r="L203" s="3">
        <v>11.289704329433453</v>
      </c>
      <c r="M203" s="3">
        <v>12.069051000353779</v>
      </c>
      <c r="N203" s="3">
        <v>12.848397671274105</v>
      </c>
      <c r="O203">
        <v>65</v>
      </c>
      <c r="P203">
        <v>61</v>
      </c>
      <c r="Q203">
        <v>2</v>
      </c>
      <c r="R203">
        <v>2</v>
      </c>
      <c r="S203" s="3">
        <v>4.7390035664108954</v>
      </c>
      <c r="T203" s="3">
        <v>4.7667644999999998</v>
      </c>
      <c r="U203" s="27" t="s">
        <v>228</v>
      </c>
      <c r="V203" s="27" t="s">
        <v>228</v>
      </c>
    </row>
    <row r="204" spans="1:22" s="20" customFormat="1" x14ac:dyDescent="0.3">
      <c r="A204" s="20">
        <v>203</v>
      </c>
      <c r="B204" s="20" t="s">
        <v>565</v>
      </c>
      <c r="C204" s="20" t="s">
        <v>566</v>
      </c>
      <c r="D204" s="22" t="s">
        <v>231</v>
      </c>
      <c r="E204" s="22" t="s">
        <v>231</v>
      </c>
      <c r="F204" s="22" t="s">
        <v>231</v>
      </c>
      <c r="G204" s="22" t="s">
        <v>231</v>
      </c>
      <c r="H204" s="22" t="s">
        <v>231</v>
      </c>
      <c r="I204" s="22" t="s">
        <v>231</v>
      </c>
      <c r="J204" s="22" t="s">
        <v>231</v>
      </c>
      <c r="K204" s="21">
        <v>11.010559158654791</v>
      </c>
      <c r="L204" s="21">
        <v>11.789905829575121</v>
      </c>
      <c r="M204" s="21">
        <v>12.569252500495447</v>
      </c>
      <c r="N204" s="21">
        <v>13.348599171415772</v>
      </c>
      <c r="O204" s="20">
        <v>65</v>
      </c>
      <c r="P204" s="20">
        <v>61</v>
      </c>
      <c r="Q204" s="20">
        <v>2</v>
      </c>
      <c r="R204" s="20">
        <v>2</v>
      </c>
      <c r="S204" s="3" t="s">
        <v>231</v>
      </c>
      <c r="T204" s="3" t="s">
        <v>231</v>
      </c>
      <c r="U204" s="27" t="s">
        <v>231</v>
      </c>
      <c r="V204" s="27" t="s">
        <v>231</v>
      </c>
    </row>
    <row r="205" spans="1:22" s="20" customFormat="1" x14ac:dyDescent="0.3">
      <c r="A205" s="20">
        <v>204</v>
      </c>
      <c r="B205" s="20" t="s">
        <v>567</v>
      </c>
      <c r="C205" s="20" t="s">
        <v>568</v>
      </c>
      <c r="D205" s="22" t="s">
        <v>231</v>
      </c>
      <c r="E205" s="22" t="s">
        <v>231</v>
      </c>
      <c r="F205" s="22" t="s">
        <v>231</v>
      </c>
      <c r="G205" s="22" t="s">
        <v>231</v>
      </c>
      <c r="H205" s="22" t="s">
        <v>231</v>
      </c>
      <c r="I205" s="22" t="s">
        <v>231</v>
      </c>
      <c r="J205" s="22" t="s">
        <v>231</v>
      </c>
      <c r="K205" s="21">
        <v>10.010156158371457</v>
      </c>
      <c r="L205" s="21">
        <v>10.789502829291786</v>
      </c>
      <c r="M205" s="21">
        <v>11.568849500212112</v>
      </c>
      <c r="N205" s="21">
        <v>12.348196171132438</v>
      </c>
      <c r="O205" s="20">
        <v>65</v>
      </c>
      <c r="P205" s="20">
        <v>61</v>
      </c>
      <c r="Q205" s="20">
        <v>2</v>
      </c>
      <c r="R205" s="20">
        <v>2</v>
      </c>
      <c r="S205" s="3" t="s">
        <v>231</v>
      </c>
      <c r="T205" s="3" t="s">
        <v>231</v>
      </c>
      <c r="U205" s="27" t="s">
        <v>231</v>
      </c>
      <c r="V205" s="27" t="s">
        <v>231</v>
      </c>
    </row>
    <row r="206" spans="1:22" s="20" customFormat="1" x14ac:dyDescent="0.3">
      <c r="A206" s="20">
        <v>205</v>
      </c>
      <c r="B206" t="s">
        <v>120</v>
      </c>
      <c r="C206" t="s">
        <v>569</v>
      </c>
      <c r="D206" s="5">
        <v>10.589700000000001</v>
      </c>
      <c r="E206" s="5">
        <v>10.5187319884726</v>
      </c>
      <c r="F206" s="5">
        <v>9.4949965091924593</v>
      </c>
      <c r="G206" s="5">
        <v>10.4328018223235</v>
      </c>
      <c r="H206" s="5">
        <v>10.091324200913199</v>
      </c>
      <c r="I206" s="5">
        <v>10.0385225470202</v>
      </c>
      <c r="J206" s="5">
        <v>9.0375586854460099</v>
      </c>
      <c r="K206" s="3">
        <v>8.594745354818869</v>
      </c>
      <c r="L206" s="3">
        <v>7.6985336052781186</v>
      </c>
      <c r="M206" s="3">
        <v>6.8023218557373681</v>
      </c>
      <c r="N206" s="3">
        <v>5.9061101061966177</v>
      </c>
      <c r="O206">
        <v>119</v>
      </c>
      <c r="P206">
        <v>128</v>
      </c>
      <c r="Q206">
        <v>1</v>
      </c>
      <c r="R206">
        <v>1</v>
      </c>
      <c r="S206" s="3">
        <v>5.0456621004565996</v>
      </c>
      <c r="T206" s="3">
        <v>4.7667644999999998</v>
      </c>
      <c r="U206" s="27" t="s">
        <v>228</v>
      </c>
      <c r="V206" s="27" t="s">
        <v>228</v>
      </c>
    </row>
    <row r="207" spans="1:22" s="20" customFormat="1" x14ac:dyDescent="0.3">
      <c r="A207" s="20">
        <v>206</v>
      </c>
      <c r="B207" s="20" t="s">
        <v>570</v>
      </c>
      <c r="C207" s="20" t="s">
        <v>571</v>
      </c>
      <c r="D207" s="22" t="s">
        <v>231</v>
      </c>
      <c r="E207" s="22" t="s">
        <v>231</v>
      </c>
      <c r="F207" s="22" t="s">
        <v>231</v>
      </c>
      <c r="G207" s="22" t="s">
        <v>231</v>
      </c>
      <c r="H207" s="22" t="s">
        <v>231</v>
      </c>
      <c r="I207" s="22" t="s">
        <v>231</v>
      </c>
      <c r="J207" s="22" t="s">
        <v>231</v>
      </c>
      <c r="K207" s="21">
        <v>9.0483261486857511</v>
      </c>
      <c r="L207" s="21">
        <v>8.1521143991450007</v>
      </c>
      <c r="M207" s="21">
        <v>7.2559026496042502</v>
      </c>
      <c r="N207" s="21">
        <v>6.3596909000634998</v>
      </c>
      <c r="O207" s="20">
        <v>119</v>
      </c>
      <c r="P207" s="20">
        <v>128</v>
      </c>
      <c r="Q207" s="20">
        <v>1</v>
      </c>
      <c r="R207" s="20">
        <v>1</v>
      </c>
      <c r="S207" s="3" t="s">
        <v>231</v>
      </c>
      <c r="T207" s="3" t="s">
        <v>231</v>
      </c>
      <c r="U207" s="27" t="s">
        <v>231</v>
      </c>
      <c r="V207" s="27" t="s">
        <v>231</v>
      </c>
    </row>
    <row r="208" spans="1:22" s="20" customFormat="1" x14ac:dyDescent="0.3">
      <c r="A208" s="20">
        <v>207</v>
      </c>
      <c r="B208" s="20" t="s">
        <v>572</v>
      </c>
      <c r="C208" s="20" t="s">
        <v>573</v>
      </c>
      <c r="D208" s="22" t="s">
        <v>231</v>
      </c>
      <c r="E208" s="22" t="s">
        <v>231</v>
      </c>
      <c r="F208" s="22" t="s">
        <v>231</v>
      </c>
      <c r="G208" s="22" t="s">
        <v>231</v>
      </c>
      <c r="H208" s="22" t="s">
        <v>231</v>
      </c>
      <c r="I208" s="22" t="s">
        <v>231</v>
      </c>
      <c r="J208" s="22" t="s">
        <v>231</v>
      </c>
      <c r="K208" s="21">
        <v>8.1411645609519869</v>
      </c>
      <c r="L208" s="21">
        <v>7.2449528114112365</v>
      </c>
      <c r="M208" s="21">
        <v>6.348741061870486</v>
      </c>
      <c r="N208" s="21">
        <v>5.4525293123297356</v>
      </c>
      <c r="O208" s="20">
        <v>119</v>
      </c>
      <c r="P208" s="20">
        <v>128</v>
      </c>
      <c r="Q208" s="20">
        <v>1</v>
      </c>
      <c r="R208" s="20">
        <v>1</v>
      </c>
      <c r="S208" s="3" t="s">
        <v>231</v>
      </c>
      <c r="T208" s="3" t="s">
        <v>231</v>
      </c>
      <c r="U208" s="27" t="s">
        <v>231</v>
      </c>
      <c r="V208" s="27" t="s">
        <v>231</v>
      </c>
    </row>
    <row r="209" spans="1:22" s="20" customFormat="1" x14ac:dyDescent="0.3">
      <c r="A209" s="20">
        <v>208</v>
      </c>
      <c r="B209" t="s">
        <v>121</v>
      </c>
      <c r="C209" t="s">
        <v>574</v>
      </c>
      <c r="D209" s="5">
        <v>8.4677000000000007</v>
      </c>
      <c r="E209" s="5">
        <v>7.5273338940286001</v>
      </c>
      <c r="F209" s="5">
        <v>8.2280182844850795</v>
      </c>
      <c r="G209" s="5">
        <v>7.8611332801276896</v>
      </c>
      <c r="H209" s="5">
        <v>10.105519480519501</v>
      </c>
      <c r="I209" s="5">
        <v>7.4469541409993196</v>
      </c>
      <c r="J209" s="5">
        <v>7.3884418434528198</v>
      </c>
      <c r="K209" s="3">
        <v>7.7121802877143528</v>
      </c>
      <c r="L209" s="3">
        <v>7.4408430511228438</v>
      </c>
      <c r="M209" s="3">
        <v>7.1695058145313348</v>
      </c>
      <c r="N209" s="3">
        <v>6.8981685779398259</v>
      </c>
      <c r="O209">
        <v>122</v>
      </c>
      <c r="P209">
        <v>117</v>
      </c>
      <c r="Q209">
        <v>4</v>
      </c>
      <c r="R209">
        <v>4</v>
      </c>
      <c r="S209" s="3">
        <v>5.0527597402597504</v>
      </c>
      <c r="T209" s="3">
        <v>4.7667644999999998</v>
      </c>
      <c r="U209" s="27" t="s">
        <v>228</v>
      </c>
      <c r="V209" s="27" t="s">
        <v>228</v>
      </c>
    </row>
    <row r="210" spans="1:22" s="20" customFormat="1" x14ac:dyDescent="0.3">
      <c r="A210" s="20">
        <v>209</v>
      </c>
      <c r="B210" s="20" t="s">
        <v>575</v>
      </c>
      <c r="C210" s="20" t="s">
        <v>576</v>
      </c>
      <c r="D210" s="22" t="s">
        <v>231</v>
      </c>
      <c r="E210" s="22" t="s">
        <v>231</v>
      </c>
      <c r="F210" s="22" t="s">
        <v>231</v>
      </c>
      <c r="G210" s="22" t="s">
        <v>231</v>
      </c>
      <c r="H210" s="22" t="s">
        <v>231</v>
      </c>
      <c r="I210" s="22" t="s">
        <v>231</v>
      </c>
      <c r="J210" s="22" t="s">
        <v>231</v>
      </c>
      <c r="K210" s="21">
        <v>8.7213165910664046</v>
      </c>
      <c r="L210" s="21">
        <v>8.4499793544748947</v>
      </c>
      <c r="M210" s="21">
        <v>8.1786421178833866</v>
      </c>
      <c r="N210" s="21">
        <v>7.9073048812918776</v>
      </c>
      <c r="O210" s="20">
        <v>122</v>
      </c>
      <c r="P210" s="20">
        <v>117</v>
      </c>
      <c r="Q210" s="20">
        <v>4</v>
      </c>
      <c r="R210" s="20">
        <v>4</v>
      </c>
      <c r="S210" s="3" t="s">
        <v>231</v>
      </c>
      <c r="T210" s="3" t="s">
        <v>231</v>
      </c>
      <c r="U210" s="27" t="s">
        <v>231</v>
      </c>
      <c r="V210" s="27" t="s">
        <v>231</v>
      </c>
    </row>
    <row r="211" spans="1:22" s="20" customFormat="1" x14ac:dyDescent="0.3">
      <c r="A211" s="20">
        <v>210</v>
      </c>
      <c r="B211" s="20" t="s">
        <v>577</v>
      </c>
      <c r="C211" s="20" t="s">
        <v>578</v>
      </c>
      <c r="D211" s="22" t="s">
        <v>231</v>
      </c>
      <c r="E211" s="22" t="s">
        <v>231</v>
      </c>
      <c r="F211" s="22" t="s">
        <v>231</v>
      </c>
      <c r="G211" s="22" t="s">
        <v>231</v>
      </c>
      <c r="H211" s="22" t="s">
        <v>231</v>
      </c>
      <c r="I211" s="22" t="s">
        <v>231</v>
      </c>
      <c r="J211" s="22" t="s">
        <v>231</v>
      </c>
      <c r="K211" s="21">
        <v>6.7030439843623011</v>
      </c>
      <c r="L211" s="21">
        <v>6.4317067477707921</v>
      </c>
      <c r="M211" s="21">
        <v>6.1603695111792831</v>
      </c>
      <c r="N211" s="21">
        <v>5.8890322745877741</v>
      </c>
      <c r="O211" s="20">
        <v>122</v>
      </c>
      <c r="P211" s="20">
        <v>117</v>
      </c>
      <c r="Q211" s="20">
        <v>4</v>
      </c>
      <c r="R211" s="20">
        <v>4</v>
      </c>
      <c r="S211" s="3" t="s">
        <v>231</v>
      </c>
      <c r="T211" s="3" t="s">
        <v>231</v>
      </c>
      <c r="U211" s="27" t="s">
        <v>231</v>
      </c>
      <c r="V211" s="27" t="s">
        <v>231</v>
      </c>
    </row>
    <row r="212" spans="1:22" s="20" customFormat="1" x14ac:dyDescent="0.3">
      <c r="A212" s="20">
        <v>211</v>
      </c>
      <c r="B212" t="s">
        <v>122</v>
      </c>
      <c r="C212" t="s">
        <v>579</v>
      </c>
      <c r="D212" s="5">
        <v>10.8116</v>
      </c>
      <c r="E212" s="5">
        <v>10.982019363762101</v>
      </c>
      <c r="F212" s="5">
        <v>10.283200439923</v>
      </c>
      <c r="G212" s="5">
        <v>9.9007092198581592</v>
      </c>
      <c r="H212" s="5">
        <v>7.4241058010219403</v>
      </c>
      <c r="I212" s="5">
        <v>9.8531211750305996</v>
      </c>
      <c r="J212" s="5">
        <v>9.8883572567783098</v>
      </c>
      <c r="K212" s="3">
        <v>7.6231271364180415</v>
      </c>
      <c r="L212" s="3">
        <v>6.2144888342015108</v>
      </c>
      <c r="M212" s="3">
        <v>4.8058505319849729</v>
      </c>
      <c r="N212" s="3">
        <v>3.3972122297684351</v>
      </c>
      <c r="O212">
        <v>137</v>
      </c>
      <c r="P212">
        <v>144</v>
      </c>
      <c r="Q212">
        <v>2</v>
      </c>
      <c r="R212">
        <v>1</v>
      </c>
      <c r="S212" s="3">
        <v>3.7120529005109701</v>
      </c>
      <c r="T212" s="3">
        <v>4.7667644999999998</v>
      </c>
      <c r="U212" s="27" t="s">
        <v>228</v>
      </c>
      <c r="V212" s="27" t="s">
        <v>228</v>
      </c>
    </row>
    <row r="213" spans="1:22" s="20" customFormat="1" x14ac:dyDescent="0.3">
      <c r="A213" s="20">
        <v>212</v>
      </c>
      <c r="B213" s="20" t="s">
        <v>580</v>
      </c>
      <c r="C213" s="20" t="s">
        <v>581</v>
      </c>
      <c r="D213" s="22" t="s">
        <v>231</v>
      </c>
      <c r="E213" s="22" t="s">
        <v>231</v>
      </c>
      <c r="F213" s="22" t="s">
        <v>231</v>
      </c>
      <c r="G213" s="22" t="s">
        <v>231</v>
      </c>
      <c r="H213" s="22" t="s">
        <v>231</v>
      </c>
      <c r="I213" s="22" t="s">
        <v>231</v>
      </c>
      <c r="J213" s="22" t="s">
        <v>231</v>
      </c>
      <c r="K213" s="21">
        <v>8.692311306271904</v>
      </c>
      <c r="L213" s="21">
        <v>7.2836730040553732</v>
      </c>
      <c r="M213" s="21">
        <v>5.8750347018388354</v>
      </c>
      <c r="N213" s="21">
        <v>4.4663963996222975</v>
      </c>
      <c r="O213" s="20">
        <v>137</v>
      </c>
      <c r="P213" s="20">
        <v>144</v>
      </c>
      <c r="Q213" s="20">
        <v>2</v>
      </c>
      <c r="R213" s="20">
        <v>1</v>
      </c>
      <c r="S213" s="3" t="s">
        <v>231</v>
      </c>
      <c r="T213" s="3" t="s">
        <v>231</v>
      </c>
      <c r="U213" s="27" t="s">
        <v>231</v>
      </c>
      <c r="V213" s="27" t="s">
        <v>231</v>
      </c>
    </row>
    <row r="214" spans="1:22" s="20" customFormat="1" x14ac:dyDescent="0.3">
      <c r="A214" s="20">
        <v>213</v>
      </c>
      <c r="B214" s="20" t="s">
        <v>582</v>
      </c>
      <c r="C214" s="20" t="s">
        <v>583</v>
      </c>
      <c r="D214" s="22" t="s">
        <v>231</v>
      </c>
      <c r="E214" s="22" t="s">
        <v>231</v>
      </c>
      <c r="F214" s="22" t="s">
        <v>231</v>
      </c>
      <c r="G214" s="22" t="s">
        <v>231</v>
      </c>
      <c r="H214" s="22" t="s">
        <v>231</v>
      </c>
      <c r="I214" s="22" t="s">
        <v>231</v>
      </c>
      <c r="J214" s="22" t="s">
        <v>231</v>
      </c>
      <c r="K214" s="21">
        <v>6.5539429665641791</v>
      </c>
      <c r="L214" s="21">
        <v>5.1453046643476483</v>
      </c>
      <c r="M214" s="21">
        <v>3.73666636213111</v>
      </c>
      <c r="N214" s="21">
        <v>2.3280280599145722</v>
      </c>
      <c r="O214" s="20">
        <v>137</v>
      </c>
      <c r="P214" s="20">
        <v>144</v>
      </c>
      <c r="Q214" s="20">
        <v>2</v>
      </c>
      <c r="R214" s="20">
        <v>1</v>
      </c>
      <c r="S214" s="3" t="s">
        <v>231</v>
      </c>
      <c r="T214" s="3" t="s">
        <v>231</v>
      </c>
      <c r="U214" s="27" t="s">
        <v>231</v>
      </c>
      <c r="V214" s="27" t="s">
        <v>231</v>
      </c>
    </row>
    <row r="215" spans="1:22" s="20" customFormat="1" x14ac:dyDescent="0.3">
      <c r="A215" s="20">
        <v>214</v>
      </c>
      <c r="B215" t="s">
        <v>123</v>
      </c>
      <c r="C215" t="s">
        <v>584</v>
      </c>
      <c r="D215" s="5">
        <v>9.8376000000000001</v>
      </c>
      <c r="E215" s="5">
        <v>8.5166240409207195</v>
      </c>
      <c r="F215" s="5">
        <v>8.9512778547148404</v>
      </c>
      <c r="G215" s="5">
        <v>10.1846037925405</v>
      </c>
      <c r="H215" s="5">
        <v>10.1790887542797</v>
      </c>
      <c r="I215" s="5">
        <v>10.4061243025821</v>
      </c>
      <c r="J215" s="5">
        <v>10.421455938697299</v>
      </c>
      <c r="K215" s="3">
        <v>11.717161972505565</v>
      </c>
      <c r="L215" s="3">
        <v>12.924262415388963</v>
      </c>
      <c r="M215" s="3">
        <v>14.131362858272357</v>
      </c>
      <c r="N215" s="3">
        <v>15.338463301155759</v>
      </c>
      <c r="O215">
        <v>34</v>
      </c>
      <c r="P215">
        <v>34</v>
      </c>
      <c r="Q215">
        <v>3</v>
      </c>
      <c r="R215">
        <v>3</v>
      </c>
      <c r="S215" s="3">
        <v>5.0895443771398501</v>
      </c>
      <c r="T215" s="3">
        <v>4.7667644999999998</v>
      </c>
      <c r="U215" s="27" t="s">
        <v>228</v>
      </c>
      <c r="V215" s="27" t="s">
        <v>228</v>
      </c>
    </row>
    <row r="216" spans="1:22" s="20" customFormat="1" x14ac:dyDescent="0.3">
      <c r="A216" s="20">
        <v>215</v>
      </c>
      <c r="B216" s="20" t="s">
        <v>585</v>
      </c>
      <c r="C216" s="20" t="s">
        <v>586</v>
      </c>
      <c r="D216" s="22" t="s">
        <v>231</v>
      </c>
      <c r="E216" s="22" t="s">
        <v>231</v>
      </c>
      <c r="F216" s="22" t="s">
        <v>231</v>
      </c>
      <c r="G216" s="22" t="s">
        <v>231</v>
      </c>
      <c r="H216" s="22" t="s">
        <v>231</v>
      </c>
      <c r="I216" s="22" t="s">
        <v>231</v>
      </c>
      <c r="J216" s="22" t="s">
        <v>231</v>
      </c>
      <c r="K216" s="21">
        <v>12.296936970331426</v>
      </c>
      <c r="L216" s="21">
        <v>13.504037413214824</v>
      </c>
      <c r="M216" s="21">
        <v>14.711137856098219</v>
      </c>
      <c r="N216" s="21">
        <v>15.91823829898162</v>
      </c>
      <c r="O216" s="20">
        <v>34</v>
      </c>
      <c r="P216" s="20">
        <v>34</v>
      </c>
      <c r="Q216" s="20">
        <v>3</v>
      </c>
      <c r="R216" s="20">
        <v>3</v>
      </c>
      <c r="S216" s="3" t="s">
        <v>231</v>
      </c>
      <c r="T216" s="3" t="s">
        <v>231</v>
      </c>
      <c r="U216" s="27" t="s">
        <v>231</v>
      </c>
      <c r="V216" s="27" t="s">
        <v>231</v>
      </c>
    </row>
    <row r="217" spans="1:22" s="20" customFormat="1" x14ac:dyDescent="0.3">
      <c r="A217" s="20">
        <v>216</v>
      </c>
      <c r="B217" s="20" t="s">
        <v>587</v>
      </c>
      <c r="C217" s="20" t="s">
        <v>588</v>
      </c>
      <c r="D217" s="22" t="s">
        <v>231</v>
      </c>
      <c r="E217" s="22" t="s">
        <v>231</v>
      </c>
      <c r="F217" s="22" t="s">
        <v>231</v>
      </c>
      <c r="G217" s="22" t="s">
        <v>231</v>
      </c>
      <c r="H217" s="22" t="s">
        <v>231</v>
      </c>
      <c r="I217" s="22" t="s">
        <v>231</v>
      </c>
      <c r="J217" s="22" t="s">
        <v>231</v>
      </c>
      <c r="K217" s="21">
        <v>11.137386974679703</v>
      </c>
      <c r="L217" s="21">
        <v>12.344487417563101</v>
      </c>
      <c r="M217" s="21">
        <v>13.551587860446496</v>
      </c>
      <c r="N217" s="21">
        <v>14.758688303329897</v>
      </c>
      <c r="O217" s="20">
        <v>34</v>
      </c>
      <c r="P217" s="20">
        <v>34</v>
      </c>
      <c r="Q217" s="20">
        <v>3</v>
      </c>
      <c r="R217" s="20">
        <v>3</v>
      </c>
      <c r="S217" s="3" t="s">
        <v>231</v>
      </c>
      <c r="T217" s="3" t="s">
        <v>231</v>
      </c>
      <c r="U217" s="27" t="s">
        <v>231</v>
      </c>
      <c r="V217" s="27" t="s">
        <v>231</v>
      </c>
    </row>
    <row r="218" spans="1:22" s="20" customFormat="1" x14ac:dyDescent="0.3">
      <c r="A218" s="20">
        <v>217</v>
      </c>
      <c r="B218" t="s">
        <v>124</v>
      </c>
      <c r="C218" t="s">
        <v>589</v>
      </c>
      <c r="D218" s="5">
        <v>11.000400000000001</v>
      </c>
      <c r="E218" s="5">
        <v>11.5440115440115</v>
      </c>
      <c r="F218" s="5">
        <v>11.858585858585901</v>
      </c>
      <c r="G218" s="5">
        <v>12.3059229442208</v>
      </c>
      <c r="H218" s="5">
        <v>11.659557180580901</v>
      </c>
      <c r="I218" s="5">
        <v>13.0913927417823</v>
      </c>
      <c r="J218" s="5">
        <v>11.1111111111111</v>
      </c>
      <c r="K218" s="3">
        <v>12.718556754195014</v>
      </c>
      <c r="L218" s="3">
        <v>13.295082170028545</v>
      </c>
      <c r="M218" s="3">
        <v>13.871607585862076</v>
      </c>
      <c r="N218" s="3">
        <v>14.448133001695608</v>
      </c>
      <c r="O218">
        <v>31</v>
      </c>
      <c r="P218">
        <v>42</v>
      </c>
      <c r="Q218">
        <v>1</v>
      </c>
      <c r="R218">
        <v>1</v>
      </c>
      <c r="S218" s="3">
        <v>5.8297785902904504</v>
      </c>
      <c r="T218" s="3">
        <v>4.7667644999999998</v>
      </c>
      <c r="U218" s="27" t="s">
        <v>228</v>
      </c>
      <c r="V218" s="27" t="s">
        <v>228</v>
      </c>
    </row>
    <row r="219" spans="1:22" s="20" customFormat="1" x14ac:dyDescent="0.3">
      <c r="A219" s="20">
        <v>218</v>
      </c>
      <c r="B219" s="20" t="s">
        <v>590</v>
      </c>
      <c r="C219" s="20" t="s">
        <v>591</v>
      </c>
      <c r="D219" s="22" t="s">
        <v>231</v>
      </c>
      <c r="E219" s="22" t="s">
        <v>231</v>
      </c>
      <c r="F219" s="22" t="s">
        <v>231</v>
      </c>
      <c r="G219" s="22" t="s">
        <v>231</v>
      </c>
      <c r="H219" s="22" t="s">
        <v>231</v>
      </c>
      <c r="I219" s="22" t="s">
        <v>231</v>
      </c>
      <c r="J219" s="22" t="s">
        <v>231</v>
      </c>
      <c r="K219" s="21">
        <v>13.439610499753071</v>
      </c>
      <c r="L219" s="21">
        <v>14.016135915586602</v>
      </c>
      <c r="M219" s="21">
        <v>14.592661331420134</v>
      </c>
      <c r="N219" s="21">
        <v>15.169186747253665</v>
      </c>
      <c r="O219" s="20">
        <v>31</v>
      </c>
      <c r="P219" s="20">
        <v>42</v>
      </c>
      <c r="Q219" s="20">
        <v>1</v>
      </c>
      <c r="R219" s="20">
        <v>1</v>
      </c>
      <c r="S219" s="3" t="s">
        <v>231</v>
      </c>
      <c r="T219" s="3" t="s">
        <v>231</v>
      </c>
      <c r="U219" s="27" t="s">
        <v>231</v>
      </c>
      <c r="V219" s="27" t="s">
        <v>231</v>
      </c>
    </row>
    <row r="220" spans="1:22" s="20" customFormat="1" x14ac:dyDescent="0.3">
      <c r="A220" s="20">
        <v>219</v>
      </c>
      <c r="B220" s="20" t="s">
        <v>592</v>
      </c>
      <c r="C220" s="20" t="s">
        <v>593</v>
      </c>
      <c r="D220" s="22" t="s">
        <v>231</v>
      </c>
      <c r="E220" s="22" t="s">
        <v>231</v>
      </c>
      <c r="F220" s="22" t="s">
        <v>231</v>
      </c>
      <c r="G220" s="22" t="s">
        <v>231</v>
      </c>
      <c r="H220" s="22" t="s">
        <v>231</v>
      </c>
      <c r="I220" s="22" t="s">
        <v>231</v>
      </c>
      <c r="J220" s="22" t="s">
        <v>231</v>
      </c>
      <c r="K220" s="21">
        <v>11.997503008636956</v>
      </c>
      <c r="L220" s="21">
        <v>12.574028424470487</v>
      </c>
      <c r="M220" s="21">
        <v>13.150553840304019</v>
      </c>
      <c r="N220" s="21">
        <v>13.72707925613755</v>
      </c>
      <c r="O220" s="20">
        <v>31</v>
      </c>
      <c r="P220" s="20">
        <v>42</v>
      </c>
      <c r="Q220" s="20">
        <v>1</v>
      </c>
      <c r="R220" s="20">
        <v>1</v>
      </c>
      <c r="S220" s="3" t="s">
        <v>231</v>
      </c>
      <c r="T220" s="3" t="s">
        <v>231</v>
      </c>
      <c r="U220" s="27" t="s">
        <v>231</v>
      </c>
      <c r="V220" s="27" t="s">
        <v>231</v>
      </c>
    </row>
    <row r="221" spans="1:22" s="20" customFormat="1" x14ac:dyDescent="0.3">
      <c r="A221" s="20">
        <v>220</v>
      </c>
      <c r="B221" t="s">
        <v>125</v>
      </c>
      <c r="C221" t="s">
        <v>594</v>
      </c>
      <c r="D221" s="5">
        <v>10.5298</v>
      </c>
      <c r="E221" s="5">
        <v>10.278858625162099</v>
      </c>
      <c r="F221" s="5">
        <v>9.8410757946210303</v>
      </c>
      <c r="G221" s="5">
        <v>11.8212845175303</v>
      </c>
      <c r="H221" s="5">
        <v>10.5987832212616</v>
      </c>
      <c r="I221" s="5">
        <v>11.5762765620044</v>
      </c>
      <c r="J221" s="5">
        <v>11.3989637305699</v>
      </c>
      <c r="K221" s="3">
        <v>12.567380071515961</v>
      </c>
      <c r="L221" s="3">
        <v>13.63195476762577</v>
      </c>
      <c r="M221" s="3">
        <v>14.696529463735578</v>
      </c>
      <c r="N221" s="3">
        <v>15.761104159845386</v>
      </c>
      <c r="O221">
        <v>27</v>
      </c>
      <c r="P221">
        <v>32</v>
      </c>
      <c r="Q221">
        <v>2</v>
      </c>
      <c r="R221">
        <v>2</v>
      </c>
      <c r="S221" s="3">
        <v>5.2993916106308001</v>
      </c>
      <c r="T221" s="3">
        <v>4.7667644999999998</v>
      </c>
      <c r="U221" s="27" t="s">
        <v>228</v>
      </c>
      <c r="V221" s="27" t="s">
        <v>228</v>
      </c>
    </row>
    <row r="222" spans="1:22" s="20" customFormat="1" x14ac:dyDescent="0.3">
      <c r="A222" s="20">
        <v>221</v>
      </c>
      <c r="B222" s="20" t="s">
        <v>595</v>
      </c>
      <c r="C222" s="20" t="s">
        <v>596</v>
      </c>
      <c r="D222" s="22" t="s">
        <v>231</v>
      </c>
      <c r="E222" s="22" t="s">
        <v>231</v>
      </c>
      <c r="F222" s="22" t="s">
        <v>231</v>
      </c>
      <c r="G222" s="22" t="s">
        <v>231</v>
      </c>
      <c r="H222" s="22" t="s">
        <v>231</v>
      </c>
      <c r="I222" s="22" t="s">
        <v>231</v>
      </c>
      <c r="J222" s="22" t="s">
        <v>231</v>
      </c>
      <c r="K222" s="21">
        <v>13.183599127386977</v>
      </c>
      <c r="L222" s="21">
        <v>14.248173823496785</v>
      </c>
      <c r="M222" s="21">
        <v>15.312748519606593</v>
      </c>
      <c r="N222" s="21">
        <v>16.377323215716402</v>
      </c>
      <c r="O222" s="20">
        <v>27</v>
      </c>
      <c r="P222" s="20">
        <v>32</v>
      </c>
      <c r="Q222" s="20">
        <v>2</v>
      </c>
      <c r="R222" s="20">
        <v>2</v>
      </c>
      <c r="S222" s="3" t="s">
        <v>231</v>
      </c>
      <c r="T222" s="3" t="s">
        <v>231</v>
      </c>
      <c r="U222" s="27" t="s">
        <v>231</v>
      </c>
      <c r="V222" s="27" t="s">
        <v>231</v>
      </c>
    </row>
    <row r="223" spans="1:22" s="20" customFormat="1" x14ac:dyDescent="0.3">
      <c r="A223" s="20">
        <v>222</v>
      </c>
      <c r="B223" s="20" t="s">
        <v>597</v>
      </c>
      <c r="C223" s="20" t="s">
        <v>598</v>
      </c>
      <c r="D223" s="22" t="s">
        <v>231</v>
      </c>
      <c r="E223" s="22" t="s">
        <v>231</v>
      </c>
      <c r="F223" s="22" t="s">
        <v>231</v>
      </c>
      <c r="G223" s="22" t="s">
        <v>231</v>
      </c>
      <c r="H223" s="22" t="s">
        <v>231</v>
      </c>
      <c r="I223" s="22" t="s">
        <v>231</v>
      </c>
      <c r="J223" s="22" t="s">
        <v>231</v>
      </c>
      <c r="K223" s="21">
        <v>11.951161015644946</v>
      </c>
      <c r="L223" s="21">
        <v>13.015735711754754</v>
      </c>
      <c r="M223" s="21">
        <v>14.080310407864562</v>
      </c>
      <c r="N223" s="21">
        <v>15.144885103974371</v>
      </c>
      <c r="O223" s="20">
        <v>27</v>
      </c>
      <c r="P223" s="20">
        <v>32</v>
      </c>
      <c r="Q223" s="20">
        <v>2</v>
      </c>
      <c r="R223" s="20">
        <v>2</v>
      </c>
      <c r="S223" s="3" t="s">
        <v>231</v>
      </c>
      <c r="T223" s="3" t="s">
        <v>231</v>
      </c>
      <c r="U223" s="27" t="s">
        <v>231</v>
      </c>
      <c r="V223" s="27" t="s">
        <v>231</v>
      </c>
    </row>
    <row r="224" spans="1:22" s="20" customFormat="1" x14ac:dyDescent="0.3">
      <c r="A224" s="20">
        <v>223</v>
      </c>
      <c r="B224" t="s">
        <v>126</v>
      </c>
      <c r="C224" t="s">
        <v>599</v>
      </c>
      <c r="D224" s="5">
        <v>11.673299999999999</v>
      </c>
      <c r="E224" s="5">
        <v>11.0158311345646</v>
      </c>
      <c r="F224" s="5">
        <v>11.407362520830199</v>
      </c>
      <c r="G224" s="5">
        <v>11.666154319090101</v>
      </c>
      <c r="H224" s="5">
        <v>12.0302942033207</v>
      </c>
      <c r="I224" s="5">
        <v>11.9242077752369</v>
      </c>
      <c r="J224" s="5">
        <v>11.6615853658537</v>
      </c>
      <c r="K224" s="3">
        <v>12.312920473774421</v>
      </c>
      <c r="L224" s="3">
        <v>12.74241545365809</v>
      </c>
      <c r="M224" s="3">
        <v>13.171910433541759</v>
      </c>
      <c r="N224" s="3">
        <v>13.601405413425427</v>
      </c>
      <c r="O224">
        <v>38</v>
      </c>
      <c r="P224">
        <v>52</v>
      </c>
      <c r="Q224">
        <v>1</v>
      </c>
      <c r="R224">
        <v>1</v>
      </c>
      <c r="S224" s="3">
        <v>6.0151471016603502</v>
      </c>
      <c r="T224" s="3">
        <v>4.7667644999999998</v>
      </c>
      <c r="U224" s="27" t="s">
        <v>228</v>
      </c>
      <c r="V224" s="27" t="s">
        <v>228</v>
      </c>
    </row>
    <row r="225" spans="1:22" s="20" customFormat="1" x14ac:dyDescent="0.3">
      <c r="A225" s="20">
        <v>224</v>
      </c>
      <c r="B225" s="20" t="s">
        <v>600</v>
      </c>
      <c r="C225" s="20" t="s">
        <v>601</v>
      </c>
      <c r="D225" s="22" t="s">
        <v>231</v>
      </c>
      <c r="E225" s="22" t="s">
        <v>231</v>
      </c>
      <c r="F225" s="22" t="s">
        <v>231</v>
      </c>
      <c r="G225" s="22" t="s">
        <v>231</v>
      </c>
      <c r="H225" s="22" t="s">
        <v>231</v>
      </c>
      <c r="I225" s="22" t="s">
        <v>231</v>
      </c>
      <c r="J225" s="22" t="s">
        <v>231</v>
      </c>
      <c r="K225" s="21">
        <v>12.611116352292674</v>
      </c>
      <c r="L225" s="21">
        <v>13.040611332176343</v>
      </c>
      <c r="M225" s="21">
        <v>13.470106312060013</v>
      </c>
      <c r="N225" s="21">
        <v>13.89960129194368</v>
      </c>
      <c r="O225" s="20">
        <v>38</v>
      </c>
      <c r="P225" s="20">
        <v>52</v>
      </c>
      <c r="Q225" s="20">
        <v>1</v>
      </c>
      <c r="R225" s="20">
        <v>1</v>
      </c>
      <c r="S225" s="3" t="s">
        <v>231</v>
      </c>
      <c r="T225" s="3" t="s">
        <v>231</v>
      </c>
      <c r="U225" s="27" t="s">
        <v>231</v>
      </c>
      <c r="V225" s="27" t="s">
        <v>231</v>
      </c>
    </row>
    <row r="226" spans="1:22" s="20" customFormat="1" x14ac:dyDescent="0.3">
      <c r="A226" s="20">
        <v>225</v>
      </c>
      <c r="B226" s="20" t="s">
        <v>602</v>
      </c>
      <c r="C226" s="20" t="s">
        <v>603</v>
      </c>
      <c r="D226" s="22" t="s">
        <v>231</v>
      </c>
      <c r="E226" s="22" t="s">
        <v>231</v>
      </c>
      <c r="F226" s="22" t="s">
        <v>231</v>
      </c>
      <c r="G226" s="22" t="s">
        <v>231</v>
      </c>
      <c r="H226" s="22" t="s">
        <v>231</v>
      </c>
      <c r="I226" s="22" t="s">
        <v>231</v>
      </c>
      <c r="J226" s="22" t="s">
        <v>231</v>
      </c>
      <c r="K226" s="21">
        <v>12.014724595256167</v>
      </c>
      <c r="L226" s="21">
        <v>12.444219575139837</v>
      </c>
      <c r="M226" s="21">
        <v>12.873714555023506</v>
      </c>
      <c r="N226" s="21">
        <v>13.303209534907174</v>
      </c>
      <c r="O226" s="20">
        <v>38</v>
      </c>
      <c r="P226" s="20">
        <v>52</v>
      </c>
      <c r="Q226" s="20">
        <v>1</v>
      </c>
      <c r="R226" s="20">
        <v>1</v>
      </c>
      <c r="S226" s="3" t="s">
        <v>231</v>
      </c>
      <c r="T226" s="3" t="s">
        <v>231</v>
      </c>
      <c r="U226" s="27" t="s">
        <v>231</v>
      </c>
      <c r="V226" s="27" t="s">
        <v>231</v>
      </c>
    </row>
    <row r="227" spans="1:22" s="20" customFormat="1" x14ac:dyDescent="0.3">
      <c r="A227" s="20">
        <v>226</v>
      </c>
      <c r="B227" t="s">
        <v>127</v>
      </c>
      <c r="C227" t="s">
        <v>604</v>
      </c>
      <c r="D227" s="5">
        <v>9.0054999999999996</v>
      </c>
      <c r="E227" s="5">
        <v>8.4659452577975802</v>
      </c>
      <c r="F227" s="5">
        <v>8.2467532467532507</v>
      </c>
      <c r="G227" s="5">
        <v>10.3148425787106</v>
      </c>
      <c r="H227" s="5">
        <v>10.036832412522999</v>
      </c>
      <c r="I227" s="5">
        <v>9.7532314923619303</v>
      </c>
      <c r="J227" s="5">
        <v>11.8236472945892</v>
      </c>
      <c r="K227" s="3">
        <v>13.327726745269771</v>
      </c>
      <c r="L227" s="3">
        <v>15.617018116915816</v>
      </c>
      <c r="M227" s="3">
        <v>17.90630948856186</v>
      </c>
      <c r="N227" s="3">
        <v>20.195600860207904</v>
      </c>
      <c r="O227">
        <v>14</v>
      </c>
      <c r="P227">
        <v>8</v>
      </c>
      <c r="Q227">
        <v>2</v>
      </c>
      <c r="R227">
        <v>2</v>
      </c>
      <c r="S227" s="3">
        <v>5.0184162062614996</v>
      </c>
      <c r="T227" s="3">
        <v>4.7667644999999998</v>
      </c>
      <c r="U227" s="27" t="s">
        <v>228</v>
      </c>
      <c r="V227" s="27" t="s">
        <v>228</v>
      </c>
    </row>
    <row r="228" spans="1:22" s="20" customFormat="1" x14ac:dyDescent="0.3">
      <c r="A228" s="20">
        <v>227</v>
      </c>
      <c r="B228" s="20" t="s">
        <v>605</v>
      </c>
      <c r="C228" s="20" t="s">
        <v>606</v>
      </c>
      <c r="D228" s="22" t="s">
        <v>231</v>
      </c>
      <c r="E228" s="22" t="s">
        <v>231</v>
      </c>
      <c r="F228" s="22" t="s">
        <v>231</v>
      </c>
      <c r="G228" s="22" t="s">
        <v>231</v>
      </c>
      <c r="H228" s="22" t="s">
        <v>231</v>
      </c>
      <c r="I228" s="22" t="s">
        <v>231</v>
      </c>
      <c r="J228" s="22" t="s">
        <v>231</v>
      </c>
      <c r="K228" s="21">
        <v>14.11007784245562</v>
      </c>
      <c r="L228" s="21">
        <v>16.399369214101664</v>
      </c>
      <c r="M228" s="21">
        <v>18.688660585747709</v>
      </c>
      <c r="N228" s="21">
        <v>20.977951957393753</v>
      </c>
      <c r="O228" s="20">
        <v>14</v>
      </c>
      <c r="P228" s="20">
        <v>8</v>
      </c>
      <c r="Q228" s="20">
        <v>2</v>
      </c>
      <c r="R228" s="20">
        <v>2</v>
      </c>
      <c r="S228" s="3" t="s">
        <v>231</v>
      </c>
      <c r="T228" s="3" t="s">
        <v>231</v>
      </c>
      <c r="U228" s="27" t="s">
        <v>231</v>
      </c>
      <c r="V228" s="27" t="s">
        <v>231</v>
      </c>
    </row>
    <row r="229" spans="1:22" s="20" customFormat="1" x14ac:dyDescent="0.3">
      <c r="A229" s="20">
        <v>228</v>
      </c>
      <c r="B229" s="20" t="s">
        <v>607</v>
      </c>
      <c r="C229" s="20" t="s">
        <v>608</v>
      </c>
      <c r="D229" s="22" t="s">
        <v>231</v>
      </c>
      <c r="E229" s="22" t="s">
        <v>231</v>
      </c>
      <c r="F229" s="22" t="s">
        <v>231</v>
      </c>
      <c r="G229" s="22" t="s">
        <v>231</v>
      </c>
      <c r="H229" s="22" t="s">
        <v>231</v>
      </c>
      <c r="I229" s="22" t="s">
        <v>231</v>
      </c>
      <c r="J229" s="22" t="s">
        <v>231</v>
      </c>
      <c r="K229" s="21">
        <v>12.545375648083922</v>
      </c>
      <c r="L229" s="21">
        <v>14.834667019729967</v>
      </c>
      <c r="M229" s="21">
        <v>17.123958391376011</v>
      </c>
      <c r="N229" s="21">
        <v>19.413249763022055</v>
      </c>
      <c r="O229" s="20">
        <v>14</v>
      </c>
      <c r="P229" s="20">
        <v>8</v>
      </c>
      <c r="Q229" s="20">
        <v>2</v>
      </c>
      <c r="R229" s="20">
        <v>2</v>
      </c>
      <c r="S229" s="3" t="s">
        <v>231</v>
      </c>
      <c r="T229" s="3" t="s">
        <v>231</v>
      </c>
      <c r="U229" s="27" t="s">
        <v>231</v>
      </c>
      <c r="V229" s="27" t="s">
        <v>231</v>
      </c>
    </row>
    <row r="230" spans="1:22" s="20" customFormat="1" x14ac:dyDescent="0.3">
      <c r="A230" s="20">
        <v>229</v>
      </c>
      <c r="B230" t="s">
        <v>128</v>
      </c>
      <c r="C230" t="s">
        <v>609</v>
      </c>
      <c r="D230" s="5">
        <v>9.1065000000000005</v>
      </c>
      <c r="E230" s="5">
        <v>7.71513353115727</v>
      </c>
      <c r="F230" s="5">
        <v>7.4620390455531496</v>
      </c>
      <c r="G230" s="5">
        <v>8.6812732534105006</v>
      </c>
      <c r="H230" s="5">
        <v>8.3333333333333304</v>
      </c>
      <c r="I230" s="5">
        <v>7.7963046417305097</v>
      </c>
      <c r="J230" s="5">
        <v>8.7443946188340806</v>
      </c>
      <c r="K230" s="3">
        <v>8.248059780871726</v>
      </c>
      <c r="L230" s="3">
        <v>8.2389052380181287</v>
      </c>
      <c r="M230" s="3">
        <v>8.2297506951645332</v>
      </c>
      <c r="N230" s="3">
        <v>8.2205961523109377</v>
      </c>
      <c r="O230">
        <v>110</v>
      </c>
      <c r="P230">
        <v>110</v>
      </c>
      <c r="Q230">
        <v>4</v>
      </c>
      <c r="R230">
        <v>3</v>
      </c>
      <c r="S230" s="3">
        <v>4.1666666666666652</v>
      </c>
      <c r="T230" s="3">
        <v>4.7667644999999998</v>
      </c>
      <c r="U230" s="27" t="s">
        <v>228</v>
      </c>
      <c r="V230" s="27" t="s">
        <v>228</v>
      </c>
    </row>
    <row r="231" spans="1:22" s="20" customFormat="1" x14ac:dyDescent="0.3">
      <c r="A231" s="20">
        <v>230</v>
      </c>
      <c r="B231" s="20" t="s">
        <v>610</v>
      </c>
      <c r="C231" s="20" t="s">
        <v>611</v>
      </c>
      <c r="D231" s="22" t="s">
        <v>231</v>
      </c>
      <c r="E231" s="22" t="s">
        <v>231</v>
      </c>
      <c r="F231" s="22" t="s">
        <v>231</v>
      </c>
      <c r="G231" s="22" t="s">
        <v>231</v>
      </c>
      <c r="H231" s="22" t="s">
        <v>231</v>
      </c>
      <c r="I231" s="22" t="s">
        <v>231</v>
      </c>
      <c r="J231" s="22" t="s">
        <v>231</v>
      </c>
      <c r="K231" s="21">
        <v>8.9045170657108645</v>
      </c>
      <c r="L231" s="21">
        <v>8.8953625228572673</v>
      </c>
      <c r="M231" s="21">
        <v>8.8862079800036717</v>
      </c>
      <c r="N231" s="21">
        <v>8.8770534371500762</v>
      </c>
      <c r="O231" s="20">
        <v>110</v>
      </c>
      <c r="P231" s="20">
        <v>110</v>
      </c>
      <c r="Q231" s="20">
        <v>4</v>
      </c>
      <c r="R231" s="20">
        <v>3</v>
      </c>
      <c r="S231" s="3" t="s">
        <v>231</v>
      </c>
      <c r="T231" s="3" t="s">
        <v>231</v>
      </c>
      <c r="U231" s="27" t="s">
        <v>231</v>
      </c>
      <c r="V231" s="27" t="s">
        <v>231</v>
      </c>
    </row>
    <row r="232" spans="1:22" s="20" customFormat="1" x14ac:dyDescent="0.3">
      <c r="A232" s="20">
        <v>231</v>
      </c>
      <c r="B232" s="20" t="s">
        <v>612</v>
      </c>
      <c r="C232" s="20" t="s">
        <v>613</v>
      </c>
      <c r="D232" s="22" t="s">
        <v>231</v>
      </c>
      <c r="E232" s="22" t="s">
        <v>231</v>
      </c>
      <c r="F232" s="22" t="s">
        <v>231</v>
      </c>
      <c r="G232" s="22" t="s">
        <v>231</v>
      </c>
      <c r="H232" s="22" t="s">
        <v>231</v>
      </c>
      <c r="I232" s="22" t="s">
        <v>231</v>
      </c>
      <c r="J232" s="22" t="s">
        <v>231</v>
      </c>
      <c r="K232" s="21">
        <v>7.5916024960325865</v>
      </c>
      <c r="L232" s="21">
        <v>7.5824479531789892</v>
      </c>
      <c r="M232" s="21">
        <v>7.5732934103253937</v>
      </c>
      <c r="N232" s="21">
        <v>7.5641388674717982</v>
      </c>
      <c r="O232" s="20">
        <v>110</v>
      </c>
      <c r="P232" s="20">
        <v>110</v>
      </c>
      <c r="Q232" s="20">
        <v>4</v>
      </c>
      <c r="R232" s="20">
        <v>3</v>
      </c>
      <c r="S232" s="3" t="s">
        <v>231</v>
      </c>
      <c r="T232" s="3" t="s">
        <v>231</v>
      </c>
      <c r="U232" s="27" t="s">
        <v>231</v>
      </c>
      <c r="V232" s="27" t="s">
        <v>231</v>
      </c>
    </row>
    <row r="233" spans="1:22" s="20" customFormat="1" x14ac:dyDescent="0.3">
      <c r="A233" s="20">
        <v>232</v>
      </c>
      <c r="B233" t="s">
        <v>129</v>
      </c>
      <c r="C233" t="s">
        <v>614</v>
      </c>
      <c r="D233" s="5">
        <v>10.543699999999999</v>
      </c>
      <c r="E233" s="5">
        <v>11.0631408526713</v>
      </c>
      <c r="F233" s="5">
        <v>14.966683751922099</v>
      </c>
      <c r="G233" s="5">
        <v>12.004230565838199</v>
      </c>
      <c r="H233" s="5">
        <v>12.9429892141757</v>
      </c>
      <c r="I233" s="5">
        <v>12.016940179989399</v>
      </c>
      <c r="J233" s="5">
        <v>15.6462585034014</v>
      </c>
      <c r="K233" s="3">
        <v>17.080817620205003</v>
      </c>
      <c r="L233" s="3">
        <v>19.792707475965663</v>
      </c>
      <c r="M233" s="3">
        <v>22.504597331726309</v>
      </c>
      <c r="N233" s="3">
        <v>25.216487187486969</v>
      </c>
      <c r="O233">
        <v>2</v>
      </c>
      <c r="P233">
        <v>3</v>
      </c>
      <c r="Q233">
        <v>1</v>
      </c>
      <c r="R233">
        <v>1</v>
      </c>
      <c r="S233" s="3">
        <v>6.4714946070878501</v>
      </c>
      <c r="T233" s="3">
        <v>4.7667644999999998</v>
      </c>
      <c r="U233" s="27" t="s">
        <v>228</v>
      </c>
      <c r="V233" s="27" t="s">
        <v>228</v>
      </c>
    </row>
    <row r="234" spans="1:22" s="20" customFormat="1" x14ac:dyDescent="0.3">
      <c r="A234" s="20">
        <v>233</v>
      </c>
      <c r="B234" s="20" t="s">
        <v>615</v>
      </c>
      <c r="C234" s="20" t="s">
        <v>616</v>
      </c>
      <c r="D234" s="22" t="s">
        <v>231</v>
      </c>
      <c r="E234" s="22" t="s">
        <v>231</v>
      </c>
      <c r="F234" s="22" t="s">
        <v>231</v>
      </c>
      <c r="G234" s="22" t="s">
        <v>231</v>
      </c>
      <c r="H234" s="22" t="s">
        <v>231</v>
      </c>
      <c r="I234" s="22" t="s">
        <v>231</v>
      </c>
      <c r="J234" s="22" t="s">
        <v>231</v>
      </c>
      <c r="K234" s="21">
        <v>18.701240449395709</v>
      </c>
      <c r="L234" s="21">
        <v>21.413130305156368</v>
      </c>
      <c r="M234" s="21">
        <v>24.125020160917014</v>
      </c>
      <c r="N234" s="21">
        <v>26.836910016677674</v>
      </c>
      <c r="O234" s="20">
        <v>2</v>
      </c>
      <c r="P234" s="20">
        <v>3</v>
      </c>
      <c r="Q234" s="20">
        <v>1</v>
      </c>
      <c r="R234" s="20">
        <v>1</v>
      </c>
      <c r="S234" s="3" t="s">
        <v>231</v>
      </c>
      <c r="T234" s="3" t="s">
        <v>231</v>
      </c>
      <c r="U234" s="27" t="s">
        <v>231</v>
      </c>
      <c r="V234" s="27" t="s">
        <v>231</v>
      </c>
    </row>
    <row r="235" spans="1:22" s="20" customFormat="1" x14ac:dyDescent="0.3">
      <c r="A235" s="20">
        <v>234</v>
      </c>
      <c r="B235" s="20" t="s">
        <v>617</v>
      </c>
      <c r="C235" s="20" t="s">
        <v>618</v>
      </c>
      <c r="D235" s="22" t="s">
        <v>231</v>
      </c>
      <c r="E235" s="22" t="s">
        <v>231</v>
      </c>
      <c r="F235" s="22" t="s">
        <v>231</v>
      </c>
      <c r="G235" s="22" t="s">
        <v>231</v>
      </c>
      <c r="H235" s="22" t="s">
        <v>231</v>
      </c>
      <c r="I235" s="22" t="s">
        <v>231</v>
      </c>
      <c r="J235" s="22" t="s">
        <v>231</v>
      </c>
      <c r="K235" s="21">
        <v>15.460394791014298</v>
      </c>
      <c r="L235" s="21">
        <v>18.172284646774958</v>
      </c>
      <c r="M235" s="21">
        <v>20.884174502535604</v>
      </c>
      <c r="N235" s="21">
        <v>23.596064358296264</v>
      </c>
      <c r="O235" s="20">
        <v>2</v>
      </c>
      <c r="P235" s="20">
        <v>3</v>
      </c>
      <c r="Q235" s="20">
        <v>1</v>
      </c>
      <c r="R235" s="20">
        <v>1</v>
      </c>
      <c r="S235" s="3" t="s">
        <v>231</v>
      </c>
      <c r="T235" s="3" t="s">
        <v>231</v>
      </c>
      <c r="U235" s="27" t="s">
        <v>231</v>
      </c>
      <c r="V235" s="27" t="s">
        <v>231</v>
      </c>
    </row>
    <row r="236" spans="1:22" s="20" customFormat="1" x14ac:dyDescent="0.3">
      <c r="A236" s="20">
        <v>235</v>
      </c>
      <c r="B236" t="s">
        <v>130</v>
      </c>
      <c r="C236" t="s">
        <v>619</v>
      </c>
      <c r="D236" s="5">
        <v>9.6304999999999996</v>
      </c>
      <c r="E236" s="5">
        <v>9.1059147180192603</v>
      </c>
      <c r="F236" s="5">
        <v>9.8482758620689594</v>
      </c>
      <c r="G236" s="5">
        <v>9.8606363397317907</v>
      </c>
      <c r="H236" s="5">
        <v>9.8102111734830295</v>
      </c>
      <c r="I236" s="5">
        <v>10.8184650240725</v>
      </c>
      <c r="J236" s="5">
        <v>9.3984962406014994</v>
      </c>
      <c r="K236" s="3">
        <v>10.550981682843704</v>
      </c>
      <c r="L236" s="3">
        <v>11.031592918237072</v>
      </c>
      <c r="M236" s="3">
        <v>11.51220415363044</v>
      </c>
      <c r="N236" s="3">
        <v>11.992815389023809</v>
      </c>
      <c r="O236">
        <v>72</v>
      </c>
      <c r="P236">
        <v>73</v>
      </c>
      <c r="Q236">
        <v>3</v>
      </c>
      <c r="R236">
        <v>3</v>
      </c>
      <c r="S236" s="3">
        <v>4.9051055867415148</v>
      </c>
      <c r="T236" s="3">
        <v>4.7667644999999998</v>
      </c>
      <c r="U236" s="27" t="s">
        <v>228</v>
      </c>
      <c r="V236" s="27" t="s">
        <v>228</v>
      </c>
    </row>
    <row r="237" spans="1:22" s="20" customFormat="1" x14ac:dyDescent="0.3">
      <c r="A237" s="20">
        <v>236</v>
      </c>
      <c r="B237" s="20" t="s">
        <v>620</v>
      </c>
      <c r="C237" s="20" t="s">
        <v>621</v>
      </c>
      <c r="D237" s="22" t="s">
        <v>231</v>
      </c>
      <c r="E237" s="22" t="s">
        <v>231</v>
      </c>
      <c r="F237" s="22" t="s">
        <v>231</v>
      </c>
      <c r="G237" s="22" t="s">
        <v>231</v>
      </c>
      <c r="H237" s="22" t="s">
        <v>231</v>
      </c>
      <c r="I237" s="22" t="s">
        <v>231</v>
      </c>
      <c r="J237" s="22" t="s">
        <v>231</v>
      </c>
      <c r="K237" s="21">
        <v>11.074923713322441</v>
      </c>
      <c r="L237" s="21">
        <v>11.55553494871581</v>
      </c>
      <c r="M237" s="21">
        <v>12.036146184109178</v>
      </c>
      <c r="N237" s="21">
        <v>12.516757419502547</v>
      </c>
      <c r="O237" s="20">
        <v>72</v>
      </c>
      <c r="P237" s="20">
        <v>73</v>
      </c>
      <c r="Q237" s="20">
        <v>3</v>
      </c>
      <c r="R237" s="20">
        <v>3</v>
      </c>
      <c r="S237" s="3" t="s">
        <v>231</v>
      </c>
      <c r="T237" s="3" t="s">
        <v>231</v>
      </c>
      <c r="U237" s="27" t="s">
        <v>231</v>
      </c>
      <c r="V237" s="27" t="s">
        <v>231</v>
      </c>
    </row>
    <row r="238" spans="1:22" s="20" customFormat="1" x14ac:dyDescent="0.3">
      <c r="A238" s="20">
        <v>237</v>
      </c>
      <c r="B238" s="20" t="s">
        <v>622</v>
      </c>
      <c r="C238" s="20" t="s">
        <v>623</v>
      </c>
      <c r="D238" s="22" t="s">
        <v>231</v>
      </c>
      <c r="E238" s="22" t="s">
        <v>231</v>
      </c>
      <c r="F238" s="22" t="s">
        <v>231</v>
      </c>
      <c r="G238" s="22" t="s">
        <v>231</v>
      </c>
      <c r="H238" s="22" t="s">
        <v>231</v>
      </c>
      <c r="I238" s="22" t="s">
        <v>231</v>
      </c>
      <c r="J238" s="22" t="s">
        <v>231</v>
      </c>
      <c r="K238" s="21">
        <v>10.027039652364966</v>
      </c>
      <c r="L238" s="21">
        <v>10.507650887758334</v>
      </c>
      <c r="M238" s="21">
        <v>10.988262123151703</v>
      </c>
      <c r="N238" s="21">
        <v>11.468873358545071</v>
      </c>
      <c r="O238" s="20">
        <v>72</v>
      </c>
      <c r="P238" s="20">
        <v>73</v>
      </c>
      <c r="Q238" s="20">
        <v>3</v>
      </c>
      <c r="R238" s="20">
        <v>3</v>
      </c>
      <c r="S238" s="3" t="s">
        <v>231</v>
      </c>
      <c r="T238" s="3" t="s">
        <v>231</v>
      </c>
      <c r="U238" s="27" t="s">
        <v>231</v>
      </c>
      <c r="V238" s="27" t="s">
        <v>231</v>
      </c>
    </row>
    <row r="239" spans="1:22" s="20" customFormat="1" x14ac:dyDescent="0.3">
      <c r="A239" s="20">
        <v>238</v>
      </c>
      <c r="B239" t="s">
        <v>131</v>
      </c>
      <c r="C239" t="s">
        <v>624</v>
      </c>
      <c r="D239" s="5">
        <v>11.7607</v>
      </c>
      <c r="E239" s="5">
        <v>10.114192495921699</v>
      </c>
      <c r="F239" s="5">
        <v>10.488188976378</v>
      </c>
      <c r="G239" s="5">
        <v>11.921824104234499</v>
      </c>
      <c r="H239" s="5">
        <v>11.5183246073298</v>
      </c>
      <c r="I239" s="5">
        <v>13.102054563826201</v>
      </c>
      <c r="J239" s="5">
        <v>11.785714285714301</v>
      </c>
      <c r="K239" s="3">
        <v>13.551443863703419</v>
      </c>
      <c r="L239" s="3">
        <v>14.816184110604745</v>
      </c>
      <c r="M239" s="3">
        <v>16.080924357506078</v>
      </c>
      <c r="N239" s="3">
        <v>17.345664604407403</v>
      </c>
      <c r="O239">
        <v>19</v>
      </c>
      <c r="P239">
        <v>23</v>
      </c>
      <c r="Q239">
        <v>1</v>
      </c>
      <c r="R239">
        <v>1</v>
      </c>
      <c r="S239" s="3">
        <v>5.7591623036649002</v>
      </c>
      <c r="T239" s="3">
        <v>4.7667644999999998</v>
      </c>
      <c r="U239" s="27" t="s">
        <v>228</v>
      </c>
      <c r="V239" s="27" t="s">
        <v>228</v>
      </c>
    </row>
    <row r="240" spans="1:22" s="20" customFormat="1" x14ac:dyDescent="0.3">
      <c r="A240" s="20">
        <v>239</v>
      </c>
      <c r="B240" s="20" t="s">
        <v>625</v>
      </c>
      <c r="C240" s="20" t="s">
        <v>626</v>
      </c>
      <c r="D240" s="22" t="s">
        <v>231</v>
      </c>
      <c r="E240" s="22" t="s">
        <v>231</v>
      </c>
      <c r="F240" s="22" t="s">
        <v>231</v>
      </c>
      <c r="G240" s="22" t="s">
        <v>231</v>
      </c>
      <c r="H240" s="22" t="s">
        <v>231</v>
      </c>
      <c r="I240" s="22" t="s">
        <v>231</v>
      </c>
      <c r="J240" s="22" t="s">
        <v>231</v>
      </c>
      <c r="K240" s="21">
        <v>14.424988304829046</v>
      </c>
      <c r="L240" s="21">
        <v>15.689728551730372</v>
      </c>
      <c r="M240" s="21">
        <v>16.954468798631705</v>
      </c>
      <c r="N240" s="21">
        <v>18.219209045533031</v>
      </c>
      <c r="O240" s="20">
        <v>19</v>
      </c>
      <c r="P240" s="20">
        <v>23</v>
      </c>
      <c r="Q240" s="20">
        <v>1</v>
      </c>
      <c r="R240" s="20">
        <v>1</v>
      </c>
      <c r="S240" s="3" t="s">
        <v>231</v>
      </c>
      <c r="T240" s="3" t="s">
        <v>231</v>
      </c>
      <c r="U240" s="27" t="s">
        <v>231</v>
      </c>
      <c r="V240" s="27" t="s">
        <v>231</v>
      </c>
    </row>
    <row r="241" spans="1:22" s="20" customFormat="1" x14ac:dyDescent="0.3">
      <c r="A241" s="20">
        <v>240</v>
      </c>
      <c r="B241" s="20" t="s">
        <v>627</v>
      </c>
      <c r="C241" s="20" t="s">
        <v>628</v>
      </c>
      <c r="D241" s="22" t="s">
        <v>231</v>
      </c>
      <c r="E241" s="22" t="s">
        <v>231</v>
      </c>
      <c r="F241" s="22" t="s">
        <v>231</v>
      </c>
      <c r="G241" s="22" t="s">
        <v>231</v>
      </c>
      <c r="H241" s="22" t="s">
        <v>231</v>
      </c>
      <c r="I241" s="22" t="s">
        <v>231</v>
      </c>
      <c r="J241" s="22" t="s">
        <v>231</v>
      </c>
      <c r="K241" s="21">
        <v>12.677899422577791</v>
      </c>
      <c r="L241" s="21">
        <v>13.942639669479117</v>
      </c>
      <c r="M241" s="21">
        <v>15.20737991638045</v>
      </c>
      <c r="N241" s="21">
        <v>16.472120163281776</v>
      </c>
      <c r="O241" s="20">
        <v>19</v>
      </c>
      <c r="P241" s="20">
        <v>23</v>
      </c>
      <c r="Q241" s="20">
        <v>1</v>
      </c>
      <c r="R241" s="20">
        <v>1</v>
      </c>
      <c r="S241" s="3" t="s">
        <v>231</v>
      </c>
      <c r="T241" s="3" t="s">
        <v>231</v>
      </c>
      <c r="U241" s="27" t="s">
        <v>231</v>
      </c>
      <c r="V241" s="27" t="s">
        <v>231</v>
      </c>
    </row>
    <row r="242" spans="1:22" s="20" customFormat="1" x14ac:dyDescent="0.3">
      <c r="A242" s="20">
        <v>241</v>
      </c>
      <c r="B242" t="s">
        <v>132</v>
      </c>
      <c r="C242" t="s">
        <v>629</v>
      </c>
      <c r="D242" s="5">
        <v>12.4453</v>
      </c>
      <c r="E242" s="5">
        <v>13.767482517482501</v>
      </c>
      <c r="F242" s="5">
        <v>12.541473125414701</v>
      </c>
      <c r="G242" s="5">
        <v>12.2791519434629</v>
      </c>
      <c r="H242" s="5">
        <v>12.807244501940501</v>
      </c>
      <c r="I242" s="5">
        <v>12.3090745732255</v>
      </c>
      <c r="J242" s="5">
        <v>12.691621110254351</v>
      </c>
      <c r="K242" s="3">
        <v>12.144967692900323</v>
      </c>
      <c r="L242" s="3">
        <v>11.803406174563364</v>
      </c>
      <c r="M242" s="3">
        <v>11.461844656226406</v>
      </c>
      <c r="N242" s="3">
        <v>11.120283137889446</v>
      </c>
      <c r="O242">
        <v>56</v>
      </c>
      <c r="P242">
        <v>80</v>
      </c>
      <c r="Q242">
        <v>2</v>
      </c>
      <c r="R242">
        <v>2</v>
      </c>
      <c r="S242" s="3">
        <v>6.4036222509702503</v>
      </c>
      <c r="T242" s="3">
        <v>4.7667644999999998</v>
      </c>
      <c r="U242" s="27" t="s">
        <v>228</v>
      </c>
      <c r="V242" s="27" t="s">
        <v>228</v>
      </c>
    </row>
    <row r="243" spans="1:22" s="20" customFormat="1" x14ac:dyDescent="0.3">
      <c r="A243" s="20">
        <v>242</v>
      </c>
      <c r="B243" s="20" t="s">
        <v>630</v>
      </c>
      <c r="C243" s="20" t="s">
        <v>631</v>
      </c>
      <c r="D243" s="22" t="s">
        <v>231</v>
      </c>
      <c r="E243" s="22" t="s">
        <v>231</v>
      </c>
      <c r="F243" s="22" t="s">
        <v>231</v>
      </c>
      <c r="G243" s="22" t="s">
        <v>231</v>
      </c>
      <c r="H243" s="22" t="s">
        <v>231</v>
      </c>
      <c r="I243" s="22" t="s">
        <v>231</v>
      </c>
      <c r="J243" s="22" t="s">
        <v>231</v>
      </c>
      <c r="K243" s="21">
        <v>12.666352139738684</v>
      </c>
      <c r="L243" s="21">
        <v>12.324790621401725</v>
      </c>
      <c r="M243" s="21">
        <v>11.983229103064767</v>
      </c>
      <c r="N243" s="21">
        <v>11.641667584727807</v>
      </c>
      <c r="O243" s="20">
        <v>56</v>
      </c>
      <c r="P243" s="20">
        <v>80</v>
      </c>
      <c r="Q243" s="20">
        <v>2</v>
      </c>
      <c r="R243" s="20">
        <v>2</v>
      </c>
      <c r="S243" s="3" t="s">
        <v>231</v>
      </c>
      <c r="T243" s="3" t="s">
        <v>231</v>
      </c>
      <c r="U243" s="27" t="s">
        <v>231</v>
      </c>
      <c r="V243" s="27" t="s">
        <v>231</v>
      </c>
    </row>
    <row r="244" spans="1:22" s="20" customFormat="1" x14ac:dyDescent="0.3">
      <c r="A244" s="20">
        <v>243</v>
      </c>
      <c r="B244" s="20" t="s">
        <v>632</v>
      </c>
      <c r="C244" s="20" t="s">
        <v>633</v>
      </c>
      <c r="D244" s="22" t="s">
        <v>231</v>
      </c>
      <c r="E244" s="22" t="s">
        <v>231</v>
      </c>
      <c r="F244" s="22" t="s">
        <v>231</v>
      </c>
      <c r="G244" s="22" t="s">
        <v>231</v>
      </c>
      <c r="H244" s="22" t="s">
        <v>231</v>
      </c>
      <c r="I244" s="22" t="s">
        <v>231</v>
      </c>
      <c r="J244" s="22" t="s">
        <v>231</v>
      </c>
      <c r="K244" s="21">
        <v>11.623583246061962</v>
      </c>
      <c r="L244" s="21">
        <v>11.282021727725002</v>
      </c>
      <c r="M244" s="21">
        <v>10.940460209388045</v>
      </c>
      <c r="N244" s="21">
        <v>10.598898691051085</v>
      </c>
      <c r="O244" s="20">
        <v>56</v>
      </c>
      <c r="P244" s="20">
        <v>80</v>
      </c>
      <c r="Q244" s="20">
        <v>2</v>
      </c>
      <c r="R244" s="20">
        <v>2</v>
      </c>
      <c r="S244" s="3" t="s">
        <v>231</v>
      </c>
      <c r="T244" s="3" t="s">
        <v>231</v>
      </c>
      <c r="U244" s="27" t="s">
        <v>231</v>
      </c>
      <c r="V244" s="27" t="s">
        <v>231</v>
      </c>
    </row>
    <row r="245" spans="1:22" s="20" customFormat="1" x14ac:dyDescent="0.3">
      <c r="A245" s="20">
        <v>244</v>
      </c>
      <c r="B245" t="s">
        <v>133</v>
      </c>
      <c r="C245" t="s">
        <v>634</v>
      </c>
      <c r="D245" s="5">
        <v>8.6348000000000003</v>
      </c>
      <c r="E245" s="5">
        <v>9.6426545660805392</v>
      </c>
      <c r="F245" s="5">
        <v>9.3933680825108095</v>
      </c>
      <c r="G245" s="5">
        <v>9.2374256354786404</v>
      </c>
      <c r="H245" s="5">
        <v>9.3596059113300498</v>
      </c>
      <c r="I245" s="5">
        <v>9.7907756328748103</v>
      </c>
      <c r="J245" s="5">
        <v>8.91774891774892</v>
      </c>
      <c r="K245" s="3">
        <v>9.5998908569674484</v>
      </c>
      <c r="L245" s="3">
        <v>9.7983039841864219</v>
      </c>
      <c r="M245" s="3">
        <v>9.9967171114053954</v>
      </c>
      <c r="N245" s="3">
        <v>10.195130238624367</v>
      </c>
      <c r="O245">
        <v>90</v>
      </c>
      <c r="P245">
        <v>85</v>
      </c>
      <c r="Q245">
        <v>3</v>
      </c>
      <c r="R245">
        <v>3</v>
      </c>
      <c r="S245" s="3">
        <v>4.6798029556650249</v>
      </c>
      <c r="T245" s="3">
        <v>4.7667644999999998</v>
      </c>
      <c r="U245" s="27" t="s">
        <v>228</v>
      </c>
      <c r="V245" s="27" t="s">
        <v>228</v>
      </c>
    </row>
    <row r="246" spans="1:22" s="20" customFormat="1" x14ac:dyDescent="0.3">
      <c r="A246" s="20">
        <v>245</v>
      </c>
      <c r="B246" s="20" t="s">
        <v>635</v>
      </c>
      <c r="C246" s="20" t="s">
        <v>636</v>
      </c>
      <c r="D246" s="22" t="s">
        <v>231</v>
      </c>
      <c r="E246" s="22" t="s">
        <v>231</v>
      </c>
      <c r="F246" s="22" t="s">
        <v>231</v>
      </c>
      <c r="G246" s="22" t="s">
        <v>231</v>
      </c>
      <c r="H246" s="22" t="s">
        <v>231</v>
      </c>
      <c r="I246" s="22" t="s">
        <v>231</v>
      </c>
      <c r="J246" s="22" t="s">
        <v>231</v>
      </c>
      <c r="K246" s="21">
        <v>10.0159276152425</v>
      </c>
      <c r="L246" s="21">
        <v>10.214340742461474</v>
      </c>
      <c r="M246" s="21">
        <v>10.412753869680447</v>
      </c>
      <c r="N246" s="21">
        <v>10.611166996899419</v>
      </c>
      <c r="O246" s="20">
        <v>90</v>
      </c>
      <c r="P246" s="20">
        <v>85</v>
      </c>
      <c r="Q246" s="20">
        <v>3</v>
      </c>
      <c r="R246" s="20">
        <v>3</v>
      </c>
      <c r="S246" s="3" t="s">
        <v>231</v>
      </c>
      <c r="T246" s="3" t="s">
        <v>231</v>
      </c>
      <c r="U246" s="27" t="s">
        <v>231</v>
      </c>
      <c r="V246" s="27" t="s">
        <v>231</v>
      </c>
    </row>
    <row r="247" spans="1:22" s="20" customFormat="1" x14ac:dyDescent="0.3">
      <c r="A247" s="20">
        <v>246</v>
      </c>
      <c r="B247" s="20" t="s">
        <v>637</v>
      </c>
      <c r="C247" s="20" t="s">
        <v>638</v>
      </c>
      <c r="D247" s="22" t="s">
        <v>231</v>
      </c>
      <c r="E247" s="22" t="s">
        <v>231</v>
      </c>
      <c r="F247" s="22" t="s">
        <v>231</v>
      </c>
      <c r="G247" s="22" t="s">
        <v>231</v>
      </c>
      <c r="H247" s="22" t="s">
        <v>231</v>
      </c>
      <c r="I247" s="22" t="s">
        <v>231</v>
      </c>
      <c r="J247" s="22" t="s">
        <v>231</v>
      </c>
      <c r="K247" s="21">
        <v>9.1838540986923967</v>
      </c>
      <c r="L247" s="21">
        <v>9.3822672259113702</v>
      </c>
      <c r="M247" s="21">
        <v>9.5806803531303437</v>
      </c>
      <c r="N247" s="21">
        <v>9.7790934803493155</v>
      </c>
      <c r="O247" s="20">
        <v>90</v>
      </c>
      <c r="P247" s="20">
        <v>85</v>
      </c>
      <c r="Q247" s="20">
        <v>3</v>
      </c>
      <c r="R247" s="20">
        <v>3</v>
      </c>
      <c r="S247" s="3" t="s">
        <v>231</v>
      </c>
      <c r="T247" s="3" t="s">
        <v>231</v>
      </c>
      <c r="U247" s="27" t="s">
        <v>231</v>
      </c>
      <c r="V247" s="27" t="s">
        <v>231</v>
      </c>
    </row>
    <row r="248" spans="1:22" s="20" customFormat="1" x14ac:dyDescent="0.3">
      <c r="A248" s="20">
        <v>247</v>
      </c>
      <c r="B248" t="s">
        <v>134</v>
      </c>
      <c r="C248" t="s">
        <v>639</v>
      </c>
      <c r="D248" s="5">
        <v>10.969799999999999</v>
      </c>
      <c r="E248" s="5">
        <v>10.1694915254237</v>
      </c>
      <c r="F248" s="5">
        <v>11.8163054695562</v>
      </c>
      <c r="G248" s="5">
        <v>11.1054247697032</v>
      </c>
      <c r="H248" s="5">
        <v>11.3295395757889</v>
      </c>
      <c r="I248" s="5">
        <v>10.5945945945946</v>
      </c>
      <c r="J248" s="5">
        <v>10.9333333333333</v>
      </c>
      <c r="K248" s="3">
        <v>11.060921085719809</v>
      </c>
      <c r="L248" s="3">
        <v>11.106261649515691</v>
      </c>
      <c r="M248" s="3">
        <v>11.151602213311573</v>
      </c>
      <c r="N248" s="3">
        <v>11.196942777107456</v>
      </c>
      <c r="O248">
        <v>69</v>
      </c>
      <c r="P248">
        <v>78</v>
      </c>
      <c r="Q248">
        <v>1</v>
      </c>
      <c r="R248">
        <v>1</v>
      </c>
      <c r="S248" s="3">
        <v>5.6647697878944498</v>
      </c>
      <c r="T248" s="3">
        <v>4.7667644999999998</v>
      </c>
      <c r="U248" s="27" t="s">
        <v>228</v>
      </c>
      <c r="V248" s="27" t="s">
        <v>228</v>
      </c>
    </row>
    <row r="249" spans="1:22" s="20" customFormat="1" x14ac:dyDescent="0.3">
      <c r="A249" s="20">
        <v>248</v>
      </c>
      <c r="B249" s="20" t="s">
        <v>640</v>
      </c>
      <c r="C249" s="20" t="s">
        <v>641</v>
      </c>
      <c r="D249" s="22" t="s">
        <v>231</v>
      </c>
      <c r="E249" s="22" t="s">
        <v>231</v>
      </c>
      <c r="F249" s="22" t="s">
        <v>231</v>
      </c>
      <c r="G249" s="22" t="s">
        <v>231</v>
      </c>
      <c r="H249" s="22" t="s">
        <v>231</v>
      </c>
      <c r="I249" s="22" t="s">
        <v>231</v>
      </c>
      <c r="J249" s="22" t="s">
        <v>231</v>
      </c>
      <c r="K249" s="21">
        <v>11.617746969457309</v>
      </c>
      <c r="L249" s="21">
        <v>11.663087533253192</v>
      </c>
      <c r="M249" s="21">
        <v>11.708428097049074</v>
      </c>
      <c r="N249" s="21">
        <v>11.753768660844957</v>
      </c>
      <c r="O249" s="20">
        <v>69</v>
      </c>
      <c r="P249" s="20">
        <v>78</v>
      </c>
      <c r="Q249" s="20">
        <v>1</v>
      </c>
      <c r="R249" s="20">
        <v>1</v>
      </c>
      <c r="S249" s="3" t="s">
        <v>231</v>
      </c>
      <c r="T249" s="3" t="s">
        <v>231</v>
      </c>
      <c r="U249" s="27" t="s">
        <v>231</v>
      </c>
      <c r="V249" s="27" t="s">
        <v>231</v>
      </c>
    </row>
    <row r="250" spans="1:22" s="20" customFormat="1" x14ac:dyDescent="0.3">
      <c r="A250" s="20">
        <v>249</v>
      </c>
      <c r="B250" s="20" t="s">
        <v>642</v>
      </c>
      <c r="C250" s="20" t="s">
        <v>643</v>
      </c>
      <c r="D250" s="22" t="s">
        <v>231</v>
      </c>
      <c r="E250" s="22" t="s">
        <v>231</v>
      </c>
      <c r="F250" s="22" t="s">
        <v>231</v>
      </c>
      <c r="G250" s="22" t="s">
        <v>231</v>
      </c>
      <c r="H250" s="22" t="s">
        <v>231</v>
      </c>
      <c r="I250" s="22" t="s">
        <v>231</v>
      </c>
      <c r="J250" s="22" t="s">
        <v>231</v>
      </c>
      <c r="K250" s="21">
        <v>10.504095201982308</v>
      </c>
      <c r="L250" s="21">
        <v>10.54943576577819</v>
      </c>
      <c r="M250" s="21">
        <v>10.594776329574072</v>
      </c>
      <c r="N250" s="21">
        <v>10.640116893369955</v>
      </c>
      <c r="O250" s="20">
        <v>69</v>
      </c>
      <c r="P250" s="20">
        <v>78</v>
      </c>
      <c r="Q250" s="20">
        <v>1</v>
      </c>
      <c r="R250" s="20">
        <v>1</v>
      </c>
      <c r="S250" s="3" t="s">
        <v>231</v>
      </c>
      <c r="T250" s="3" t="s">
        <v>231</v>
      </c>
      <c r="U250" s="27" t="s">
        <v>231</v>
      </c>
      <c r="V250" s="27" t="s">
        <v>231</v>
      </c>
    </row>
    <row r="251" spans="1:22" s="20" customFormat="1" x14ac:dyDescent="0.3">
      <c r="A251" s="20">
        <v>250</v>
      </c>
      <c r="B251" t="s">
        <v>135</v>
      </c>
      <c r="C251" t="s">
        <v>644</v>
      </c>
      <c r="D251" s="5">
        <v>9.7314000000000007</v>
      </c>
      <c r="E251" s="5">
        <v>8.6078639744952206</v>
      </c>
      <c r="F251" s="5">
        <v>9.3472584856396903</v>
      </c>
      <c r="G251" s="5">
        <v>10.0510204081633</v>
      </c>
      <c r="H251" s="5">
        <v>11.2493519958528</v>
      </c>
      <c r="I251" s="5">
        <v>10.2165463631316</v>
      </c>
      <c r="J251" s="5">
        <v>9.8039215686274499</v>
      </c>
      <c r="K251" s="3">
        <v>11.38401352515397</v>
      </c>
      <c r="L251" s="3">
        <v>12.337379923608596</v>
      </c>
      <c r="M251" s="3">
        <v>13.290746322063223</v>
      </c>
      <c r="N251" s="3">
        <v>14.244112720517846</v>
      </c>
      <c r="O251">
        <v>43</v>
      </c>
      <c r="P251">
        <v>45</v>
      </c>
      <c r="Q251">
        <v>2</v>
      </c>
      <c r="R251">
        <v>2</v>
      </c>
      <c r="S251" s="3">
        <v>5.6246759979264001</v>
      </c>
      <c r="T251" s="3">
        <v>4.7667644999999998</v>
      </c>
      <c r="U251" s="27" t="s">
        <v>228</v>
      </c>
      <c r="V251" s="27" t="s">
        <v>228</v>
      </c>
    </row>
    <row r="252" spans="1:22" s="20" customFormat="1" x14ac:dyDescent="0.3">
      <c r="A252" s="20">
        <v>251</v>
      </c>
      <c r="B252" s="20" t="s">
        <v>645</v>
      </c>
      <c r="C252" s="20" t="s">
        <v>646</v>
      </c>
      <c r="D252" s="22" t="s">
        <v>231</v>
      </c>
      <c r="E252" s="22" t="s">
        <v>231</v>
      </c>
      <c r="F252" s="22" t="s">
        <v>231</v>
      </c>
      <c r="G252" s="22" t="s">
        <v>231</v>
      </c>
      <c r="H252" s="22" t="s">
        <v>231</v>
      </c>
      <c r="I252" s="22" t="s">
        <v>231</v>
      </c>
      <c r="J252" s="22" t="s">
        <v>231</v>
      </c>
      <c r="K252" s="21">
        <v>12.127296635700349</v>
      </c>
      <c r="L252" s="21">
        <v>13.080663034154975</v>
      </c>
      <c r="M252" s="21">
        <v>14.034029432609602</v>
      </c>
      <c r="N252" s="21">
        <v>14.987395831064225</v>
      </c>
      <c r="O252" s="20">
        <v>43</v>
      </c>
      <c r="P252" s="20">
        <v>45</v>
      </c>
      <c r="Q252" s="20">
        <v>2</v>
      </c>
      <c r="R252" s="20">
        <v>2</v>
      </c>
      <c r="S252" s="3" t="s">
        <v>231</v>
      </c>
      <c r="T252" s="3" t="s">
        <v>231</v>
      </c>
      <c r="U252" s="27" t="s">
        <v>231</v>
      </c>
      <c r="V252" s="27" t="s">
        <v>231</v>
      </c>
    </row>
    <row r="253" spans="1:22" s="20" customFormat="1" x14ac:dyDescent="0.3">
      <c r="A253" s="20">
        <v>252</v>
      </c>
      <c r="B253" s="20" t="s">
        <v>647</v>
      </c>
      <c r="C253" s="20" t="s">
        <v>648</v>
      </c>
      <c r="D253" s="22" t="s">
        <v>231</v>
      </c>
      <c r="E253" s="22" t="s">
        <v>231</v>
      </c>
      <c r="F253" s="22" t="s">
        <v>231</v>
      </c>
      <c r="G253" s="22" t="s">
        <v>231</v>
      </c>
      <c r="H253" s="22" t="s">
        <v>231</v>
      </c>
      <c r="I253" s="22" t="s">
        <v>231</v>
      </c>
      <c r="J253" s="22" t="s">
        <v>231</v>
      </c>
      <c r="K253" s="21">
        <v>10.640730414607591</v>
      </c>
      <c r="L253" s="21">
        <v>11.594096813062217</v>
      </c>
      <c r="M253" s="21">
        <v>12.547463211516844</v>
      </c>
      <c r="N253" s="21">
        <v>13.500829609971467</v>
      </c>
      <c r="O253" s="20">
        <v>43</v>
      </c>
      <c r="P253" s="20">
        <v>45</v>
      </c>
      <c r="Q253" s="20">
        <v>2</v>
      </c>
      <c r="R253" s="20">
        <v>2</v>
      </c>
      <c r="S253" s="3" t="s">
        <v>231</v>
      </c>
      <c r="T253" s="3" t="s">
        <v>231</v>
      </c>
      <c r="U253" s="27" t="s">
        <v>231</v>
      </c>
      <c r="V253" s="27" t="s">
        <v>231</v>
      </c>
    </row>
    <row r="254" spans="1:22" s="20" customFormat="1" x14ac:dyDescent="0.3">
      <c r="A254" s="20">
        <v>253</v>
      </c>
      <c r="B254" t="s">
        <v>136</v>
      </c>
      <c r="C254" t="s">
        <v>649</v>
      </c>
      <c r="D254" s="5">
        <v>10.4754</v>
      </c>
      <c r="E254" s="5">
        <v>7.6137813696299403</v>
      </c>
      <c r="F254" s="5">
        <v>8.1742738589211594</v>
      </c>
      <c r="G254" s="5">
        <v>8.8322717622080695</v>
      </c>
      <c r="H254" s="5">
        <v>7.7057030909882496</v>
      </c>
      <c r="I254" s="5">
        <v>9.5689246802463295</v>
      </c>
      <c r="J254" s="5">
        <v>8.9456869009584707</v>
      </c>
      <c r="K254" s="3">
        <v>8.4317231637126611</v>
      </c>
      <c r="L254" s="3">
        <v>8.2269616347506638</v>
      </c>
      <c r="M254" s="3">
        <v>8.0222001057886683</v>
      </c>
      <c r="N254" s="3">
        <v>7.8174385768266728</v>
      </c>
      <c r="O254">
        <v>111</v>
      </c>
      <c r="P254">
        <v>113</v>
      </c>
      <c r="Q254">
        <v>3</v>
      </c>
      <c r="R254">
        <v>4</v>
      </c>
      <c r="S254" s="3">
        <v>3.8528515454941248</v>
      </c>
      <c r="T254" s="3">
        <v>4.7667644999999998</v>
      </c>
      <c r="U254" s="27" t="s">
        <v>228</v>
      </c>
      <c r="V254" s="27" t="s">
        <v>228</v>
      </c>
    </row>
    <row r="255" spans="1:22" s="20" customFormat="1" x14ac:dyDescent="0.3">
      <c r="A255" s="20">
        <v>254</v>
      </c>
      <c r="B255" s="20" t="s">
        <v>650</v>
      </c>
      <c r="C255" s="20" t="s">
        <v>651</v>
      </c>
      <c r="D255" s="22" t="s">
        <v>231</v>
      </c>
      <c r="E255" s="22" t="s">
        <v>231</v>
      </c>
      <c r="F255" s="22" t="s">
        <v>231</v>
      </c>
      <c r="G255" s="22" t="s">
        <v>231</v>
      </c>
      <c r="H255" s="22" t="s">
        <v>231</v>
      </c>
      <c r="I255" s="22" t="s">
        <v>231</v>
      </c>
      <c r="J255" s="22" t="s">
        <v>231</v>
      </c>
      <c r="K255" s="21">
        <v>9.5273485232393842</v>
      </c>
      <c r="L255" s="21">
        <v>9.3225869942773869</v>
      </c>
      <c r="M255" s="21">
        <v>9.1178254653153914</v>
      </c>
      <c r="N255" s="21">
        <v>8.9130639363533959</v>
      </c>
      <c r="O255" s="20">
        <v>111</v>
      </c>
      <c r="P255" s="20">
        <v>113</v>
      </c>
      <c r="Q255" s="20">
        <v>3</v>
      </c>
      <c r="R255" s="20">
        <v>4</v>
      </c>
      <c r="S255" s="3" t="s">
        <v>231</v>
      </c>
      <c r="T255" s="3" t="s">
        <v>231</v>
      </c>
      <c r="U255" s="27" t="s">
        <v>231</v>
      </c>
      <c r="V255" s="27" t="s">
        <v>231</v>
      </c>
    </row>
    <row r="256" spans="1:22" s="20" customFormat="1" x14ac:dyDescent="0.3">
      <c r="A256" s="20">
        <v>255</v>
      </c>
      <c r="B256" s="20" t="s">
        <v>652</v>
      </c>
      <c r="C256" s="20" t="s">
        <v>653</v>
      </c>
      <c r="D256" s="22" t="s">
        <v>231</v>
      </c>
      <c r="E256" s="22" t="s">
        <v>231</v>
      </c>
      <c r="F256" s="22" t="s">
        <v>231</v>
      </c>
      <c r="G256" s="22" t="s">
        <v>231</v>
      </c>
      <c r="H256" s="22" t="s">
        <v>231</v>
      </c>
      <c r="I256" s="22" t="s">
        <v>231</v>
      </c>
      <c r="J256" s="22" t="s">
        <v>231</v>
      </c>
      <c r="K256" s="21">
        <v>7.3360978041859379</v>
      </c>
      <c r="L256" s="21">
        <v>7.1313362752239406</v>
      </c>
      <c r="M256" s="21">
        <v>6.9265747462619451</v>
      </c>
      <c r="N256" s="21">
        <v>6.7218132172999496</v>
      </c>
      <c r="O256" s="20">
        <v>111</v>
      </c>
      <c r="P256" s="20">
        <v>113</v>
      </c>
      <c r="Q256" s="20">
        <v>3</v>
      </c>
      <c r="R256" s="20">
        <v>4</v>
      </c>
      <c r="S256" s="3" t="s">
        <v>231</v>
      </c>
      <c r="T256" s="3" t="s">
        <v>231</v>
      </c>
      <c r="U256" s="27" t="s">
        <v>231</v>
      </c>
      <c r="V256" s="27" t="s">
        <v>231</v>
      </c>
    </row>
    <row r="257" spans="1:22" s="20" customFormat="1" x14ac:dyDescent="0.3">
      <c r="A257" s="20">
        <v>256</v>
      </c>
      <c r="B257" t="s">
        <v>137</v>
      </c>
      <c r="C257" t="s">
        <v>654</v>
      </c>
      <c r="D257" s="5">
        <v>9.3148</v>
      </c>
      <c r="E257" s="5">
        <v>8.7549494060712707</v>
      </c>
      <c r="F257" s="5">
        <v>9.8524305555555607</v>
      </c>
      <c r="G257" s="5">
        <v>9.7835888187556392</v>
      </c>
      <c r="H257" s="5">
        <v>10.3463992707384</v>
      </c>
      <c r="I257" s="5">
        <v>10.781318201658699</v>
      </c>
      <c r="J257" s="5">
        <v>11.0112359550562</v>
      </c>
      <c r="K257" s="3">
        <v>12.731595190622819</v>
      </c>
      <c r="L257" s="3">
        <v>14.452218301295588</v>
      </c>
      <c r="M257" s="3">
        <v>16.172841411968363</v>
      </c>
      <c r="N257" s="3">
        <v>17.893464522641132</v>
      </c>
      <c r="O257">
        <v>23</v>
      </c>
      <c r="P257">
        <v>22</v>
      </c>
      <c r="Q257">
        <v>2</v>
      </c>
      <c r="R257">
        <v>2</v>
      </c>
      <c r="S257" s="3">
        <v>5.1731996353692002</v>
      </c>
      <c r="T257" s="3">
        <v>4.7667644999999998</v>
      </c>
      <c r="U257" s="27" t="s">
        <v>228</v>
      </c>
      <c r="V257" s="27" t="s">
        <v>228</v>
      </c>
    </row>
    <row r="258" spans="1:22" s="20" customFormat="1" x14ac:dyDescent="0.3">
      <c r="A258" s="20">
        <v>257</v>
      </c>
      <c r="B258" s="20" t="s">
        <v>655</v>
      </c>
      <c r="C258" s="20" t="s">
        <v>656</v>
      </c>
      <c r="D258" s="22" t="s">
        <v>231</v>
      </c>
      <c r="E258" s="22" t="s">
        <v>231</v>
      </c>
      <c r="F258" s="22" t="s">
        <v>231</v>
      </c>
      <c r="G258" s="22" t="s">
        <v>231</v>
      </c>
      <c r="H258" s="22" t="s">
        <v>231</v>
      </c>
      <c r="I258" s="22" t="s">
        <v>231</v>
      </c>
      <c r="J258" s="22" t="s">
        <v>231</v>
      </c>
      <c r="K258" s="21">
        <v>13.045463697663594</v>
      </c>
      <c r="L258" s="21">
        <v>14.766086808336363</v>
      </c>
      <c r="M258" s="21">
        <v>16.48670991900914</v>
      </c>
      <c r="N258" s="21">
        <v>18.207333029681909</v>
      </c>
      <c r="O258" s="20">
        <v>23</v>
      </c>
      <c r="P258" s="20">
        <v>22</v>
      </c>
      <c r="Q258" s="20">
        <v>2</v>
      </c>
      <c r="R258" s="20">
        <v>2</v>
      </c>
      <c r="S258" s="3" t="s">
        <v>231</v>
      </c>
      <c r="T258" s="3" t="s">
        <v>231</v>
      </c>
      <c r="U258" s="27" t="s">
        <v>231</v>
      </c>
      <c r="V258" s="27" t="s">
        <v>231</v>
      </c>
    </row>
    <row r="259" spans="1:22" s="20" customFormat="1" x14ac:dyDescent="0.3">
      <c r="A259" s="20">
        <v>258</v>
      </c>
      <c r="B259" s="20" t="s">
        <v>657</v>
      </c>
      <c r="C259" s="20" t="s">
        <v>658</v>
      </c>
      <c r="D259" s="22" t="s">
        <v>231</v>
      </c>
      <c r="E259" s="22" t="s">
        <v>231</v>
      </c>
      <c r="F259" s="22" t="s">
        <v>231</v>
      </c>
      <c r="G259" s="22" t="s">
        <v>231</v>
      </c>
      <c r="H259" s="22" t="s">
        <v>231</v>
      </c>
      <c r="I259" s="22" t="s">
        <v>231</v>
      </c>
      <c r="J259" s="22" t="s">
        <v>231</v>
      </c>
      <c r="K259" s="21">
        <v>12.417726683582044</v>
      </c>
      <c r="L259" s="21">
        <v>14.138349794254813</v>
      </c>
      <c r="M259" s="21">
        <v>15.858972904927588</v>
      </c>
      <c r="N259" s="21">
        <v>17.579596015600355</v>
      </c>
      <c r="O259" s="20">
        <v>23</v>
      </c>
      <c r="P259" s="20">
        <v>22</v>
      </c>
      <c r="Q259" s="20">
        <v>2</v>
      </c>
      <c r="R259" s="20">
        <v>2</v>
      </c>
      <c r="S259" s="3" t="s">
        <v>231</v>
      </c>
      <c r="T259" s="3" t="s">
        <v>231</v>
      </c>
      <c r="U259" s="27" t="s">
        <v>231</v>
      </c>
      <c r="V259" s="27" t="s">
        <v>231</v>
      </c>
    </row>
    <row r="260" spans="1:22" s="20" customFormat="1" x14ac:dyDescent="0.3">
      <c r="A260" s="20">
        <v>259</v>
      </c>
      <c r="B260" t="s">
        <v>138</v>
      </c>
      <c r="C260" t="s">
        <v>659</v>
      </c>
      <c r="D260" s="5">
        <v>8.3231000000000002</v>
      </c>
      <c r="E260" s="5">
        <v>8.1764389456697106</v>
      </c>
      <c r="F260" s="5">
        <v>7.5089392133492296</v>
      </c>
      <c r="G260" s="5">
        <v>8.8358313001045694</v>
      </c>
      <c r="H260" s="5">
        <v>8.6492258408969604</v>
      </c>
      <c r="I260" s="5">
        <v>9.0564607805987105</v>
      </c>
      <c r="J260" s="5">
        <v>8.8167053364269101</v>
      </c>
      <c r="K260" s="3">
        <v>9.7334071063213461</v>
      </c>
      <c r="L260" s="3">
        <v>10.515966271666864</v>
      </c>
      <c r="M260" s="3">
        <v>11.298525437012385</v>
      </c>
      <c r="N260" s="3">
        <v>12.081084602357903</v>
      </c>
      <c r="O260">
        <v>82</v>
      </c>
      <c r="P260">
        <v>72</v>
      </c>
      <c r="Q260">
        <v>4</v>
      </c>
      <c r="R260">
        <v>4</v>
      </c>
      <c r="S260" s="3">
        <v>4.3246129204484802</v>
      </c>
      <c r="T260" s="3">
        <v>4.7667644999999998</v>
      </c>
      <c r="U260" s="27" t="s">
        <v>228</v>
      </c>
      <c r="V260" s="27" t="s">
        <v>228</v>
      </c>
    </row>
    <row r="261" spans="1:22" s="20" customFormat="1" x14ac:dyDescent="0.3">
      <c r="A261" s="20">
        <v>260</v>
      </c>
      <c r="B261" s="20" t="s">
        <v>660</v>
      </c>
      <c r="C261" s="20" t="s">
        <v>661</v>
      </c>
      <c r="D261" s="22" t="s">
        <v>231</v>
      </c>
      <c r="E261" s="22" t="s">
        <v>231</v>
      </c>
      <c r="F261" s="22" t="s">
        <v>231</v>
      </c>
      <c r="G261" s="22" t="s">
        <v>231</v>
      </c>
      <c r="H261" s="22" t="s">
        <v>231</v>
      </c>
      <c r="I261" s="22" t="s">
        <v>231</v>
      </c>
      <c r="J261" s="22" t="s">
        <v>231</v>
      </c>
      <c r="K261" s="21">
        <v>10.16238519151185</v>
      </c>
      <c r="L261" s="21">
        <v>10.944944356857368</v>
      </c>
      <c r="M261" s="21">
        <v>11.727503522202889</v>
      </c>
      <c r="N261" s="21">
        <v>12.510062687548407</v>
      </c>
      <c r="O261" s="20">
        <v>82</v>
      </c>
      <c r="P261" s="20">
        <v>72</v>
      </c>
      <c r="Q261" s="20">
        <v>4</v>
      </c>
      <c r="R261" s="20">
        <v>4</v>
      </c>
      <c r="S261" s="3" t="s">
        <v>231</v>
      </c>
      <c r="T261" s="3" t="s">
        <v>231</v>
      </c>
      <c r="U261" s="27" t="s">
        <v>231</v>
      </c>
      <c r="V261" s="27" t="s">
        <v>231</v>
      </c>
    </row>
    <row r="262" spans="1:22" s="20" customFormat="1" x14ac:dyDescent="0.3">
      <c r="A262" s="20">
        <v>261</v>
      </c>
      <c r="B262" s="20" t="s">
        <v>662</v>
      </c>
      <c r="C262" s="20" t="s">
        <v>663</v>
      </c>
      <c r="D262" s="22" t="s">
        <v>231</v>
      </c>
      <c r="E262" s="22" t="s">
        <v>231</v>
      </c>
      <c r="F262" s="22" t="s">
        <v>231</v>
      </c>
      <c r="G262" s="22" t="s">
        <v>231</v>
      </c>
      <c r="H262" s="22" t="s">
        <v>231</v>
      </c>
      <c r="I262" s="22" t="s">
        <v>231</v>
      </c>
      <c r="J262" s="22" t="s">
        <v>231</v>
      </c>
      <c r="K262" s="21">
        <v>9.3044290211308418</v>
      </c>
      <c r="L262" s="21">
        <v>10.08698818647636</v>
      </c>
      <c r="M262" s="21">
        <v>10.869547351821881</v>
      </c>
      <c r="N262" s="21">
        <v>11.652106517167399</v>
      </c>
      <c r="O262" s="20">
        <v>82</v>
      </c>
      <c r="P262" s="20">
        <v>72</v>
      </c>
      <c r="Q262" s="20">
        <v>4</v>
      </c>
      <c r="R262" s="20">
        <v>4</v>
      </c>
      <c r="S262" s="3" t="s">
        <v>231</v>
      </c>
      <c r="T262" s="3" t="s">
        <v>231</v>
      </c>
      <c r="U262" s="27" t="s">
        <v>231</v>
      </c>
      <c r="V262" s="27" t="s">
        <v>231</v>
      </c>
    </row>
    <row r="263" spans="1:22" s="20" customFormat="1" x14ac:dyDescent="0.3">
      <c r="A263" s="20">
        <v>262</v>
      </c>
      <c r="B263" t="s">
        <v>139</v>
      </c>
      <c r="C263" t="s">
        <v>664</v>
      </c>
      <c r="D263" s="5">
        <v>8.6622000000000003</v>
      </c>
      <c r="E263" s="5">
        <v>8.5750171271979898</v>
      </c>
      <c r="F263" s="5">
        <v>8.8001895060997306</v>
      </c>
      <c r="G263" s="5">
        <v>8.7211628217095605</v>
      </c>
      <c r="H263" s="5">
        <v>8.6345117623866496</v>
      </c>
      <c r="I263" s="5">
        <v>8.5380427566060302</v>
      </c>
      <c r="J263" s="5">
        <v>8.6830680173661392</v>
      </c>
      <c r="K263" s="3">
        <v>8.6085629015185319</v>
      </c>
      <c r="L263" s="3">
        <v>8.5769422548438179</v>
      </c>
      <c r="M263" s="3">
        <v>8.5453216081691039</v>
      </c>
      <c r="N263" s="3">
        <v>8.5137009614943899</v>
      </c>
      <c r="O263">
        <v>107</v>
      </c>
      <c r="P263">
        <v>104</v>
      </c>
      <c r="Q263">
        <v>3</v>
      </c>
      <c r="R263">
        <v>3</v>
      </c>
      <c r="S263" s="3">
        <v>4.3172558811933248</v>
      </c>
      <c r="T263" s="3">
        <v>4.7667644999999998</v>
      </c>
      <c r="U263" s="27" t="s">
        <v>228</v>
      </c>
      <c r="V263" s="27" t="s">
        <v>228</v>
      </c>
    </row>
    <row r="264" spans="1:22" s="20" customFormat="1" x14ac:dyDescent="0.3">
      <c r="A264" s="20">
        <v>263</v>
      </c>
      <c r="B264" s="20" t="s">
        <v>665</v>
      </c>
      <c r="C264" s="20" t="s">
        <v>666</v>
      </c>
      <c r="D264" s="22" t="s">
        <v>231</v>
      </c>
      <c r="E264" s="22" t="s">
        <v>231</v>
      </c>
      <c r="F264" s="22" t="s">
        <v>231</v>
      </c>
      <c r="G264" s="22" t="s">
        <v>231</v>
      </c>
      <c r="H264" s="22" t="s">
        <v>231</v>
      </c>
      <c r="I264" s="22" t="s">
        <v>231</v>
      </c>
      <c r="J264" s="22" t="s">
        <v>231</v>
      </c>
      <c r="K264" s="21">
        <v>8.7012990000107671</v>
      </c>
      <c r="L264" s="21">
        <v>8.6696783533360531</v>
      </c>
      <c r="M264" s="21">
        <v>8.6380577066613391</v>
      </c>
      <c r="N264" s="21">
        <v>8.6064370599866251</v>
      </c>
      <c r="O264" s="20">
        <v>107</v>
      </c>
      <c r="P264" s="20">
        <v>104</v>
      </c>
      <c r="Q264" s="20">
        <v>3</v>
      </c>
      <c r="R264" s="20">
        <v>3</v>
      </c>
      <c r="S264" s="3" t="s">
        <v>231</v>
      </c>
      <c r="T264" s="3" t="s">
        <v>231</v>
      </c>
      <c r="U264" s="27" t="s">
        <v>231</v>
      </c>
      <c r="V264" s="27" t="s">
        <v>231</v>
      </c>
    </row>
    <row r="265" spans="1:22" s="20" customFormat="1" x14ac:dyDescent="0.3">
      <c r="A265" s="20">
        <v>264</v>
      </c>
      <c r="B265" s="20" t="s">
        <v>667</v>
      </c>
      <c r="C265" s="20" t="s">
        <v>668</v>
      </c>
      <c r="D265" s="22" t="s">
        <v>231</v>
      </c>
      <c r="E265" s="22" t="s">
        <v>231</v>
      </c>
      <c r="F265" s="22" t="s">
        <v>231</v>
      </c>
      <c r="G265" s="22" t="s">
        <v>231</v>
      </c>
      <c r="H265" s="22" t="s">
        <v>231</v>
      </c>
      <c r="I265" s="22" t="s">
        <v>231</v>
      </c>
      <c r="J265" s="22" t="s">
        <v>231</v>
      </c>
      <c r="K265" s="21">
        <v>8.5158268030262967</v>
      </c>
      <c r="L265" s="21">
        <v>8.4842061563515827</v>
      </c>
      <c r="M265" s="21">
        <v>8.4525855096768687</v>
      </c>
      <c r="N265" s="21">
        <v>8.4209648630021547</v>
      </c>
      <c r="O265" s="20">
        <v>107</v>
      </c>
      <c r="P265" s="20">
        <v>104</v>
      </c>
      <c r="Q265" s="20">
        <v>3</v>
      </c>
      <c r="R265" s="20">
        <v>3</v>
      </c>
      <c r="S265" s="3" t="s">
        <v>231</v>
      </c>
      <c r="T265" s="3" t="s">
        <v>231</v>
      </c>
      <c r="U265" s="27" t="s">
        <v>231</v>
      </c>
      <c r="V265" s="27" t="s">
        <v>231</v>
      </c>
    </row>
    <row r="266" spans="1:22" s="20" customFormat="1" x14ac:dyDescent="0.3">
      <c r="A266" s="20">
        <v>265</v>
      </c>
      <c r="B266" t="s">
        <v>140</v>
      </c>
      <c r="C266" t="s">
        <v>669</v>
      </c>
      <c r="D266" s="35">
        <v>10.0612625717977</v>
      </c>
      <c r="E266" s="5">
        <v>9.2546583850931707</v>
      </c>
      <c r="F266" s="5">
        <v>9.5847642834842297</v>
      </c>
      <c r="G266" s="5">
        <v>10.4179104477612</v>
      </c>
      <c r="H266" s="5">
        <v>10.6734434561626</v>
      </c>
      <c r="I266" s="5">
        <v>8.6206896551724093</v>
      </c>
      <c r="J266" s="5">
        <v>8.7649402390438294</v>
      </c>
      <c r="K266" s="3">
        <v>8.4634101373894843</v>
      </c>
      <c r="L266" s="3">
        <v>7.7373840686493836</v>
      </c>
      <c r="M266" s="3">
        <v>7.0113579999092863</v>
      </c>
      <c r="N266" s="3">
        <v>6.2853319311691855</v>
      </c>
      <c r="O266">
        <v>117</v>
      </c>
      <c r="P266">
        <v>120</v>
      </c>
      <c r="Q266">
        <v>2</v>
      </c>
      <c r="R266">
        <v>3</v>
      </c>
      <c r="S266" s="3">
        <v>5.3367217280813</v>
      </c>
      <c r="T266" s="3">
        <v>4.7667644999999998</v>
      </c>
      <c r="U266" s="27" t="s">
        <v>228</v>
      </c>
      <c r="V266" s="27" t="s">
        <v>228</v>
      </c>
    </row>
    <row r="267" spans="1:22" s="20" customFormat="1" x14ac:dyDescent="0.3">
      <c r="A267" s="20">
        <v>266</v>
      </c>
      <c r="B267" s="20" t="s">
        <v>671</v>
      </c>
      <c r="C267" s="20" t="s">
        <v>672</v>
      </c>
      <c r="D267" s="22" t="s">
        <v>231</v>
      </c>
      <c r="E267" s="22" t="s">
        <v>231</v>
      </c>
      <c r="F267" s="22" t="s">
        <v>231</v>
      </c>
      <c r="G267" s="22" t="s">
        <v>231</v>
      </c>
      <c r="H267" s="22" t="s">
        <v>231</v>
      </c>
      <c r="I267" s="22" t="s">
        <v>231</v>
      </c>
      <c r="J267" s="22" t="s">
        <v>231</v>
      </c>
      <c r="K267" s="21">
        <v>9.2424963567422136</v>
      </c>
      <c r="L267" s="21">
        <v>8.5164702880021128</v>
      </c>
      <c r="M267" s="21">
        <v>7.7904442192620156</v>
      </c>
      <c r="N267" s="21">
        <v>7.0644181505219148</v>
      </c>
      <c r="O267" s="20">
        <v>117</v>
      </c>
      <c r="P267" s="20">
        <v>120</v>
      </c>
      <c r="Q267" s="20">
        <v>2</v>
      </c>
      <c r="R267" s="20">
        <v>3</v>
      </c>
      <c r="S267" s="3" t="s">
        <v>231</v>
      </c>
      <c r="T267" s="3" t="s">
        <v>231</v>
      </c>
      <c r="U267" s="27" t="s">
        <v>231</v>
      </c>
      <c r="V267" s="27" t="s">
        <v>231</v>
      </c>
    </row>
    <row r="268" spans="1:22" s="20" customFormat="1" x14ac:dyDescent="0.3">
      <c r="A268" s="20">
        <v>267</v>
      </c>
      <c r="B268" s="20" t="s">
        <v>673</v>
      </c>
      <c r="C268" s="20" t="s">
        <v>674</v>
      </c>
      <c r="D268" s="22" t="s">
        <v>231</v>
      </c>
      <c r="E268" s="22" t="s">
        <v>231</v>
      </c>
      <c r="F268" s="22" t="s">
        <v>231</v>
      </c>
      <c r="G268" s="22" t="s">
        <v>231</v>
      </c>
      <c r="H268" s="22" t="s">
        <v>231</v>
      </c>
      <c r="I268" s="22" t="s">
        <v>231</v>
      </c>
      <c r="J268" s="22" t="s">
        <v>231</v>
      </c>
      <c r="K268" s="21">
        <v>7.6843239180367551</v>
      </c>
      <c r="L268" s="21">
        <v>6.9582978492966543</v>
      </c>
      <c r="M268" s="21">
        <v>6.2322717805565571</v>
      </c>
      <c r="N268" s="21">
        <v>5.5062457118164563</v>
      </c>
      <c r="O268" s="20">
        <v>117</v>
      </c>
      <c r="P268" s="20">
        <v>120</v>
      </c>
      <c r="Q268" s="20">
        <v>2</v>
      </c>
      <c r="R268" s="20">
        <v>3</v>
      </c>
      <c r="S268" s="3" t="s">
        <v>231</v>
      </c>
      <c r="T268" s="3" t="s">
        <v>231</v>
      </c>
      <c r="U268" s="27" t="s">
        <v>231</v>
      </c>
      <c r="V268" s="27" t="s">
        <v>231</v>
      </c>
    </row>
    <row r="269" spans="1:22" s="20" customFormat="1" x14ac:dyDescent="0.3">
      <c r="A269" s="20">
        <v>268</v>
      </c>
      <c r="B269" t="s">
        <v>141</v>
      </c>
      <c r="C269" t="s">
        <v>675</v>
      </c>
      <c r="D269" s="5">
        <v>10.7974</v>
      </c>
      <c r="E269" s="5">
        <v>13.135333741579901</v>
      </c>
      <c r="F269" s="5">
        <v>11.9173876639687</v>
      </c>
      <c r="G269" s="5">
        <v>12.125340599455001</v>
      </c>
      <c r="H269" s="5">
        <v>12.982954545454501</v>
      </c>
      <c r="I269" s="5">
        <v>10.5681483662055</v>
      </c>
      <c r="J269" s="5">
        <v>12.1661721068249</v>
      </c>
      <c r="K269" s="3">
        <v>11.966833698527362</v>
      </c>
      <c r="L269" s="3">
        <v>11.973537053353912</v>
      </c>
      <c r="M269" s="3">
        <v>11.98024040818046</v>
      </c>
      <c r="N269" s="3">
        <v>11.986943763007009</v>
      </c>
      <c r="O269">
        <v>51</v>
      </c>
      <c r="P269">
        <v>74</v>
      </c>
      <c r="Q269">
        <v>1</v>
      </c>
      <c r="R269">
        <v>1</v>
      </c>
      <c r="S269" s="3">
        <v>6.4914772727272503</v>
      </c>
      <c r="T269" s="3">
        <v>4.7667644999999998</v>
      </c>
      <c r="U269" s="27" t="s">
        <v>228</v>
      </c>
      <c r="V269" s="27" t="s">
        <v>228</v>
      </c>
    </row>
    <row r="270" spans="1:22" s="20" customFormat="1" x14ac:dyDescent="0.3">
      <c r="A270" s="20">
        <v>269</v>
      </c>
      <c r="B270" s="20" t="s">
        <v>676</v>
      </c>
      <c r="C270" s="20" t="s">
        <v>677</v>
      </c>
      <c r="D270" s="22" t="s">
        <v>231</v>
      </c>
      <c r="E270" s="22" t="s">
        <v>231</v>
      </c>
      <c r="F270" s="22" t="s">
        <v>231</v>
      </c>
      <c r="G270" s="22" t="s">
        <v>231</v>
      </c>
      <c r="H270" s="22" t="s">
        <v>231</v>
      </c>
      <c r="I270" s="22" t="s">
        <v>231</v>
      </c>
      <c r="J270" s="22" t="s">
        <v>231</v>
      </c>
      <c r="K270" s="21">
        <v>13.012205149852781</v>
      </c>
      <c r="L270" s="21">
        <v>13.018908504679331</v>
      </c>
      <c r="M270" s="21">
        <v>13.025611859505879</v>
      </c>
      <c r="N270" s="21">
        <v>13.032315214332428</v>
      </c>
      <c r="O270" s="20">
        <v>51</v>
      </c>
      <c r="P270" s="20">
        <v>74</v>
      </c>
      <c r="Q270" s="20">
        <v>1</v>
      </c>
      <c r="R270" s="20">
        <v>1</v>
      </c>
      <c r="S270" s="3" t="s">
        <v>231</v>
      </c>
      <c r="T270" s="3" t="s">
        <v>231</v>
      </c>
      <c r="U270" s="27" t="s">
        <v>231</v>
      </c>
      <c r="V270" s="27" t="s">
        <v>231</v>
      </c>
    </row>
    <row r="271" spans="1:22" s="20" customFormat="1" x14ac:dyDescent="0.3">
      <c r="A271" s="20">
        <v>270</v>
      </c>
      <c r="B271" s="20" t="s">
        <v>678</v>
      </c>
      <c r="C271" s="20" t="s">
        <v>679</v>
      </c>
      <c r="D271" s="22" t="s">
        <v>231</v>
      </c>
      <c r="E271" s="22" t="s">
        <v>231</v>
      </c>
      <c r="F271" s="22" t="s">
        <v>231</v>
      </c>
      <c r="G271" s="22" t="s">
        <v>231</v>
      </c>
      <c r="H271" s="22" t="s">
        <v>231</v>
      </c>
      <c r="I271" s="22" t="s">
        <v>231</v>
      </c>
      <c r="J271" s="22" t="s">
        <v>231</v>
      </c>
      <c r="K271" s="21">
        <v>10.921462247201942</v>
      </c>
      <c r="L271" s="21">
        <v>10.928165602028493</v>
      </c>
      <c r="M271" s="21">
        <v>10.934868956855041</v>
      </c>
      <c r="N271" s="21">
        <v>10.94157231168159</v>
      </c>
      <c r="O271" s="20">
        <v>51</v>
      </c>
      <c r="P271" s="20">
        <v>74</v>
      </c>
      <c r="Q271" s="20">
        <v>1</v>
      </c>
      <c r="R271" s="20">
        <v>1</v>
      </c>
      <c r="S271" s="3" t="s">
        <v>231</v>
      </c>
      <c r="T271" s="3" t="s">
        <v>231</v>
      </c>
      <c r="U271" s="27" t="s">
        <v>231</v>
      </c>
      <c r="V271" s="27" t="s">
        <v>231</v>
      </c>
    </row>
    <row r="272" spans="1:22" s="20" customFormat="1" x14ac:dyDescent="0.3">
      <c r="A272" s="20">
        <v>271</v>
      </c>
      <c r="B272" t="s">
        <v>142</v>
      </c>
      <c r="C272" t="s">
        <v>680</v>
      </c>
      <c r="D272" s="5">
        <v>7.7733999999999996</v>
      </c>
      <c r="E272" s="5">
        <v>7.4302697759487897</v>
      </c>
      <c r="F272" s="5">
        <v>8.7719298245614006</v>
      </c>
      <c r="G272" s="5">
        <v>8.4815019326339005</v>
      </c>
      <c r="H272" s="5">
        <v>9.5816315266585708</v>
      </c>
      <c r="I272" s="5">
        <v>9.0579710144927503</v>
      </c>
      <c r="J272" s="5">
        <v>9.0157776108189296</v>
      </c>
      <c r="K272" s="3">
        <v>10.814486500909108</v>
      </c>
      <c r="L272" s="3">
        <v>12.205960074629669</v>
      </c>
      <c r="M272" s="3">
        <v>13.597433648350229</v>
      </c>
      <c r="N272" s="3">
        <v>14.988907222070782</v>
      </c>
      <c r="O272">
        <v>45</v>
      </c>
      <c r="P272">
        <v>36</v>
      </c>
      <c r="Q272">
        <v>3</v>
      </c>
      <c r="R272">
        <v>3</v>
      </c>
      <c r="S272" s="3">
        <v>4.7908157633292854</v>
      </c>
      <c r="T272" s="3">
        <v>4.7667644999999998</v>
      </c>
      <c r="U272" s="27" t="s">
        <v>228</v>
      </c>
      <c r="V272" s="27" t="s">
        <v>228</v>
      </c>
    </row>
    <row r="273" spans="1:22" s="20" customFormat="1" x14ac:dyDescent="0.3">
      <c r="A273" s="20">
        <v>272</v>
      </c>
      <c r="B273" s="20" t="s">
        <v>681</v>
      </c>
      <c r="C273" s="20" t="s">
        <v>682</v>
      </c>
      <c r="D273" s="22" t="s">
        <v>231</v>
      </c>
      <c r="E273" s="22" t="s">
        <v>231</v>
      </c>
      <c r="F273" s="22" t="s">
        <v>231</v>
      </c>
      <c r="G273" s="22" t="s">
        <v>231</v>
      </c>
      <c r="H273" s="22" t="s">
        <v>231</v>
      </c>
      <c r="I273" s="22" t="s">
        <v>231</v>
      </c>
      <c r="J273" s="22" t="s">
        <v>231</v>
      </c>
      <c r="K273" s="21">
        <v>11.30444858364247</v>
      </c>
      <c r="L273" s="21">
        <v>12.695922157363031</v>
      </c>
      <c r="M273" s="21">
        <v>14.087395731083591</v>
      </c>
      <c r="N273" s="21">
        <v>15.478869304804144</v>
      </c>
      <c r="O273" s="20">
        <v>45</v>
      </c>
      <c r="P273" s="20">
        <v>36</v>
      </c>
      <c r="Q273" s="20">
        <v>3</v>
      </c>
      <c r="R273" s="20">
        <v>3</v>
      </c>
      <c r="S273" s="3" t="s">
        <v>231</v>
      </c>
      <c r="T273" s="3" t="s">
        <v>231</v>
      </c>
      <c r="U273" s="27" t="s">
        <v>231</v>
      </c>
      <c r="V273" s="27" t="s">
        <v>231</v>
      </c>
    </row>
    <row r="274" spans="1:22" s="20" customFormat="1" x14ac:dyDescent="0.3">
      <c r="A274" s="20">
        <v>273</v>
      </c>
      <c r="B274" s="20" t="s">
        <v>683</v>
      </c>
      <c r="C274" s="20" t="s">
        <v>684</v>
      </c>
      <c r="D274" s="22" t="s">
        <v>231</v>
      </c>
      <c r="E274" s="22" t="s">
        <v>231</v>
      </c>
      <c r="F274" s="22" t="s">
        <v>231</v>
      </c>
      <c r="G274" s="22" t="s">
        <v>231</v>
      </c>
      <c r="H274" s="22" t="s">
        <v>231</v>
      </c>
      <c r="I274" s="22" t="s">
        <v>231</v>
      </c>
      <c r="J274" s="22" t="s">
        <v>231</v>
      </c>
      <c r="K274" s="21">
        <v>10.324524418175747</v>
      </c>
      <c r="L274" s="21">
        <v>11.715997991896307</v>
      </c>
      <c r="M274" s="21">
        <v>13.107471565616867</v>
      </c>
      <c r="N274" s="21">
        <v>14.498945139337421</v>
      </c>
      <c r="O274" s="20">
        <v>45</v>
      </c>
      <c r="P274" s="20">
        <v>36</v>
      </c>
      <c r="Q274" s="20">
        <v>3</v>
      </c>
      <c r="R274" s="20">
        <v>3</v>
      </c>
      <c r="S274" s="3" t="s">
        <v>231</v>
      </c>
      <c r="T274" s="3" t="s">
        <v>231</v>
      </c>
      <c r="U274" s="27" t="s">
        <v>231</v>
      </c>
      <c r="V274" s="27" t="s">
        <v>231</v>
      </c>
    </row>
    <row r="275" spans="1:22" s="20" customFormat="1" x14ac:dyDescent="0.3">
      <c r="A275" s="20">
        <v>274</v>
      </c>
      <c r="B275" t="s">
        <v>143</v>
      </c>
      <c r="C275" t="s">
        <v>685</v>
      </c>
      <c r="D275" s="5">
        <v>11.2898</v>
      </c>
      <c r="E275" s="5">
        <v>9.7530082330588996</v>
      </c>
      <c r="F275" s="5">
        <v>9.1989034419737994</v>
      </c>
      <c r="G275" s="5">
        <v>10.195813639432799</v>
      </c>
      <c r="H275" s="5">
        <v>10.790423089537599</v>
      </c>
      <c r="I275" s="5">
        <v>10.5297367565811</v>
      </c>
      <c r="J275" s="5">
        <v>11.917098445595901</v>
      </c>
      <c r="K275" s="3">
        <v>11.961769529965</v>
      </c>
      <c r="L275" s="3">
        <v>12.859515204654731</v>
      </c>
      <c r="M275" s="3">
        <v>13.757260879344461</v>
      </c>
      <c r="N275" s="3">
        <v>14.655006554034191</v>
      </c>
      <c r="O275">
        <v>36</v>
      </c>
      <c r="P275">
        <v>39</v>
      </c>
      <c r="Q275">
        <v>1</v>
      </c>
      <c r="R275">
        <v>1</v>
      </c>
      <c r="S275" s="3">
        <v>5.3952115447687996</v>
      </c>
      <c r="T275" s="3">
        <v>4.7667644999999998</v>
      </c>
      <c r="U275" s="27" t="s">
        <v>228</v>
      </c>
      <c r="V275" s="27" t="s">
        <v>228</v>
      </c>
    </row>
    <row r="276" spans="1:22" s="20" customFormat="1" x14ac:dyDescent="0.3">
      <c r="A276" s="20">
        <v>275</v>
      </c>
      <c r="B276" s="20" t="s">
        <v>686</v>
      </c>
      <c r="C276" s="20" t="s">
        <v>687</v>
      </c>
      <c r="D276" s="22" t="s">
        <v>231</v>
      </c>
      <c r="E276" s="22" t="s">
        <v>231</v>
      </c>
      <c r="F276" s="22" t="s">
        <v>231</v>
      </c>
      <c r="G276" s="22" t="s">
        <v>231</v>
      </c>
      <c r="H276" s="22" t="s">
        <v>231</v>
      </c>
      <c r="I276" s="22" t="s">
        <v>231</v>
      </c>
      <c r="J276" s="22" t="s">
        <v>231</v>
      </c>
      <c r="K276" s="21">
        <v>12.847298254484819</v>
      </c>
      <c r="L276" s="21">
        <v>13.74504392917455</v>
      </c>
      <c r="M276" s="21">
        <v>14.64278960386428</v>
      </c>
      <c r="N276" s="21">
        <v>15.54053527855401</v>
      </c>
      <c r="O276" s="20">
        <v>36</v>
      </c>
      <c r="P276" s="20">
        <v>39</v>
      </c>
      <c r="Q276" s="20">
        <v>1</v>
      </c>
      <c r="R276" s="20">
        <v>1</v>
      </c>
      <c r="S276" s="3" t="s">
        <v>231</v>
      </c>
      <c r="T276" s="3" t="s">
        <v>231</v>
      </c>
      <c r="U276" s="27" t="s">
        <v>231</v>
      </c>
      <c r="V276" s="27" t="s">
        <v>231</v>
      </c>
    </row>
    <row r="277" spans="1:22" s="20" customFormat="1" x14ac:dyDescent="0.3">
      <c r="A277" s="20">
        <v>276</v>
      </c>
      <c r="B277" s="20" t="s">
        <v>688</v>
      </c>
      <c r="C277" s="20" t="s">
        <v>689</v>
      </c>
      <c r="D277" s="22" t="s">
        <v>231</v>
      </c>
      <c r="E277" s="22" t="s">
        <v>231</v>
      </c>
      <c r="F277" s="22" t="s">
        <v>231</v>
      </c>
      <c r="G277" s="22" t="s">
        <v>231</v>
      </c>
      <c r="H277" s="22" t="s">
        <v>231</v>
      </c>
      <c r="I277" s="22" t="s">
        <v>231</v>
      </c>
      <c r="J277" s="22" t="s">
        <v>231</v>
      </c>
      <c r="K277" s="21">
        <v>11.076240805445181</v>
      </c>
      <c r="L277" s="21">
        <v>11.973986480134911</v>
      </c>
      <c r="M277" s="21">
        <v>12.871732154824642</v>
      </c>
      <c r="N277" s="21">
        <v>13.769477829514372</v>
      </c>
      <c r="O277" s="20">
        <v>36</v>
      </c>
      <c r="P277" s="20">
        <v>39</v>
      </c>
      <c r="Q277" s="20">
        <v>1</v>
      </c>
      <c r="R277" s="20">
        <v>1</v>
      </c>
      <c r="S277" s="3" t="s">
        <v>231</v>
      </c>
      <c r="T277" s="3" t="s">
        <v>231</v>
      </c>
      <c r="U277" s="27" t="s">
        <v>231</v>
      </c>
      <c r="V277" s="27" t="s">
        <v>231</v>
      </c>
    </row>
    <row r="278" spans="1:22" s="20" customFormat="1" x14ac:dyDescent="0.3">
      <c r="A278" s="20">
        <v>277</v>
      </c>
      <c r="B278" t="s">
        <v>144</v>
      </c>
      <c r="C278" t="s">
        <v>690</v>
      </c>
      <c r="D278" s="5">
        <v>7.3041999999999998</v>
      </c>
      <c r="E278" s="5">
        <v>6.6081081081081097</v>
      </c>
      <c r="F278" s="5">
        <v>6.9710610932475898</v>
      </c>
      <c r="G278" s="5">
        <v>7.0196712476421501</v>
      </c>
      <c r="H278" s="5">
        <v>7.8070542311445701</v>
      </c>
      <c r="I278" s="5">
        <v>7.5602366180926301</v>
      </c>
      <c r="J278" s="5">
        <v>6.6817667044167601</v>
      </c>
      <c r="K278" s="3">
        <v>7.3857534955091726</v>
      </c>
      <c r="L278" s="3">
        <v>7.5417964258878234</v>
      </c>
      <c r="M278" s="3">
        <v>7.6978393562664733</v>
      </c>
      <c r="N278" s="3">
        <v>7.8538822866451232</v>
      </c>
      <c r="O278">
        <v>120</v>
      </c>
      <c r="P278">
        <v>111</v>
      </c>
      <c r="Q278">
        <v>4</v>
      </c>
      <c r="R278">
        <v>4</v>
      </c>
      <c r="S278" s="3">
        <v>3.903527115572285</v>
      </c>
      <c r="T278" s="3">
        <v>4.7667644999999998</v>
      </c>
      <c r="U278" s="27" t="s">
        <v>228</v>
      </c>
      <c r="V278" s="27" t="s">
        <v>228</v>
      </c>
    </row>
    <row r="279" spans="1:22" s="20" customFormat="1" x14ac:dyDescent="0.3">
      <c r="A279" s="20">
        <v>278</v>
      </c>
      <c r="B279" s="20" t="s">
        <v>691</v>
      </c>
      <c r="C279" s="20" t="s">
        <v>692</v>
      </c>
      <c r="D279" s="22" t="s">
        <v>231</v>
      </c>
      <c r="E279" s="22" t="s">
        <v>231</v>
      </c>
      <c r="F279" s="22" t="s">
        <v>231</v>
      </c>
      <c r="G279" s="22" t="s">
        <v>231</v>
      </c>
      <c r="H279" s="22" t="s">
        <v>231</v>
      </c>
      <c r="I279" s="22" t="s">
        <v>231</v>
      </c>
      <c r="J279" s="22" t="s">
        <v>231</v>
      </c>
      <c r="K279" s="21">
        <v>7.8531357338617038</v>
      </c>
      <c r="L279" s="21">
        <v>8.0091786642403537</v>
      </c>
      <c r="M279" s="21">
        <v>8.1652215946190037</v>
      </c>
      <c r="N279" s="21">
        <v>8.3212645249976536</v>
      </c>
      <c r="O279" s="20">
        <v>120</v>
      </c>
      <c r="P279" s="20">
        <v>111</v>
      </c>
      <c r="Q279" s="20">
        <v>4</v>
      </c>
      <c r="R279" s="20">
        <v>4</v>
      </c>
      <c r="S279" s="3" t="s">
        <v>231</v>
      </c>
      <c r="T279" s="3" t="s">
        <v>231</v>
      </c>
      <c r="U279" s="27" t="s">
        <v>231</v>
      </c>
      <c r="V279" s="27" t="s">
        <v>231</v>
      </c>
    </row>
    <row r="280" spans="1:22" s="20" customFormat="1" x14ac:dyDescent="0.3">
      <c r="A280" s="20">
        <v>279</v>
      </c>
      <c r="B280" s="20" t="s">
        <v>693</v>
      </c>
      <c r="C280" s="20" t="s">
        <v>694</v>
      </c>
      <c r="D280" s="22" t="s">
        <v>231</v>
      </c>
      <c r="E280" s="22" t="s">
        <v>231</v>
      </c>
      <c r="F280" s="22" t="s">
        <v>231</v>
      </c>
      <c r="G280" s="22" t="s">
        <v>231</v>
      </c>
      <c r="H280" s="22" t="s">
        <v>231</v>
      </c>
      <c r="I280" s="22" t="s">
        <v>231</v>
      </c>
      <c r="J280" s="22" t="s">
        <v>231</v>
      </c>
      <c r="K280" s="21">
        <v>6.9183712571566414</v>
      </c>
      <c r="L280" s="21">
        <v>7.0744141875352922</v>
      </c>
      <c r="M280" s="21">
        <v>7.2304571179139421</v>
      </c>
      <c r="N280" s="21">
        <v>7.386500048292592</v>
      </c>
      <c r="O280" s="20">
        <v>120</v>
      </c>
      <c r="P280" s="20">
        <v>111</v>
      </c>
      <c r="Q280" s="20">
        <v>4</v>
      </c>
      <c r="R280" s="20">
        <v>4</v>
      </c>
      <c r="S280" s="3" t="s">
        <v>231</v>
      </c>
      <c r="T280" s="3" t="s">
        <v>231</v>
      </c>
      <c r="U280" s="27" t="s">
        <v>231</v>
      </c>
      <c r="V280" s="27" t="s">
        <v>231</v>
      </c>
    </row>
    <row r="281" spans="1:22" s="20" customFormat="1" x14ac:dyDescent="0.3">
      <c r="A281" s="20">
        <v>280</v>
      </c>
      <c r="B281" t="s">
        <v>145</v>
      </c>
      <c r="C281" t="s">
        <v>695</v>
      </c>
      <c r="D281" s="5">
        <v>10.569900000000001</v>
      </c>
      <c r="E281" s="5">
        <v>9.8342541436464099</v>
      </c>
      <c r="F281" s="5">
        <v>9.2652913499819007</v>
      </c>
      <c r="G281" s="5">
        <v>8.8588007736943908</v>
      </c>
      <c r="H281" s="5">
        <v>8.7388622344071294</v>
      </c>
      <c r="I281" s="5">
        <v>10.0107257776189</v>
      </c>
      <c r="J281" s="5">
        <v>11.0320284697509</v>
      </c>
      <c r="K281" s="3">
        <v>10.104667709415622</v>
      </c>
      <c r="L281" s="3">
        <v>10.320928807420927</v>
      </c>
      <c r="M281" s="3">
        <v>10.537189905426235</v>
      </c>
      <c r="N281" s="3">
        <v>10.75345100343154</v>
      </c>
      <c r="O281">
        <v>85</v>
      </c>
      <c r="P281">
        <v>83</v>
      </c>
      <c r="Q281">
        <v>1</v>
      </c>
      <c r="R281">
        <v>2</v>
      </c>
      <c r="S281" s="3">
        <v>4.3694311172035647</v>
      </c>
      <c r="T281" s="3">
        <v>4.7667644999999998</v>
      </c>
      <c r="U281" s="27" t="s">
        <v>228</v>
      </c>
      <c r="V281" s="27" t="s">
        <v>228</v>
      </c>
    </row>
    <row r="282" spans="1:22" s="20" customFormat="1" x14ac:dyDescent="0.3">
      <c r="A282" s="20">
        <v>281</v>
      </c>
      <c r="B282" s="20" t="s">
        <v>696</v>
      </c>
      <c r="C282" s="20" t="s">
        <v>697</v>
      </c>
      <c r="D282" s="22" t="s">
        <v>231</v>
      </c>
      <c r="E282" s="22" t="s">
        <v>231</v>
      </c>
      <c r="F282" s="22" t="s">
        <v>231</v>
      </c>
      <c r="G282" s="22" t="s">
        <v>231</v>
      </c>
      <c r="H282" s="22" t="s">
        <v>231</v>
      </c>
      <c r="I282" s="22" t="s">
        <v>231</v>
      </c>
      <c r="J282" s="22" t="s">
        <v>231</v>
      </c>
      <c r="K282" s="21">
        <v>11.015019861679823</v>
      </c>
      <c r="L282" s="21">
        <v>11.231280959685128</v>
      </c>
      <c r="M282" s="21">
        <v>11.447542057690436</v>
      </c>
      <c r="N282" s="21">
        <v>11.66380315569574</v>
      </c>
      <c r="O282" s="20">
        <v>85</v>
      </c>
      <c r="P282" s="20">
        <v>83</v>
      </c>
      <c r="Q282" s="20">
        <v>1</v>
      </c>
      <c r="R282" s="20">
        <v>2</v>
      </c>
      <c r="S282" s="3" t="s">
        <v>231</v>
      </c>
      <c r="T282" s="3" t="s">
        <v>231</v>
      </c>
      <c r="U282" s="27" t="s">
        <v>231</v>
      </c>
      <c r="V282" s="27" t="s">
        <v>231</v>
      </c>
    </row>
    <row r="283" spans="1:22" s="20" customFormat="1" x14ac:dyDescent="0.3">
      <c r="A283" s="20">
        <v>282</v>
      </c>
      <c r="B283" s="20" t="s">
        <v>698</v>
      </c>
      <c r="C283" s="20" t="s">
        <v>699</v>
      </c>
      <c r="D283" s="22" t="s">
        <v>231</v>
      </c>
      <c r="E283" s="22" t="s">
        <v>231</v>
      </c>
      <c r="F283" s="22" t="s">
        <v>231</v>
      </c>
      <c r="G283" s="22" t="s">
        <v>231</v>
      </c>
      <c r="H283" s="22" t="s">
        <v>231</v>
      </c>
      <c r="I283" s="22" t="s">
        <v>231</v>
      </c>
      <c r="J283" s="22" t="s">
        <v>231</v>
      </c>
      <c r="K283" s="21">
        <v>9.1943155571514215</v>
      </c>
      <c r="L283" s="21">
        <v>9.410576655156726</v>
      </c>
      <c r="M283" s="21">
        <v>9.6268377531620342</v>
      </c>
      <c r="N283" s="21">
        <v>9.8430988511673387</v>
      </c>
      <c r="O283" s="20">
        <v>85</v>
      </c>
      <c r="P283" s="20">
        <v>83</v>
      </c>
      <c r="Q283" s="20">
        <v>1</v>
      </c>
      <c r="R283" s="20">
        <v>2</v>
      </c>
      <c r="S283" s="3" t="s">
        <v>231</v>
      </c>
      <c r="T283" s="3" t="s">
        <v>231</v>
      </c>
      <c r="U283" s="27" t="s">
        <v>231</v>
      </c>
      <c r="V283" s="27" t="s">
        <v>231</v>
      </c>
    </row>
    <row r="284" spans="1:22" s="20" customFormat="1" x14ac:dyDescent="0.3">
      <c r="A284" s="20">
        <v>283</v>
      </c>
      <c r="B284" t="s">
        <v>146</v>
      </c>
      <c r="C284" t="s">
        <v>700</v>
      </c>
      <c r="D284" s="5">
        <v>9.7872000000000003</v>
      </c>
      <c r="E284" s="5">
        <v>9.7466572836030991</v>
      </c>
      <c r="F284" s="5">
        <v>10.454545454545499</v>
      </c>
      <c r="G284" s="5">
        <v>10.9358930407953</v>
      </c>
      <c r="H284" s="5">
        <v>9.7758177140757105</v>
      </c>
      <c r="I284" s="5">
        <v>10.914565299209601</v>
      </c>
      <c r="J284" s="5">
        <v>12.5435540069686</v>
      </c>
      <c r="K284" s="3">
        <v>13.430508380552851</v>
      </c>
      <c r="L284" s="3">
        <v>15.202802706646182</v>
      </c>
      <c r="M284" s="3">
        <v>16.975097032739519</v>
      </c>
      <c r="N284" s="3">
        <v>18.74739135883285</v>
      </c>
      <c r="O284">
        <v>17</v>
      </c>
      <c r="P284">
        <v>15</v>
      </c>
      <c r="Q284">
        <v>2</v>
      </c>
      <c r="R284">
        <v>2</v>
      </c>
      <c r="S284" s="3">
        <v>4.8879088570378553</v>
      </c>
      <c r="T284" s="3">
        <v>4.7667644999999998</v>
      </c>
      <c r="U284" s="27" t="s">
        <v>228</v>
      </c>
      <c r="V284" s="27" t="s">
        <v>228</v>
      </c>
    </row>
    <row r="285" spans="1:22" s="20" customFormat="1" x14ac:dyDescent="0.3">
      <c r="A285" s="20">
        <v>284</v>
      </c>
      <c r="B285" s="20" t="s">
        <v>701</v>
      </c>
      <c r="C285" s="20" t="s">
        <v>702</v>
      </c>
      <c r="D285" s="22" t="s">
        <v>231</v>
      </c>
      <c r="E285" s="22" t="s">
        <v>231</v>
      </c>
      <c r="F285" s="22" t="s">
        <v>231</v>
      </c>
      <c r="G285" s="22" t="s">
        <v>231</v>
      </c>
      <c r="H285" s="22" t="s">
        <v>231</v>
      </c>
      <c r="I285" s="22" t="s">
        <v>231</v>
      </c>
      <c r="J285" s="22" t="s">
        <v>231</v>
      </c>
      <c r="K285" s="21">
        <v>14.12571699128584</v>
      </c>
      <c r="L285" s="21">
        <v>15.89801131737917</v>
      </c>
      <c r="M285" s="21">
        <v>17.670305643472506</v>
      </c>
      <c r="N285" s="21">
        <v>19.442599969565837</v>
      </c>
      <c r="O285" s="20">
        <v>17</v>
      </c>
      <c r="P285" s="20">
        <v>15</v>
      </c>
      <c r="Q285" s="20">
        <v>2</v>
      </c>
      <c r="R285" s="20">
        <v>2</v>
      </c>
      <c r="S285" s="3" t="s">
        <v>231</v>
      </c>
      <c r="T285" s="3" t="s">
        <v>231</v>
      </c>
      <c r="U285" s="27" t="s">
        <v>231</v>
      </c>
      <c r="V285" s="27" t="s">
        <v>231</v>
      </c>
    </row>
    <row r="286" spans="1:22" s="20" customFormat="1" x14ac:dyDescent="0.3">
      <c r="A286" s="20">
        <v>285</v>
      </c>
      <c r="B286" s="20" t="s">
        <v>703</v>
      </c>
      <c r="C286" s="20" t="s">
        <v>704</v>
      </c>
      <c r="D286" s="22" t="s">
        <v>231</v>
      </c>
      <c r="E286" s="22" t="s">
        <v>231</v>
      </c>
      <c r="F286" s="22" t="s">
        <v>231</v>
      </c>
      <c r="G286" s="22" t="s">
        <v>231</v>
      </c>
      <c r="H286" s="22" t="s">
        <v>231</v>
      </c>
      <c r="I286" s="22" t="s">
        <v>231</v>
      </c>
      <c r="J286" s="22" t="s">
        <v>231</v>
      </c>
      <c r="K286" s="21">
        <v>12.735299769819862</v>
      </c>
      <c r="L286" s="21">
        <v>14.507594095913193</v>
      </c>
      <c r="M286" s="21">
        <v>16.279888422006533</v>
      </c>
      <c r="N286" s="21">
        <v>18.052182748099863</v>
      </c>
      <c r="O286" s="20">
        <v>17</v>
      </c>
      <c r="P286" s="20">
        <v>15</v>
      </c>
      <c r="Q286" s="20">
        <v>2</v>
      </c>
      <c r="R286" s="20">
        <v>2</v>
      </c>
      <c r="S286" s="3" t="s">
        <v>231</v>
      </c>
      <c r="T286" s="3" t="s">
        <v>231</v>
      </c>
      <c r="U286" s="27" t="s">
        <v>231</v>
      </c>
      <c r="V286" s="27" t="s">
        <v>231</v>
      </c>
    </row>
    <row r="287" spans="1:22" s="20" customFormat="1" x14ac:dyDescent="0.3">
      <c r="A287" s="20">
        <v>286</v>
      </c>
      <c r="B287" t="s">
        <v>147</v>
      </c>
      <c r="C287" t="s">
        <v>705</v>
      </c>
      <c r="D287" s="5">
        <v>9.9276999999999997</v>
      </c>
      <c r="E287" s="5">
        <v>9.9511328298533996</v>
      </c>
      <c r="F287" s="5">
        <v>8.9199614271938295</v>
      </c>
      <c r="G287" s="5">
        <v>10.6344950848972</v>
      </c>
      <c r="H287" s="5">
        <v>10.634789777411401</v>
      </c>
      <c r="I287" s="5">
        <v>12.203687445127301</v>
      </c>
      <c r="J287" s="5">
        <v>10.8882521489971</v>
      </c>
      <c r="K287" s="3">
        <v>13.05299567135674</v>
      </c>
      <c r="L287" s="3">
        <v>14.678512438256426</v>
      </c>
      <c r="M287" s="3">
        <v>16.304029205156112</v>
      </c>
      <c r="N287" s="3">
        <v>17.929545972055806</v>
      </c>
      <c r="O287">
        <v>20</v>
      </c>
      <c r="P287">
        <v>20</v>
      </c>
      <c r="Q287">
        <v>2</v>
      </c>
      <c r="R287">
        <v>2</v>
      </c>
      <c r="S287" s="3">
        <v>5.3173948887057003</v>
      </c>
      <c r="T287" s="3">
        <v>4.7667644999999998</v>
      </c>
      <c r="U287" s="27" t="s">
        <v>228</v>
      </c>
      <c r="V287" s="27" t="s">
        <v>228</v>
      </c>
    </row>
    <row r="288" spans="1:22" s="20" customFormat="1" x14ac:dyDescent="0.3">
      <c r="A288" s="20">
        <v>287</v>
      </c>
      <c r="B288" s="20" t="s">
        <v>706</v>
      </c>
      <c r="C288" s="20" t="s">
        <v>707</v>
      </c>
      <c r="D288" s="22" t="s">
        <v>231</v>
      </c>
      <c r="E288" s="22" t="s">
        <v>231</v>
      </c>
      <c r="F288" s="22" t="s">
        <v>231</v>
      </c>
      <c r="G288" s="22" t="s">
        <v>231</v>
      </c>
      <c r="H288" s="22" t="s">
        <v>231</v>
      </c>
      <c r="I288" s="22" t="s">
        <v>231</v>
      </c>
      <c r="J288" s="22" t="s">
        <v>231</v>
      </c>
      <c r="K288" s="21">
        <v>13.834955696700881</v>
      </c>
      <c r="L288" s="21">
        <v>15.460472463600567</v>
      </c>
      <c r="M288" s="21">
        <v>17.085989230500253</v>
      </c>
      <c r="N288" s="21">
        <v>18.711505997399946</v>
      </c>
      <c r="O288" s="20">
        <v>20</v>
      </c>
      <c r="P288" s="20">
        <v>20</v>
      </c>
      <c r="Q288" s="20">
        <v>2</v>
      </c>
      <c r="R288" s="20">
        <v>2</v>
      </c>
      <c r="S288" s="3" t="s">
        <v>231</v>
      </c>
      <c r="T288" s="3" t="s">
        <v>231</v>
      </c>
      <c r="U288" s="27" t="s">
        <v>231</v>
      </c>
      <c r="V288" s="27" t="s">
        <v>231</v>
      </c>
    </row>
    <row r="289" spans="1:22" s="20" customFormat="1" x14ac:dyDescent="0.3">
      <c r="A289" s="20">
        <v>288</v>
      </c>
      <c r="B289" s="20" t="s">
        <v>708</v>
      </c>
      <c r="C289" s="20" t="s">
        <v>709</v>
      </c>
      <c r="D289" s="22" t="s">
        <v>231</v>
      </c>
      <c r="E289" s="22" t="s">
        <v>231</v>
      </c>
      <c r="F289" s="22" t="s">
        <v>231</v>
      </c>
      <c r="G289" s="22" t="s">
        <v>231</v>
      </c>
      <c r="H289" s="22" t="s">
        <v>231</v>
      </c>
      <c r="I289" s="22" t="s">
        <v>231</v>
      </c>
      <c r="J289" s="22" t="s">
        <v>231</v>
      </c>
      <c r="K289" s="21">
        <v>12.271035646012599</v>
      </c>
      <c r="L289" s="21">
        <v>13.896552412912285</v>
      </c>
      <c r="M289" s="21">
        <v>15.522069179811972</v>
      </c>
      <c r="N289" s="21">
        <v>17.147585946711665</v>
      </c>
      <c r="O289" s="20">
        <v>20</v>
      </c>
      <c r="P289" s="20">
        <v>20</v>
      </c>
      <c r="Q289" s="20">
        <v>2</v>
      </c>
      <c r="R289" s="20">
        <v>2</v>
      </c>
      <c r="S289" s="3" t="s">
        <v>231</v>
      </c>
      <c r="T289" s="3" t="s">
        <v>231</v>
      </c>
      <c r="U289" s="27" t="s">
        <v>231</v>
      </c>
      <c r="V289" s="27" t="s">
        <v>231</v>
      </c>
    </row>
    <row r="290" spans="1:22" s="20" customFormat="1" x14ac:dyDescent="0.3">
      <c r="A290" s="20">
        <v>289</v>
      </c>
      <c r="B290" t="s">
        <v>148</v>
      </c>
      <c r="C290" t="s">
        <v>710</v>
      </c>
      <c r="D290" s="5">
        <v>11.055300000000001</v>
      </c>
      <c r="E290" s="5">
        <v>9.9535843218153701</v>
      </c>
      <c r="F290" s="5">
        <v>10</v>
      </c>
      <c r="G290" s="5">
        <v>10.0461301896463</v>
      </c>
      <c r="H290" s="5">
        <v>11.2116641528406</v>
      </c>
      <c r="I290" s="5">
        <v>9.1941590048674993</v>
      </c>
      <c r="J290" s="5">
        <v>9.2105263157894708</v>
      </c>
      <c r="K290" s="3">
        <v>8.4269143467835192</v>
      </c>
      <c r="L290" s="3">
        <v>7.3840883480569914</v>
      </c>
      <c r="M290" s="3">
        <v>6.3412623493304601</v>
      </c>
      <c r="N290" s="3">
        <v>5.2984363506039323</v>
      </c>
      <c r="O290">
        <v>123</v>
      </c>
      <c r="P290">
        <v>132</v>
      </c>
      <c r="Q290">
        <v>3</v>
      </c>
      <c r="R290">
        <v>3</v>
      </c>
      <c r="S290" s="3">
        <v>5.6058320764202998</v>
      </c>
      <c r="T290" s="3">
        <v>4.7667644999999998</v>
      </c>
      <c r="U290" s="27" t="s">
        <v>228</v>
      </c>
      <c r="V290" s="27" t="s">
        <v>228</v>
      </c>
    </row>
    <row r="291" spans="1:22" s="20" customFormat="1" x14ac:dyDescent="0.3">
      <c r="A291" s="20">
        <v>290</v>
      </c>
      <c r="B291" s="20" t="s">
        <v>711</v>
      </c>
      <c r="C291" s="20" t="s">
        <v>712</v>
      </c>
      <c r="D291" s="22" t="s">
        <v>231</v>
      </c>
      <c r="E291" s="22" t="s">
        <v>231</v>
      </c>
      <c r="F291" s="22" t="s">
        <v>231</v>
      </c>
      <c r="G291" s="22" t="s">
        <v>231</v>
      </c>
      <c r="H291" s="22" t="s">
        <v>231</v>
      </c>
      <c r="I291" s="22" t="s">
        <v>231</v>
      </c>
      <c r="J291" s="22" t="s">
        <v>231</v>
      </c>
      <c r="K291" s="21">
        <v>9.1243294431102075</v>
      </c>
      <c r="L291" s="21">
        <v>8.0815034443836797</v>
      </c>
      <c r="M291" s="21">
        <v>7.0386774456571475</v>
      </c>
      <c r="N291" s="21">
        <v>5.9958514469306197</v>
      </c>
      <c r="O291" s="20">
        <v>123</v>
      </c>
      <c r="P291" s="20">
        <v>132</v>
      </c>
      <c r="Q291" s="20">
        <v>3</v>
      </c>
      <c r="R291" s="20">
        <v>3</v>
      </c>
      <c r="S291" s="3" t="s">
        <v>231</v>
      </c>
      <c r="T291" s="3" t="s">
        <v>231</v>
      </c>
      <c r="U291" s="27" t="s">
        <v>231</v>
      </c>
      <c r="V291" s="27" t="s">
        <v>231</v>
      </c>
    </row>
    <row r="292" spans="1:22" s="20" customFormat="1" x14ac:dyDescent="0.3">
      <c r="A292" s="20">
        <v>291</v>
      </c>
      <c r="B292" s="20" t="s">
        <v>713</v>
      </c>
      <c r="C292" s="20" t="s">
        <v>714</v>
      </c>
      <c r="D292" s="22" t="s">
        <v>231</v>
      </c>
      <c r="E292" s="22" t="s">
        <v>231</v>
      </c>
      <c r="F292" s="22" t="s">
        <v>231</v>
      </c>
      <c r="G292" s="22" t="s">
        <v>231</v>
      </c>
      <c r="H292" s="22" t="s">
        <v>231</v>
      </c>
      <c r="I292" s="22" t="s">
        <v>231</v>
      </c>
      <c r="J292" s="22" t="s">
        <v>231</v>
      </c>
      <c r="K292" s="21">
        <v>7.7294992504568318</v>
      </c>
      <c r="L292" s="21">
        <v>6.686673251730304</v>
      </c>
      <c r="M292" s="21">
        <v>5.6438472530037727</v>
      </c>
      <c r="N292" s="21">
        <v>4.6010212542772448</v>
      </c>
      <c r="O292" s="20">
        <v>123</v>
      </c>
      <c r="P292" s="20">
        <v>132</v>
      </c>
      <c r="Q292" s="20">
        <v>3</v>
      </c>
      <c r="R292" s="20">
        <v>3</v>
      </c>
      <c r="S292" s="3" t="s">
        <v>231</v>
      </c>
      <c r="T292" s="3" t="s">
        <v>231</v>
      </c>
      <c r="U292" s="27" t="s">
        <v>231</v>
      </c>
      <c r="V292" s="27" t="s">
        <v>231</v>
      </c>
    </row>
    <row r="293" spans="1:22" s="20" customFormat="1" x14ac:dyDescent="0.3">
      <c r="A293" s="20">
        <v>292</v>
      </c>
      <c r="B293" t="s">
        <v>149</v>
      </c>
      <c r="C293" t="s">
        <v>715</v>
      </c>
      <c r="D293" s="5">
        <v>10.4855</v>
      </c>
      <c r="E293" s="5">
        <v>10.7312203643624</v>
      </c>
      <c r="F293" s="5">
        <v>9.6824167312161098</v>
      </c>
      <c r="G293" s="5">
        <v>11.9834710743802</v>
      </c>
      <c r="H293" s="5">
        <v>11.187947641392901</v>
      </c>
      <c r="I293" s="5">
        <v>9.9900842835894892</v>
      </c>
      <c r="J293" s="5">
        <v>11.383108935128501</v>
      </c>
      <c r="K293" s="3">
        <v>11.554559111423179</v>
      </c>
      <c r="L293" s="3">
        <v>12.039971871520162</v>
      </c>
      <c r="M293" s="3">
        <v>12.525384631617145</v>
      </c>
      <c r="N293" s="3">
        <v>13.010797391714126</v>
      </c>
      <c r="O293">
        <v>49</v>
      </c>
      <c r="P293">
        <v>59</v>
      </c>
      <c r="Q293">
        <v>4</v>
      </c>
      <c r="R293">
        <v>3</v>
      </c>
      <c r="S293" s="3">
        <v>5.5939738206964504</v>
      </c>
      <c r="T293" s="3">
        <v>4.7667644999999998</v>
      </c>
      <c r="U293" s="27" t="s">
        <v>228</v>
      </c>
      <c r="V293" s="27" t="s">
        <v>228</v>
      </c>
    </row>
    <row r="294" spans="1:22" s="20" customFormat="1" x14ac:dyDescent="0.3">
      <c r="A294" s="20">
        <v>293</v>
      </c>
      <c r="B294" s="20" t="s">
        <v>716</v>
      </c>
      <c r="C294" s="20" t="s">
        <v>717</v>
      </c>
      <c r="D294" s="22" t="s">
        <v>231</v>
      </c>
      <c r="E294" s="22" t="s">
        <v>231</v>
      </c>
      <c r="F294" s="22" t="s">
        <v>231</v>
      </c>
      <c r="G294" s="22" t="s">
        <v>231</v>
      </c>
      <c r="H294" s="22" t="s">
        <v>231</v>
      </c>
      <c r="I294" s="22" t="s">
        <v>231</v>
      </c>
      <c r="J294" s="22" t="s">
        <v>231</v>
      </c>
      <c r="K294" s="21">
        <v>12.382670802795223</v>
      </c>
      <c r="L294" s="21">
        <v>12.868083562892206</v>
      </c>
      <c r="M294" s="21">
        <v>13.353496322989189</v>
      </c>
      <c r="N294" s="21">
        <v>13.83890908308617</v>
      </c>
      <c r="O294" s="20">
        <v>49</v>
      </c>
      <c r="P294" s="20">
        <v>59</v>
      </c>
      <c r="Q294" s="20">
        <v>4</v>
      </c>
      <c r="R294" s="20">
        <v>3</v>
      </c>
      <c r="S294" s="3" t="s">
        <v>231</v>
      </c>
      <c r="T294" s="3" t="s">
        <v>231</v>
      </c>
      <c r="U294" s="27" t="s">
        <v>231</v>
      </c>
      <c r="V294" s="27" t="s">
        <v>231</v>
      </c>
    </row>
    <row r="295" spans="1:22" s="20" customFormat="1" x14ac:dyDescent="0.3">
      <c r="A295" s="20">
        <v>294</v>
      </c>
      <c r="B295" s="20" t="s">
        <v>718</v>
      </c>
      <c r="C295" s="20" t="s">
        <v>719</v>
      </c>
      <c r="D295" s="22" t="s">
        <v>231</v>
      </c>
      <c r="E295" s="22" t="s">
        <v>231</v>
      </c>
      <c r="F295" s="22" t="s">
        <v>231</v>
      </c>
      <c r="G295" s="22" t="s">
        <v>231</v>
      </c>
      <c r="H295" s="22" t="s">
        <v>231</v>
      </c>
      <c r="I295" s="22" t="s">
        <v>231</v>
      </c>
      <c r="J295" s="22" t="s">
        <v>231</v>
      </c>
      <c r="K295" s="21">
        <v>10.726447420051135</v>
      </c>
      <c r="L295" s="21">
        <v>11.211860180148118</v>
      </c>
      <c r="M295" s="21">
        <v>11.697272940245101</v>
      </c>
      <c r="N295" s="21">
        <v>12.182685700342082</v>
      </c>
      <c r="O295" s="20">
        <v>49</v>
      </c>
      <c r="P295" s="20">
        <v>59</v>
      </c>
      <c r="Q295" s="20">
        <v>4</v>
      </c>
      <c r="R295" s="20">
        <v>3</v>
      </c>
      <c r="S295" s="3" t="s">
        <v>231</v>
      </c>
      <c r="T295" s="3" t="s">
        <v>231</v>
      </c>
      <c r="U295" s="27" t="s">
        <v>231</v>
      </c>
      <c r="V295" s="27" t="s">
        <v>231</v>
      </c>
    </row>
    <row r="296" spans="1:22" s="20" customFormat="1" x14ac:dyDescent="0.3">
      <c r="A296" s="20">
        <v>295</v>
      </c>
      <c r="B296" t="s">
        <v>150</v>
      </c>
      <c r="C296" t="s">
        <v>720</v>
      </c>
      <c r="D296" s="5">
        <v>9.2042000000000002</v>
      </c>
      <c r="E296" s="5">
        <v>11.5659519168291</v>
      </c>
      <c r="F296" s="5">
        <v>10.523038605230401</v>
      </c>
      <c r="G296" s="5">
        <v>11.782661782661799</v>
      </c>
      <c r="H296" s="5">
        <v>11.764705882352899</v>
      </c>
      <c r="I296" s="5">
        <v>12.721088435374201</v>
      </c>
      <c r="J296" s="5">
        <v>12.758620689655199</v>
      </c>
      <c r="K296" s="3">
        <v>15.536868231932132</v>
      </c>
      <c r="L296" s="3">
        <v>18.075238551561362</v>
      </c>
      <c r="M296" s="3">
        <v>20.6136088711906</v>
      </c>
      <c r="N296" s="3">
        <v>23.151979190819837</v>
      </c>
      <c r="O296">
        <v>5</v>
      </c>
      <c r="P296">
        <v>5</v>
      </c>
      <c r="Q296">
        <v>1</v>
      </c>
      <c r="R296">
        <v>1</v>
      </c>
      <c r="S296" s="3">
        <v>5.8823529411764497</v>
      </c>
      <c r="T296" s="3">
        <v>4.7667644999999998</v>
      </c>
      <c r="U296" s="27" t="s">
        <v>228</v>
      </c>
      <c r="V296" s="27" t="s">
        <v>228</v>
      </c>
    </row>
    <row r="297" spans="1:22" s="20" customFormat="1" x14ac:dyDescent="0.3">
      <c r="A297" s="20">
        <v>296</v>
      </c>
      <c r="B297" s="20" t="s">
        <v>721</v>
      </c>
      <c r="C297" s="20" t="s">
        <v>722</v>
      </c>
      <c r="D297" s="22" t="s">
        <v>231</v>
      </c>
      <c r="E297" s="22" t="s">
        <v>231</v>
      </c>
      <c r="F297" s="22" t="s">
        <v>231</v>
      </c>
      <c r="G297" s="22" t="s">
        <v>231</v>
      </c>
      <c r="H297" s="22" t="s">
        <v>231</v>
      </c>
      <c r="I297" s="22" t="s">
        <v>231</v>
      </c>
      <c r="J297" s="22" t="s">
        <v>231</v>
      </c>
      <c r="K297" s="21">
        <v>16.186155210250941</v>
      </c>
      <c r="L297" s="21">
        <v>18.724525529880172</v>
      </c>
      <c r="M297" s="21">
        <v>21.262895849509409</v>
      </c>
      <c r="N297" s="21">
        <v>23.801266169138646</v>
      </c>
      <c r="O297" s="20">
        <v>5</v>
      </c>
      <c r="P297" s="20">
        <v>5</v>
      </c>
      <c r="Q297" s="20">
        <v>1</v>
      </c>
      <c r="R297" s="20">
        <v>1</v>
      </c>
      <c r="S297" s="3" t="s">
        <v>231</v>
      </c>
      <c r="T297" s="3" t="s">
        <v>231</v>
      </c>
      <c r="U297" s="27" t="s">
        <v>231</v>
      </c>
      <c r="V297" s="27" t="s">
        <v>231</v>
      </c>
    </row>
    <row r="298" spans="1:22" s="20" customFormat="1" x14ac:dyDescent="0.3">
      <c r="A298" s="20">
        <v>297</v>
      </c>
      <c r="B298" s="20" t="s">
        <v>723</v>
      </c>
      <c r="C298" s="20" t="s">
        <v>724</v>
      </c>
      <c r="D298" s="22" t="s">
        <v>231</v>
      </c>
      <c r="E298" s="22" t="s">
        <v>231</v>
      </c>
      <c r="F298" s="22" t="s">
        <v>231</v>
      </c>
      <c r="G298" s="22" t="s">
        <v>231</v>
      </c>
      <c r="H298" s="22" t="s">
        <v>231</v>
      </c>
      <c r="I298" s="22" t="s">
        <v>231</v>
      </c>
      <c r="J298" s="22" t="s">
        <v>231</v>
      </c>
      <c r="K298" s="21">
        <v>14.887581253613323</v>
      </c>
      <c r="L298" s="21">
        <v>17.425951573242553</v>
      </c>
      <c r="M298" s="21">
        <v>19.964321892871791</v>
      </c>
      <c r="N298" s="21">
        <v>22.502692212501028</v>
      </c>
      <c r="O298" s="20">
        <v>5</v>
      </c>
      <c r="P298" s="20">
        <v>5</v>
      </c>
      <c r="Q298" s="20">
        <v>1</v>
      </c>
      <c r="R298" s="20">
        <v>1</v>
      </c>
      <c r="S298" s="3" t="s">
        <v>231</v>
      </c>
      <c r="T298" s="3" t="s">
        <v>231</v>
      </c>
      <c r="U298" s="27" t="s">
        <v>231</v>
      </c>
      <c r="V298" s="27" t="s">
        <v>231</v>
      </c>
    </row>
    <row r="299" spans="1:22" s="20" customFormat="1" x14ac:dyDescent="0.3">
      <c r="A299" s="20">
        <v>298</v>
      </c>
      <c r="B299" t="s">
        <v>4</v>
      </c>
      <c r="C299" t="s">
        <v>725</v>
      </c>
      <c r="D299" s="5">
        <v>6.0114000000000001</v>
      </c>
      <c r="E299" s="5">
        <v>4.5918367346938798</v>
      </c>
      <c r="F299" s="5">
        <v>5.2783505154639201</v>
      </c>
      <c r="G299" s="5">
        <v>5.5030800821355204</v>
      </c>
      <c r="H299" s="5">
        <v>5.5462184873949596</v>
      </c>
      <c r="I299" s="5">
        <v>6.1197339246119702</v>
      </c>
      <c r="J299" s="5">
        <v>5.1359516616314203</v>
      </c>
      <c r="K299" s="3">
        <v>5.6547685719233467</v>
      </c>
      <c r="L299" s="3">
        <v>5.7794482658712862</v>
      </c>
      <c r="M299" s="3">
        <v>5.9041279598192249</v>
      </c>
      <c r="N299" s="3">
        <v>6.0288076537671635</v>
      </c>
      <c r="O299">
        <v>142</v>
      </c>
      <c r="P299">
        <v>126</v>
      </c>
      <c r="Q299">
        <v>4</v>
      </c>
      <c r="R299">
        <v>4</v>
      </c>
      <c r="S299" s="3">
        <v>2.7731092436974798</v>
      </c>
      <c r="T299" s="3">
        <v>4.7667644999999998</v>
      </c>
      <c r="U299" s="27" t="s">
        <v>228</v>
      </c>
      <c r="V299" s="27" t="s">
        <v>228</v>
      </c>
    </row>
    <row r="300" spans="1:22" s="20" customFormat="1" x14ac:dyDescent="0.3">
      <c r="A300" s="20">
        <v>299</v>
      </c>
      <c r="B300" s="20" t="s">
        <v>726</v>
      </c>
      <c r="C300" s="20" t="s">
        <v>727</v>
      </c>
      <c r="D300" s="22" t="s">
        <v>231</v>
      </c>
      <c r="E300" s="22" t="s">
        <v>231</v>
      </c>
      <c r="F300" s="22" t="s">
        <v>231</v>
      </c>
      <c r="G300" s="22" t="s">
        <v>231</v>
      </c>
      <c r="H300" s="22" t="s">
        <v>231</v>
      </c>
      <c r="I300" s="22" t="s">
        <v>231</v>
      </c>
      <c r="J300" s="22" t="s">
        <v>231</v>
      </c>
      <c r="K300" s="21">
        <v>6.2082706243245456</v>
      </c>
      <c r="L300" s="21">
        <v>6.3329503182724851</v>
      </c>
      <c r="M300" s="21">
        <v>6.4576300122204238</v>
      </c>
      <c r="N300" s="21">
        <v>6.5823097061683624</v>
      </c>
      <c r="O300" s="20">
        <v>142</v>
      </c>
      <c r="P300" s="20">
        <v>126</v>
      </c>
      <c r="Q300" s="20">
        <v>4</v>
      </c>
      <c r="R300" s="20">
        <v>4</v>
      </c>
      <c r="S300" s="3" t="s">
        <v>231</v>
      </c>
      <c r="T300" s="3" t="s">
        <v>231</v>
      </c>
      <c r="U300" s="27" t="s">
        <v>231</v>
      </c>
      <c r="V300" s="27" t="s">
        <v>231</v>
      </c>
    </row>
    <row r="301" spans="1:22" s="20" customFormat="1" x14ac:dyDescent="0.3">
      <c r="A301" s="20">
        <v>300</v>
      </c>
      <c r="B301" s="20" t="s">
        <v>728</v>
      </c>
      <c r="C301" s="20" t="s">
        <v>729</v>
      </c>
      <c r="D301" s="22" t="s">
        <v>231</v>
      </c>
      <c r="E301" s="22" t="s">
        <v>231</v>
      </c>
      <c r="F301" s="22" t="s">
        <v>231</v>
      </c>
      <c r="G301" s="22" t="s">
        <v>231</v>
      </c>
      <c r="H301" s="22" t="s">
        <v>231</v>
      </c>
      <c r="I301" s="22" t="s">
        <v>231</v>
      </c>
      <c r="J301" s="22" t="s">
        <v>231</v>
      </c>
      <c r="K301" s="21">
        <v>5.1012665195221478</v>
      </c>
      <c r="L301" s="21">
        <v>5.2259462134700874</v>
      </c>
      <c r="M301" s="21">
        <v>5.350625907418026</v>
      </c>
      <c r="N301" s="21">
        <v>5.4753056013659647</v>
      </c>
      <c r="O301" s="20">
        <v>142</v>
      </c>
      <c r="P301" s="20">
        <v>126</v>
      </c>
      <c r="Q301" s="20">
        <v>4</v>
      </c>
      <c r="R301" s="20">
        <v>4</v>
      </c>
      <c r="S301" s="3" t="s">
        <v>231</v>
      </c>
      <c r="T301" s="3" t="s">
        <v>231</v>
      </c>
      <c r="U301" s="27" t="s">
        <v>231</v>
      </c>
      <c r="V301" s="27" t="s">
        <v>231</v>
      </c>
    </row>
    <row r="302" spans="1:22" x14ac:dyDescent="0.3">
      <c r="A302" s="20">
        <v>301</v>
      </c>
      <c r="B302" t="s">
        <v>151</v>
      </c>
      <c r="C302" t="s">
        <v>730</v>
      </c>
      <c r="D302" s="5">
        <v>9.7943999999999996</v>
      </c>
      <c r="E302" s="5">
        <v>9.1505650747356899</v>
      </c>
      <c r="F302" s="5">
        <v>9.7366597366597407</v>
      </c>
      <c r="G302" s="5">
        <v>10.762032085561501</v>
      </c>
      <c r="H302" s="5">
        <v>10.1360544217687</v>
      </c>
      <c r="I302" s="5">
        <v>11.4647501711157</v>
      </c>
      <c r="J302" s="5">
        <v>10.7594936708861</v>
      </c>
      <c r="K302" s="3">
        <v>12.522296519065453</v>
      </c>
      <c r="L302" s="3">
        <v>13.937263131139868</v>
      </c>
      <c r="M302" s="3">
        <v>15.352229743214284</v>
      </c>
      <c r="N302" s="3">
        <v>16.7671963552887</v>
      </c>
      <c r="O302">
        <v>25</v>
      </c>
      <c r="P302">
        <v>25</v>
      </c>
      <c r="Q302">
        <v>1</v>
      </c>
      <c r="R302">
        <v>1</v>
      </c>
      <c r="S302" s="3">
        <v>5.0680272108843498</v>
      </c>
      <c r="T302" s="3">
        <v>4.7667644999999998</v>
      </c>
      <c r="U302" s="27" t="s">
        <v>228</v>
      </c>
      <c r="V302" s="27" t="s">
        <v>228</v>
      </c>
    </row>
    <row r="303" spans="1:22" x14ac:dyDescent="0.3">
      <c r="A303" s="20">
        <v>302</v>
      </c>
      <c r="B303" s="20" t="s">
        <v>731</v>
      </c>
      <c r="C303" s="20" t="s">
        <v>732</v>
      </c>
      <c r="D303" s="22" t="s">
        <v>231</v>
      </c>
      <c r="E303" s="22" t="s">
        <v>231</v>
      </c>
      <c r="F303" s="22" t="s">
        <v>231</v>
      </c>
      <c r="G303" s="22" t="s">
        <v>231</v>
      </c>
      <c r="H303" s="22" t="s">
        <v>231</v>
      </c>
      <c r="I303" s="22" t="s">
        <v>231</v>
      </c>
      <c r="J303" s="22" t="s">
        <v>231</v>
      </c>
      <c r="K303" s="21">
        <v>13.045013217317242</v>
      </c>
      <c r="L303" s="21">
        <v>14.459979829391658</v>
      </c>
      <c r="M303" s="21">
        <v>15.874946441466074</v>
      </c>
      <c r="N303" s="21">
        <v>17.289913053540491</v>
      </c>
      <c r="O303" s="20">
        <v>25</v>
      </c>
      <c r="P303" s="20">
        <v>25</v>
      </c>
      <c r="Q303" s="20">
        <v>1</v>
      </c>
      <c r="R303" s="20">
        <v>1</v>
      </c>
      <c r="S303" s="3" t="s">
        <v>231</v>
      </c>
      <c r="T303" s="3" t="s">
        <v>231</v>
      </c>
      <c r="U303" s="27" t="s">
        <v>231</v>
      </c>
      <c r="V303" s="27" t="s">
        <v>231</v>
      </c>
    </row>
    <row r="304" spans="1:22" x14ac:dyDescent="0.3">
      <c r="A304" s="20">
        <v>303</v>
      </c>
      <c r="B304" s="20" t="s">
        <v>733</v>
      </c>
      <c r="C304" s="20" t="s">
        <v>734</v>
      </c>
      <c r="D304" s="22" t="s">
        <v>231</v>
      </c>
      <c r="E304" s="22" t="s">
        <v>231</v>
      </c>
      <c r="F304" s="22" t="s">
        <v>231</v>
      </c>
      <c r="G304" s="22" t="s">
        <v>231</v>
      </c>
      <c r="H304" s="22" t="s">
        <v>231</v>
      </c>
      <c r="I304" s="22" t="s">
        <v>231</v>
      </c>
      <c r="J304" s="22" t="s">
        <v>231</v>
      </c>
      <c r="K304" s="21">
        <v>11.999579820813663</v>
      </c>
      <c r="L304" s="21">
        <v>13.414546432888079</v>
      </c>
      <c r="M304" s="21">
        <v>14.829513044962495</v>
      </c>
      <c r="N304" s="21">
        <v>16.244479657036909</v>
      </c>
      <c r="O304" s="20">
        <v>25</v>
      </c>
      <c r="P304" s="20">
        <v>25</v>
      </c>
      <c r="Q304" s="20">
        <v>1</v>
      </c>
      <c r="R304" s="20">
        <v>1</v>
      </c>
      <c r="S304" s="3" t="s">
        <v>231</v>
      </c>
      <c r="T304" s="3" t="s">
        <v>231</v>
      </c>
      <c r="U304" s="27" t="s">
        <v>231</v>
      </c>
      <c r="V304" s="27" t="s">
        <v>231</v>
      </c>
    </row>
    <row r="305" spans="1:22" x14ac:dyDescent="0.3">
      <c r="A305" s="20">
        <v>304</v>
      </c>
      <c r="B305" t="s">
        <v>152</v>
      </c>
      <c r="C305" t="s">
        <v>735</v>
      </c>
      <c r="D305" s="5">
        <v>9.7222000000000008</v>
      </c>
      <c r="E305" s="5">
        <v>9.9697885196374596</v>
      </c>
      <c r="F305" s="5">
        <v>10.3660412180867</v>
      </c>
      <c r="G305" s="5">
        <v>11.429442243218499</v>
      </c>
      <c r="H305" s="5">
        <v>11.2878079201746</v>
      </c>
      <c r="I305" s="5">
        <v>10.1544528425895</v>
      </c>
      <c r="J305" s="5">
        <v>12.285714285714301</v>
      </c>
      <c r="K305" s="3">
        <v>13.312070881801926</v>
      </c>
      <c r="L305" s="3">
        <v>14.915995393483474</v>
      </c>
      <c r="M305" s="3">
        <v>16.519919905165022</v>
      </c>
      <c r="N305" s="3">
        <v>18.12384441684657</v>
      </c>
      <c r="O305">
        <v>18</v>
      </c>
      <c r="P305">
        <v>19</v>
      </c>
      <c r="Q305">
        <v>1</v>
      </c>
      <c r="R305">
        <v>2</v>
      </c>
      <c r="S305" s="3">
        <v>5.6439039600873002</v>
      </c>
      <c r="T305" s="3">
        <v>4.7667644999999998</v>
      </c>
      <c r="U305" s="27" t="s">
        <v>228</v>
      </c>
      <c r="V305" s="27" t="s">
        <v>228</v>
      </c>
    </row>
    <row r="306" spans="1:22" x14ac:dyDescent="0.3">
      <c r="A306" s="20">
        <v>305</v>
      </c>
      <c r="B306" s="20" t="s">
        <v>736</v>
      </c>
      <c r="C306" s="20" t="s">
        <v>737</v>
      </c>
      <c r="D306" s="22" t="s">
        <v>231</v>
      </c>
      <c r="E306" s="22" t="s">
        <v>231</v>
      </c>
      <c r="F306" s="22" t="s">
        <v>231</v>
      </c>
      <c r="G306" s="22" t="s">
        <v>231</v>
      </c>
      <c r="H306" s="22" t="s">
        <v>231</v>
      </c>
      <c r="I306" s="22" t="s">
        <v>231</v>
      </c>
      <c r="J306" s="22" t="s">
        <v>231</v>
      </c>
      <c r="K306" s="21">
        <v>13.984480682602692</v>
      </c>
      <c r="L306" s="21">
        <v>15.58840519428424</v>
      </c>
      <c r="M306" s="21">
        <v>17.192329705965786</v>
      </c>
      <c r="N306" s="21">
        <v>18.796254217647334</v>
      </c>
      <c r="O306" s="20">
        <v>18</v>
      </c>
      <c r="P306" s="20">
        <v>19</v>
      </c>
      <c r="Q306" s="20">
        <v>1</v>
      </c>
      <c r="R306" s="20">
        <v>2</v>
      </c>
      <c r="S306" s="3" t="s">
        <v>231</v>
      </c>
      <c r="T306" s="3" t="s">
        <v>231</v>
      </c>
      <c r="U306" s="27" t="s">
        <v>231</v>
      </c>
      <c r="V306" s="27" t="s">
        <v>231</v>
      </c>
    </row>
    <row r="307" spans="1:22" x14ac:dyDescent="0.3">
      <c r="A307" s="20">
        <v>306</v>
      </c>
      <c r="B307" s="20" t="s">
        <v>738</v>
      </c>
      <c r="C307" s="20" t="s">
        <v>739</v>
      </c>
      <c r="D307" s="22" t="s">
        <v>231</v>
      </c>
      <c r="E307" s="22" t="s">
        <v>231</v>
      </c>
      <c r="F307" s="22" t="s">
        <v>231</v>
      </c>
      <c r="G307" s="22" t="s">
        <v>231</v>
      </c>
      <c r="H307" s="22" t="s">
        <v>231</v>
      </c>
      <c r="I307" s="22" t="s">
        <v>231</v>
      </c>
      <c r="J307" s="22" t="s">
        <v>231</v>
      </c>
      <c r="K307" s="21">
        <v>12.63966108100116</v>
      </c>
      <c r="L307" s="21">
        <v>14.243585592682708</v>
      </c>
      <c r="M307" s="21">
        <v>15.847510104364256</v>
      </c>
      <c r="N307" s="21">
        <v>17.451434616045805</v>
      </c>
      <c r="O307" s="20">
        <v>18</v>
      </c>
      <c r="P307" s="20">
        <v>19</v>
      </c>
      <c r="Q307" s="20">
        <v>1</v>
      </c>
      <c r="R307" s="20">
        <v>2</v>
      </c>
      <c r="S307" s="3" t="s">
        <v>231</v>
      </c>
      <c r="T307" s="3" t="s">
        <v>231</v>
      </c>
      <c r="U307" s="27" t="s">
        <v>231</v>
      </c>
      <c r="V307" s="27" t="s">
        <v>231</v>
      </c>
    </row>
    <row r="308" spans="1:22" x14ac:dyDescent="0.3">
      <c r="A308" s="20">
        <v>307</v>
      </c>
      <c r="B308" t="s">
        <v>153</v>
      </c>
      <c r="C308" t="s">
        <v>740</v>
      </c>
      <c r="D308" s="5">
        <v>7.1233000000000004</v>
      </c>
      <c r="E308" s="5">
        <v>6.4171122994652396</v>
      </c>
      <c r="F308" s="5">
        <v>7.6335877862595396</v>
      </c>
      <c r="G308" s="5">
        <v>9.1145833333333304</v>
      </c>
      <c r="H308" s="5">
        <v>6.0686015831134599</v>
      </c>
      <c r="I308" s="5">
        <v>9.4986807387862804</v>
      </c>
      <c r="J308" s="5">
        <v>7.8947368421052602</v>
      </c>
      <c r="K308" s="3">
        <v>9.6544269610432139</v>
      </c>
      <c r="L308" s="3">
        <v>10.888932758539479</v>
      </c>
      <c r="M308" s="3">
        <v>12.12343855603574</v>
      </c>
      <c r="N308" s="3">
        <v>13.357944353532009</v>
      </c>
      <c r="O308">
        <v>74</v>
      </c>
      <c r="P308">
        <v>55</v>
      </c>
      <c r="Q308">
        <v>4</v>
      </c>
      <c r="R308">
        <v>4</v>
      </c>
      <c r="S308" s="3">
        <v>3.0343007915567299</v>
      </c>
      <c r="T308" s="3">
        <v>4.7667644999999998</v>
      </c>
      <c r="U308" s="27" t="s">
        <v>228</v>
      </c>
      <c r="V308" s="27" t="s">
        <v>228</v>
      </c>
    </row>
    <row r="309" spans="1:22" x14ac:dyDescent="0.3">
      <c r="A309" s="20">
        <v>308</v>
      </c>
      <c r="B309" s="20" t="s">
        <v>741</v>
      </c>
      <c r="C309" s="20" t="s">
        <v>742</v>
      </c>
      <c r="D309" s="22" t="s">
        <v>231</v>
      </c>
      <c r="E309" s="22" t="s">
        <v>231</v>
      </c>
      <c r="F309" s="22" t="s">
        <v>231</v>
      </c>
      <c r="G309" s="22" t="s">
        <v>231</v>
      </c>
      <c r="H309" s="22" t="s">
        <v>231</v>
      </c>
      <c r="I309" s="22" t="s">
        <v>231</v>
      </c>
      <c r="J309" s="22" t="s">
        <v>231</v>
      </c>
      <c r="K309" s="21">
        <v>10.899294642008678</v>
      </c>
      <c r="L309" s="21">
        <v>12.133800439504943</v>
      </c>
      <c r="M309" s="21">
        <v>13.368306237001205</v>
      </c>
      <c r="N309" s="21">
        <v>14.602812034497473</v>
      </c>
      <c r="O309" s="20">
        <v>74</v>
      </c>
      <c r="P309" s="20">
        <v>55</v>
      </c>
      <c r="Q309" s="20">
        <v>4</v>
      </c>
      <c r="R309" s="20">
        <v>4</v>
      </c>
      <c r="S309" s="3" t="s">
        <v>231</v>
      </c>
      <c r="T309" s="3" t="s">
        <v>231</v>
      </c>
      <c r="U309" s="27" t="s">
        <v>231</v>
      </c>
      <c r="V309" s="27" t="s">
        <v>231</v>
      </c>
    </row>
    <row r="310" spans="1:22" x14ac:dyDescent="0.3">
      <c r="A310" s="20">
        <v>309</v>
      </c>
      <c r="B310" s="20" t="s">
        <v>743</v>
      </c>
      <c r="C310" s="20" t="s">
        <v>744</v>
      </c>
      <c r="D310" s="22" t="s">
        <v>231</v>
      </c>
      <c r="E310" s="22" t="s">
        <v>231</v>
      </c>
      <c r="F310" s="22" t="s">
        <v>231</v>
      </c>
      <c r="G310" s="22" t="s">
        <v>231</v>
      </c>
      <c r="H310" s="22" t="s">
        <v>231</v>
      </c>
      <c r="I310" s="22" t="s">
        <v>231</v>
      </c>
      <c r="J310" s="22" t="s">
        <v>231</v>
      </c>
      <c r="K310" s="21">
        <v>8.4095592800777492</v>
      </c>
      <c r="L310" s="21">
        <v>9.6440650775740142</v>
      </c>
      <c r="M310" s="21">
        <v>10.878570875070276</v>
      </c>
      <c r="N310" s="21">
        <v>12.113076672566544</v>
      </c>
      <c r="O310" s="20">
        <v>74</v>
      </c>
      <c r="P310" s="20">
        <v>55</v>
      </c>
      <c r="Q310" s="20">
        <v>4</v>
      </c>
      <c r="R310" s="20">
        <v>4</v>
      </c>
      <c r="S310" s="3" t="s">
        <v>231</v>
      </c>
      <c r="T310" s="3" t="s">
        <v>231</v>
      </c>
      <c r="U310" s="27" t="s">
        <v>231</v>
      </c>
      <c r="V310" s="27" t="s">
        <v>231</v>
      </c>
    </row>
    <row r="311" spans="1:22" x14ac:dyDescent="0.3">
      <c r="A311" s="20">
        <v>310</v>
      </c>
      <c r="B311" t="s">
        <v>154</v>
      </c>
      <c r="C311" t="s">
        <v>745</v>
      </c>
      <c r="D311" s="5">
        <v>9.4677000000000007</v>
      </c>
      <c r="E311" s="5">
        <v>9.6950240770465506</v>
      </c>
      <c r="F311" s="5">
        <v>10.293663060278201</v>
      </c>
      <c r="G311" s="5">
        <v>11.459322570433701</v>
      </c>
      <c r="H311" s="5">
        <v>11.221864951768501</v>
      </c>
      <c r="I311" s="5">
        <v>11.543624161073801</v>
      </c>
      <c r="J311" s="5">
        <v>11.1922141119221</v>
      </c>
      <c r="K311" s="3">
        <v>13.497001024329112</v>
      </c>
      <c r="L311" s="3">
        <v>15.247004205547665</v>
      </c>
      <c r="M311" s="3">
        <v>16.997007386766224</v>
      </c>
      <c r="N311" s="3">
        <v>18.747010567984777</v>
      </c>
      <c r="O311">
        <v>16</v>
      </c>
      <c r="P311">
        <v>16</v>
      </c>
      <c r="Q311">
        <v>1</v>
      </c>
      <c r="R311">
        <v>1</v>
      </c>
      <c r="S311" s="3">
        <v>5.6109324758842503</v>
      </c>
      <c r="T311" s="3">
        <v>4.7667644999999998</v>
      </c>
      <c r="U311" s="27" t="s">
        <v>228</v>
      </c>
      <c r="V311" s="27" t="s">
        <v>228</v>
      </c>
    </row>
    <row r="312" spans="1:22" x14ac:dyDescent="0.3">
      <c r="A312" s="20">
        <v>311</v>
      </c>
      <c r="B312" s="20" t="s">
        <v>746</v>
      </c>
      <c r="C312" s="20" t="s">
        <v>747</v>
      </c>
      <c r="D312" s="22" t="s">
        <v>231</v>
      </c>
      <c r="E312" s="22" t="s">
        <v>231</v>
      </c>
      <c r="F312" s="22" t="s">
        <v>231</v>
      </c>
      <c r="G312" s="22" t="s">
        <v>231</v>
      </c>
      <c r="H312" s="22" t="s">
        <v>231</v>
      </c>
      <c r="I312" s="22" t="s">
        <v>231</v>
      </c>
      <c r="J312" s="22" t="s">
        <v>231</v>
      </c>
      <c r="K312" s="21">
        <v>13.945651494688871</v>
      </c>
      <c r="L312" s="21">
        <v>15.695654675907424</v>
      </c>
      <c r="M312" s="21">
        <v>17.445657857125983</v>
      </c>
      <c r="N312" s="21">
        <v>19.195661038344536</v>
      </c>
      <c r="O312" s="20">
        <v>16</v>
      </c>
      <c r="P312" s="20">
        <v>16</v>
      </c>
      <c r="Q312" s="20">
        <v>1</v>
      </c>
      <c r="R312" s="20">
        <v>1</v>
      </c>
      <c r="S312" s="3" t="s">
        <v>231</v>
      </c>
      <c r="T312" s="3" t="s">
        <v>231</v>
      </c>
      <c r="U312" s="27" t="s">
        <v>231</v>
      </c>
      <c r="V312" s="27" t="s">
        <v>231</v>
      </c>
    </row>
    <row r="313" spans="1:22" x14ac:dyDescent="0.3">
      <c r="A313" s="20">
        <v>312</v>
      </c>
      <c r="B313" s="20" t="s">
        <v>748</v>
      </c>
      <c r="C313" s="20" t="s">
        <v>749</v>
      </c>
      <c r="D313" s="22" t="s">
        <v>231</v>
      </c>
      <c r="E313" s="22" t="s">
        <v>231</v>
      </c>
      <c r="F313" s="22" t="s">
        <v>231</v>
      </c>
      <c r="G313" s="22" t="s">
        <v>231</v>
      </c>
      <c r="H313" s="22" t="s">
        <v>231</v>
      </c>
      <c r="I313" s="22" t="s">
        <v>231</v>
      </c>
      <c r="J313" s="22" t="s">
        <v>231</v>
      </c>
      <c r="K313" s="21">
        <v>13.048350553969353</v>
      </c>
      <c r="L313" s="21">
        <v>14.798353735187906</v>
      </c>
      <c r="M313" s="21">
        <v>16.548356916406465</v>
      </c>
      <c r="N313" s="21">
        <v>18.298360097625018</v>
      </c>
      <c r="O313" s="20">
        <v>16</v>
      </c>
      <c r="P313" s="20">
        <v>16</v>
      </c>
      <c r="Q313" s="20">
        <v>1</v>
      </c>
      <c r="R313" s="20">
        <v>1</v>
      </c>
      <c r="S313" s="3" t="s">
        <v>231</v>
      </c>
      <c r="T313" s="3" t="s">
        <v>231</v>
      </c>
      <c r="U313" s="27" t="s">
        <v>231</v>
      </c>
      <c r="V313" s="27" t="s">
        <v>231</v>
      </c>
    </row>
    <row r="314" spans="1:22" x14ac:dyDescent="0.3">
      <c r="A314" s="20">
        <v>313</v>
      </c>
      <c r="B314" t="s">
        <v>155</v>
      </c>
      <c r="C314" t="s">
        <v>750</v>
      </c>
      <c r="D314" s="5">
        <v>10.8734</v>
      </c>
      <c r="E314" s="5">
        <v>10.981514084506999</v>
      </c>
      <c r="F314" s="5">
        <v>11.9724195570414</v>
      </c>
      <c r="G314" s="5">
        <v>12.019724676392</v>
      </c>
      <c r="H314" s="5">
        <v>12.3745134193813</v>
      </c>
      <c r="I314" s="5">
        <v>12.867729620480601</v>
      </c>
      <c r="J314" s="5">
        <v>12.78928136419</v>
      </c>
      <c r="K314" s="3">
        <v>14.818248506636401</v>
      </c>
      <c r="L314" s="3">
        <v>16.589992181733855</v>
      </c>
      <c r="M314" s="3">
        <v>18.361735856831309</v>
      </c>
      <c r="N314" s="3">
        <v>20.133479531928757</v>
      </c>
      <c r="O314">
        <v>7</v>
      </c>
      <c r="P314">
        <v>9</v>
      </c>
      <c r="Q314">
        <v>1</v>
      </c>
      <c r="R314">
        <v>1</v>
      </c>
      <c r="S314" s="3">
        <v>6.1872567096906499</v>
      </c>
      <c r="T314" s="3">
        <v>4.7667644999999998</v>
      </c>
      <c r="U314" s="27" t="s">
        <v>228</v>
      </c>
      <c r="V314" s="27" t="s">
        <v>228</v>
      </c>
    </row>
    <row r="315" spans="1:22" x14ac:dyDescent="0.3">
      <c r="A315" s="20">
        <v>314</v>
      </c>
      <c r="B315" s="20" t="s">
        <v>751</v>
      </c>
      <c r="C315" s="20" t="s">
        <v>752</v>
      </c>
      <c r="D315" s="22" t="s">
        <v>231</v>
      </c>
      <c r="E315" s="22" t="s">
        <v>231</v>
      </c>
      <c r="F315" s="22" t="s">
        <v>231</v>
      </c>
      <c r="G315" s="22" t="s">
        <v>231</v>
      </c>
      <c r="H315" s="22" t="s">
        <v>231</v>
      </c>
      <c r="I315" s="22" t="s">
        <v>231</v>
      </c>
      <c r="J315" s="22" t="s">
        <v>231</v>
      </c>
      <c r="K315" s="21">
        <v>15.058498114377461</v>
      </c>
      <c r="L315" s="21">
        <v>16.830241789474915</v>
      </c>
      <c r="M315" s="21">
        <v>18.601985464572369</v>
      </c>
      <c r="N315" s="21">
        <v>20.373729139669816</v>
      </c>
      <c r="O315" s="20">
        <v>7</v>
      </c>
      <c r="P315" s="20">
        <v>9</v>
      </c>
      <c r="Q315" s="20">
        <v>1</v>
      </c>
      <c r="R315" s="20">
        <v>1</v>
      </c>
      <c r="S315" s="3" t="s">
        <v>231</v>
      </c>
      <c r="T315" s="3" t="s">
        <v>231</v>
      </c>
      <c r="U315" s="27" t="s">
        <v>231</v>
      </c>
      <c r="V315" s="27" t="s">
        <v>231</v>
      </c>
    </row>
    <row r="316" spans="1:22" x14ac:dyDescent="0.3">
      <c r="A316" s="20">
        <v>315</v>
      </c>
      <c r="B316" s="20" t="s">
        <v>753</v>
      </c>
      <c r="C316" s="20" t="s">
        <v>754</v>
      </c>
      <c r="D316" s="22" t="s">
        <v>231</v>
      </c>
      <c r="E316" s="22" t="s">
        <v>231</v>
      </c>
      <c r="F316" s="22" t="s">
        <v>231</v>
      </c>
      <c r="G316" s="22" t="s">
        <v>231</v>
      </c>
      <c r="H316" s="22" t="s">
        <v>231</v>
      </c>
      <c r="I316" s="22" t="s">
        <v>231</v>
      </c>
      <c r="J316" s="22" t="s">
        <v>231</v>
      </c>
      <c r="K316" s="21">
        <v>14.577998898895341</v>
      </c>
      <c r="L316" s="21">
        <v>16.349742573992796</v>
      </c>
      <c r="M316" s="21">
        <v>18.12148624909025</v>
      </c>
      <c r="N316" s="21">
        <v>19.893229924187697</v>
      </c>
      <c r="O316" s="20">
        <v>7</v>
      </c>
      <c r="P316" s="20">
        <v>9</v>
      </c>
      <c r="Q316" s="20">
        <v>1</v>
      </c>
      <c r="R316" s="20">
        <v>1</v>
      </c>
      <c r="S316" s="3" t="s">
        <v>231</v>
      </c>
      <c r="T316" s="3" t="s">
        <v>231</v>
      </c>
      <c r="U316" s="27" t="s">
        <v>231</v>
      </c>
      <c r="V316" s="27" t="s">
        <v>231</v>
      </c>
    </row>
    <row r="317" spans="1:22" x14ac:dyDescent="0.3">
      <c r="A317" s="20">
        <v>316</v>
      </c>
      <c r="B317" t="s">
        <v>156</v>
      </c>
      <c r="C317" t="s">
        <v>755</v>
      </c>
      <c r="D317" s="5">
        <v>10.282299999999999</v>
      </c>
      <c r="E317" s="5">
        <v>10.037555479685899</v>
      </c>
      <c r="F317" s="5">
        <v>9.5285524568393107</v>
      </c>
      <c r="G317" s="5">
        <v>10.672614962251201</v>
      </c>
      <c r="H317" s="5">
        <v>10.1648351648352</v>
      </c>
      <c r="I317" s="5">
        <v>10.9565807327001</v>
      </c>
      <c r="J317" s="5">
        <v>10.439560439560401</v>
      </c>
      <c r="K317" s="3">
        <v>11.139703999244869</v>
      </c>
      <c r="L317" s="3">
        <v>11.665976957823617</v>
      </c>
      <c r="M317" s="3">
        <v>12.192249916402364</v>
      </c>
      <c r="N317" s="3">
        <v>12.718522874981112</v>
      </c>
      <c r="O317">
        <v>58</v>
      </c>
      <c r="P317">
        <v>65</v>
      </c>
      <c r="Q317">
        <v>2</v>
      </c>
      <c r="R317">
        <v>2</v>
      </c>
      <c r="S317" s="3">
        <v>5.0824175824175999</v>
      </c>
      <c r="T317" s="3">
        <v>4.7667644999999998</v>
      </c>
      <c r="U317" s="27" t="s">
        <v>228</v>
      </c>
      <c r="V317" s="27" t="s">
        <v>228</v>
      </c>
    </row>
    <row r="318" spans="1:22" x14ac:dyDescent="0.3">
      <c r="A318" s="20">
        <v>317</v>
      </c>
      <c r="B318" s="20" t="s">
        <v>756</v>
      </c>
      <c r="C318" s="20" t="s">
        <v>757</v>
      </c>
      <c r="D318" s="22" t="s">
        <v>231</v>
      </c>
      <c r="E318" s="22" t="s">
        <v>231</v>
      </c>
      <c r="F318" s="22" t="s">
        <v>231</v>
      </c>
      <c r="G318" s="22" t="s">
        <v>231</v>
      </c>
      <c r="H318" s="22" t="s">
        <v>231</v>
      </c>
      <c r="I318" s="22" t="s">
        <v>231</v>
      </c>
      <c r="J318" s="22" t="s">
        <v>231</v>
      </c>
      <c r="K318" s="21">
        <v>11.56581824834776</v>
      </c>
      <c r="L318" s="21">
        <v>12.092091206926508</v>
      </c>
      <c r="M318" s="21">
        <v>12.618364165505255</v>
      </c>
      <c r="N318" s="21">
        <v>13.144637124084003</v>
      </c>
      <c r="O318" s="20">
        <v>58</v>
      </c>
      <c r="P318" s="20">
        <v>65</v>
      </c>
      <c r="Q318" s="20">
        <v>2</v>
      </c>
      <c r="R318" s="20">
        <v>2</v>
      </c>
      <c r="S318" s="3" t="s">
        <v>231</v>
      </c>
      <c r="T318" s="3" t="s">
        <v>231</v>
      </c>
      <c r="U318" s="27" t="s">
        <v>231</v>
      </c>
      <c r="V318" s="27" t="s">
        <v>231</v>
      </c>
    </row>
    <row r="319" spans="1:22" x14ac:dyDescent="0.3">
      <c r="A319" s="20">
        <v>318</v>
      </c>
      <c r="B319" s="20" t="s">
        <v>758</v>
      </c>
      <c r="C319" s="20" t="s">
        <v>759</v>
      </c>
      <c r="D319" s="22" t="s">
        <v>231</v>
      </c>
      <c r="E319" s="22" t="s">
        <v>231</v>
      </c>
      <c r="F319" s="22" t="s">
        <v>231</v>
      </c>
      <c r="G319" s="22" t="s">
        <v>231</v>
      </c>
      <c r="H319" s="22" t="s">
        <v>231</v>
      </c>
      <c r="I319" s="22" t="s">
        <v>231</v>
      </c>
      <c r="J319" s="22" t="s">
        <v>231</v>
      </c>
      <c r="K319" s="21">
        <v>10.713589750141978</v>
      </c>
      <c r="L319" s="21">
        <v>11.239862708720725</v>
      </c>
      <c r="M319" s="21">
        <v>11.766135667299473</v>
      </c>
      <c r="N319" s="21">
        <v>12.29240862587822</v>
      </c>
      <c r="O319" s="20">
        <v>58</v>
      </c>
      <c r="P319" s="20">
        <v>65</v>
      </c>
      <c r="Q319" s="20">
        <v>2</v>
      </c>
      <c r="R319" s="20">
        <v>2</v>
      </c>
      <c r="S319" s="3" t="s">
        <v>231</v>
      </c>
      <c r="T319" s="3" t="s">
        <v>231</v>
      </c>
      <c r="U319" s="27" t="s">
        <v>231</v>
      </c>
      <c r="V319" s="27" t="s">
        <v>231</v>
      </c>
    </row>
    <row r="320" spans="1:22" x14ac:dyDescent="0.3">
      <c r="A320" s="20">
        <v>319</v>
      </c>
      <c r="B320" t="s">
        <v>157</v>
      </c>
      <c r="C320" t="s">
        <v>760</v>
      </c>
      <c r="D320" s="5">
        <v>8.4382999999999999</v>
      </c>
      <c r="E320" s="5">
        <v>8.2992306433131393</v>
      </c>
      <c r="F320" s="5">
        <v>9.6948506039415108</v>
      </c>
      <c r="G320" s="5">
        <v>9.6464019851116607</v>
      </c>
      <c r="H320" s="5">
        <v>9.8890496864447694</v>
      </c>
      <c r="I320" s="5">
        <v>10.490083592853599</v>
      </c>
      <c r="J320" s="5">
        <v>11.279826464208201</v>
      </c>
      <c r="K320" s="3">
        <v>13.420566924191419</v>
      </c>
      <c r="L320" s="3">
        <v>15.759745090641566</v>
      </c>
      <c r="M320" s="3">
        <v>18.09892325709172</v>
      </c>
      <c r="N320" s="3">
        <v>20.438101423541866</v>
      </c>
      <c r="O320">
        <v>11</v>
      </c>
      <c r="P320">
        <v>7</v>
      </c>
      <c r="Q320">
        <v>2</v>
      </c>
      <c r="R320">
        <v>2</v>
      </c>
      <c r="S320" s="3">
        <v>4.9445248432223847</v>
      </c>
      <c r="T320" s="3">
        <v>4.7667644999999998</v>
      </c>
      <c r="U320" s="27" t="s">
        <v>228</v>
      </c>
      <c r="V320" s="27" t="s">
        <v>228</v>
      </c>
    </row>
    <row r="321" spans="1:22" x14ac:dyDescent="0.3">
      <c r="A321" s="20">
        <v>320</v>
      </c>
      <c r="B321" s="20" t="s">
        <v>761</v>
      </c>
      <c r="C321" s="20" t="s">
        <v>762</v>
      </c>
      <c r="D321" s="22" t="s">
        <v>231</v>
      </c>
      <c r="E321" s="22" t="s">
        <v>231</v>
      </c>
      <c r="F321" s="22" t="s">
        <v>231</v>
      </c>
      <c r="G321" s="22" t="s">
        <v>231</v>
      </c>
      <c r="H321" s="22" t="s">
        <v>231</v>
      </c>
      <c r="I321" s="22" t="s">
        <v>231</v>
      </c>
      <c r="J321" s="22" t="s">
        <v>231</v>
      </c>
      <c r="K321" s="21">
        <v>13.751523212643216</v>
      </c>
      <c r="L321" s="21">
        <v>16.090701379093364</v>
      </c>
      <c r="M321" s="21">
        <v>18.429879545543518</v>
      </c>
      <c r="N321" s="21">
        <v>20.769057711993664</v>
      </c>
      <c r="O321" s="20">
        <v>11</v>
      </c>
      <c r="P321" s="20">
        <v>7</v>
      </c>
      <c r="Q321" s="20">
        <v>2</v>
      </c>
      <c r="R321" s="20">
        <v>2</v>
      </c>
      <c r="S321" s="3" t="s">
        <v>231</v>
      </c>
      <c r="T321" s="3" t="s">
        <v>231</v>
      </c>
      <c r="U321" s="27" t="s">
        <v>231</v>
      </c>
      <c r="V321" s="27" t="s">
        <v>231</v>
      </c>
    </row>
    <row r="322" spans="1:22" x14ac:dyDescent="0.3">
      <c r="A322" s="20">
        <v>321</v>
      </c>
      <c r="B322" s="20" t="s">
        <v>763</v>
      </c>
      <c r="C322" s="20" t="s">
        <v>764</v>
      </c>
      <c r="D322" s="22" t="s">
        <v>231</v>
      </c>
      <c r="E322" s="22" t="s">
        <v>231</v>
      </c>
      <c r="F322" s="22" t="s">
        <v>231</v>
      </c>
      <c r="G322" s="22" t="s">
        <v>231</v>
      </c>
      <c r="H322" s="22" t="s">
        <v>231</v>
      </c>
      <c r="I322" s="22" t="s">
        <v>231</v>
      </c>
      <c r="J322" s="22" t="s">
        <v>231</v>
      </c>
      <c r="K322" s="21">
        <v>13.089610635739623</v>
      </c>
      <c r="L322" s="21">
        <v>15.42878880218977</v>
      </c>
      <c r="M322" s="21">
        <v>17.767966968639922</v>
      </c>
      <c r="N322" s="21">
        <v>20.107145135090068</v>
      </c>
      <c r="O322" s="20">
        <v>11</v>
      </c>
      <c r="P322" s="20">
        <v>7</v>
      </c>
      <c r="Q322" s="20">
        <v>2</v>
      </c>
      <c r="R322" s="20">
        <v>2</v>
      </c>
      <c r="S322" s="3" t="s">
        <v>231</v>
      </c>
      <c r="T322" s="3" t="s">
        <v>231</v>
      </c>
      <c r="U322" s="27" t="s">
        <v>231</v>
      </c>
      <c r="V322" s="27" t="s">
        <v>231</v>
      </c>
    </row>
    <row r="323" spans="1:22" x14ac:dyDescent="0.3">
      <c r="A323" s="20">
        <v>322</v>
      </c>
      <c r="B323" t="s">
        <v>158</v>
      </c>
      <c r="C323" t="s">
        <v>765</v>
      </c>
      <c r="D323" s="5">
        <v>9.9593000000000007</v>
      </c>
      <c r="E323" s="5">
        <v>8.8377723970944295</v>
      </c>
      <c r="F323" s="5">
        <v>7.8075709779179796</v>
      </c>
      <c r="G323" s="5">
        <v>8.2962962962962994</v>
      </c>
      <c r="H323" s="5">
        <v>8.7552341073467801</v>
      </c>
      <c r="I323" s="5">
        <v>8.2482325216025103</v>
      </c>
      <c r="J323" s="5">
        <v>8.7628865979381398</v>
      </c>
      <c r="K323" s="3">
        <v>7.5750408655317401</v>
      </c>
      <c r="L323" s="3">
        <v>6.8929122792835393</v>
      </c>
      <c r="M323" s="3">
        <v>6.2107836930353422</v>
      </c>
      <c r="N323" s="3">
        <v>5.5286551067871414</v>
      </c>
      <c r="O323">
        <v>131</v>
      </c>
      <c r="P323">
        <v>131</v>
      </c>
      <c r="Q323">
        <v>4</v>
      </c>
      <c r="R323">
        <v>4</v>
      </c>
      <c r="S323" s="3">
        <v>4.37761705367339</v>
      </c>
      <c r="T323" s="3">
        <v>4.7667644999999998</v>
      </c>
      <c r="U323" s="27" t="s">
        <v>228</v>
      </c>
      <c r="V323" s="27" t="s">
        <v>228</v>
      </c>
    </row>
    <row r="324" spans="1:22" x14ac:dyDescent="0.3">
      <c r="A324" s="20">
        <v>323</v>
      </c>
      <c r="B324" s="20" t="s">
        <v>766</v>
      </c>
      <c r="C324" s="20" t="s">
        <v>767</v>
      </c>
      <c r="D324" s="22" t="s">
        <v>231</v>
      </c>
      <c r="E324" s="22" t="s">
        <v>231</v>
      </c>
      <c r="F324" s="22" t="s">
        <v>231</v>
      </c>
      <c r="G324" s="22" t="s">
        <v>231</v>
      </c>
      <c r="H324" s="22" t="s">
        <v>231</v>
      </c>
      <c r="I324" s="22" t="s">
        <v>231</v>
      </c>
      <c r="J324" s="22" t="s">
        <v>231</v>
      </c>
      <c r="K324" s="21">
        <v>8.2262823084986056</v>
      </c>
      <c r="L324" s="21">
        <v>7.5441537222504058</v>
      </c>
      <c r="M324" s="21">
        <v>6.8620251360022086</v>
      </c>
      <c r="N324" s="21">
        <v>6.1798965497540079</v>
      </c>
      <c r="O324" s="20">
        <v>131</v>
      </c>
      <c r="P324" s="20">
        <v>131</v>
      </c>
      <c r="Q324" s="20">
        <v>4</v>
      </c>
      <c r="R324" s="20">
        <v>4</v>
      </c>
      <c r="S324" s="3" t="s">
        <v>231</v>
      </c>
      <c r="T324" s="3" t="s">
        <v>231</v>
      </c>
      <c r="U324" s="27" t="s">
        <v>231</v>
      </c>
      <c r="V324" s="27" t="s">
        <v>231</v>
      </c>
    </row>
    <row r="325" spans="1:22" x14ac:dyDescent="0.3">
      <c r="A325" s="20">
        <v>324</v>
      </c>
      <c r="B325" s="20" t="s">
        <v>768</v>
      </c>
      <c r="C325" s="20" t="s">
        <v>769</v>
      </c>
      <c r="D325" s="22" t="s">
        <v>231</v>
      </c>
      <c r="E325" s="22" t="s">
        <v>231</v>
      </c>
      <c r="F325" s="22" t="s">
        <v>231</v>
      </c>
      <c r="G325" s="22" t="s">
        <v>231</v>
      </c>
      <c r="H325" s="22" t="s">
        <v>231</v>
      </c>
      <c r="I325" s="22" t="s">
        <v>231</v>
      </c>
      <c r="J325" s="22" t="s">
        <v>231</v>
      </c>
      <c r="K325" s="21">
        <v>6.9237994225648736</v>
      </c>
      <c r="L325" s="21">
        <v>6.2416708363166729</v>
      </c>
      <c r="M325" s="21">
        <v>5.5595422500684757</v>
      </c>
      <c r="N325" s="21">
        <v>4.877413663820275</v>
      </c>
      <c r="O325" s="20">
        <v>131</v>
      </c>
      <c r="P325" s="20">
        <v>131</v>
      </c>
      <c r="Q325" s="20">
        <v>4</v>
      </c>
      <c r="R325" s="20">
        <v>4</v>
      </c>
      <c r="S325" s="3" t="s">
        <v>231</v>
      </c>
      <c r="T325" s="3" t="s">
        <v>231</v>
      </c>
      <c r="U325" s="27" t="s">
        <v>231</v>
      </c>
      <c r="V325" s="27" t="s">
        <v>231</v>
      </c>
    </row>
    <row r="326" spans="1:22" x14ac:dyDescent="0.3">
      <c r="A326" s="20">
        <v>325</v>
      </c>
      <c r="B326" t="s">
        <v>159</v>
      </c>
      <c r="C326" t="s">
        <v>770</v>
      </c>
      <c r="D326" s="5">
        <v>11.746</v>
      </c>
      <c r="E326" s="5">
        <v>9.9526066350710902</v>
      </c>
      <c r="F326" s="5">
        <v>11.745513866231599</v>
      </c>
      <c r="G326" s="5">
        <v>10.2911029110291</v>
      </c>
      <c r="H326" s="5">
        <v>10.9991235758107</v>
      </c>
      <c r="I326" s="5">
        <v>11.438946890603701</v>
      </c>
      <c r="J326" s="5">
        <v>11.9909502262443</v>
      </c>
      <c r="K326" s="3">
        <v>12.012113969041298</v>
      </c>
      <c r="L326" s="3">
        <v>12.540584957777341</v>
      </c>
      <c r="M326" s="3">
        <v>13.069055946513386</v>
      </c>
      <c r="N326" s="3">
        <v>13.597526935249428</v>
      </c>
      <c r="O326">
        <v>42</v>
      </c>
      <c r="P326">
        <v>53</v>
      </c>
      <c r="Q326">
        <v>3</v>
      </c>
      <c r="R326">
        <v>3</v>
      </c>
      <c r="S326" s="3">
        <v>5.4995617879053498</v>
      </c>
      <c r="T326" s="3">
        <v>4.7667644999999998</v>
      </c>
      <c r="U326" s="27" t="s">
        <v>228</v>
      </c>
      <c r="V326" s="27" t="s">
        <v>228</v>
      </c>
    </row>
    <row r="327" spans="1:22" x14ac:dyDescent="0.3">
      <c r="A327" s="20">
        <v>326</v>
      </c>
      <c r="B327" s="20" t="s">
        <v>771</v>
      </c>
      <c r="C327" s="20" t="s">
        <v>772</v>
      </c>
      <c r="D327" s="22" t="s">
        <v>231</v>
      </c>
      <c r="E327" s="22" t="s">
        <v>231</v>
      </c>
      <c r="F327" s="22" t="s">
        <v>231</v>
      </c>
      <c r="G327" s="22" t="s">
        <v>231</v>
      </c>
      <c r="H327" s="22" t="s">
        <v>231</v>
      </c>
      <c r="I327" s="22" t="s">
        <v>231</v>
      </c>
      <c r="J327" s="22" t="s">
        <v>231</v>
      </c>
      <c r="K327" s="21">
        <v>12.810955365622078</v>
      </c>
      <c r="L327" s="21">
        <v>13.339426354358121</v>
      </c>
      <c r="M327" s="21">
        <v>13.867897343094166</v>
      </c>
      <c r="N327" s="21">
        <v>14.396368331830208</v>
      </c>
      <c r="O327" s="20">
        <v>42</v>
      </c>
      <c r="P327" s="20">
        <v>53</v>
      </c>
      <c r="Q327" s="20">
        <v>3</v>
      </c>
      <c r="R327" s="20">
        <v>3</v>
      </c>
      <c r="S327" s="3" t="s">
        <v>231</v>
      </c>
      <c r="T327" s="3" t="s">
        <v>231</v>
      </c>
      <c r="U327" s="27" t="s">
        <v>231</v>
      </c>
      <c r="V327" s="27" t="s">
        <v>231</v>
      </c>
    </row>
    <row r="328" spans="1:22" x14ac:dyDescent="0.3">
      <c r="A328" s="20">
        <v>327</v>
      </c>
      <c r="B328" s="20" t="s">
        <v>773</v>
      </c>
      <c r="C328" s="20" t="s">
        <v>774</v>
      </c>
      <c r="D328" s="22" t="s">
        <v>231</v>
      </c>
      <c r="E328" s="22" t="s">
        <v>231</v>
      </c>
      <c r="F328" s="22" t="s">
        <v>231</v>
      </c>
      <c r="G328" s="22" t="s">
        <v>231</v>
      </c>
      <c r="H328" s="22" t="s">
        <v>231</v>
      </c>
      <c r="I328" s="22" t="s">
        <v>231</v>
      </c>
      <c r="J328" s="22" t="s">
        <v>231</v>
      </c>
      <c r="K328" s="21">
        <v>11.213272572460518</v>
      </c>
      <c r="L328" s="21">
        <v>11.741743561196561</v>
      </c>
      <c r="M328" s="21">
        <v>12.270214549932605</v>
      </c>
      <c r="N328" s="21">
        <v>12.798685538668648</v>
      </c>
      <c r="O328" s="20">
        <v>42</v>
      </c>
      <c r="P328" s="20">
        <v>53</v>
      </c>
      <c r="Q328" s="20">
        <v>3</v>
      </c>
      <c r="R328" s="20">
        <v>3</v>
      </c>
      <c r="S328" s="3" t="s">
        <v>231</v>
      </c>
      <c r="T328" s="3" t="s">
        <v>231</v>
      </c>
      <c r="U328" s="27" t="s">
        <v>231</v>
      </c>
      <c r="V328" s="27" t="s">
        <v>231</v>
      </c>
    </row>
    <row r="329" spans="1:22" x14ac:dyDescent="0.3">
      <c r="A329" s="20">
        <v>328</v>
      </c>
      <c r="B329" t="s">
        <v>160</v>
      </c>
      <c r="C329" t="s">
        <v>775</v>
      </c>
      <c r="D329" s="5">
        <v>8.9187999999999992</v>
      </c>
      <c r="E329" s="5">
        <v>7.59493670886076</v>
      </c>
      <c r="F329" s="5">
        <v>7.7627242768216798</v>
      </c>
      <c r="G329" s="5">
        <v>7.0596797671033498</v>
      </c>
      <c r="H329" s="5">
        <v>7.1374335611237703</v>
      </c>
      <c r="I329" s="5">
        <v>7.8481945467944003</v>
      </c>
      <c r="J329" s="5">
        <v>8.2851637764932597</v>
      </c>
      <c r="K329" s="3">
        <v>7.2234520266073137</v>
      </c>
      <c r="L329" s="3">
        <v>6.862592898121834</v>
      </c>
      <c r="M329" s="3">
        <v>6.5017337696363562</v>
      </c>
      <c r="N329" s="3">
        <v>6.1408746411508766</v>
      </c>
      <c r="O329">
        <v>132</v>
      </c>
      <c r="P329">
        <v>124</v>
      </c>
      <c r="Q329">
        <v>3</v>
      </c>
      <c r="R329">
        <v>3</v>
      </c>
      <c r="S329" s="3">
        <v>3.5687167805618851</v>
      </c>
      <c r="T329" s="3">
        <v>4.7667644999999998</v>
      </c>
      <c r="U329" s="27" t="s">
        <v>228</v>
      </c>
      <c r="V329" s="27" t="s">
        <v>228</v>
      </c>
    </row>
    <row r="330" spans="1:22" x14ac:dyDescent="0.3">
      <c r="A330" s="20">
        <v>329</v>
      </c>
      <c r="B330" s="20" t="s">
        <v>776</v>
      </c>
      <c r="C330" s="20" t="s">
        <v>777</v>
      </c>
      <c r="D330" s="22" t="s">
        <v>231</v>
      </c>
      <c r="E330" s="22" t="s">
        <v>231</v>
      </c>
      <c r="F330" s="22" t="s">
        <v>231</v>
      </c>
      <c r="G330" s="22" t="s">
        <v>231</v>
      </c>
      <c r="H330" s="22" t="s">
        <v>231</v>
      </c>
      <c r="I330" s="22" t="s">
        <v>231</v>
      </c>
      <c r="J330" s="22" t="s">
        <v>231</v>
      </c>
      <c r="K330" s="21">
        <v>7.8929414259442172</v>
      </c>
      <c r="L330" s="21">
        <v>7.5320822974587376</v>
      </c>
      <c r="M330" s="21">
        <v>7.1712231689732597</v>
      </c>
      <c r="N330" s="21">
        <v>6.8103640404877801</v>
      </c>
      <c r="O330" s="20">
        <v>132</v>
      </c>
      <c r="P330" s="20">
        <v>124</v>
      </c>
      <c r="Q330" s="20">
        <v>3</v>
      </c>
      <c r="R330" s="20">
        <v>3</v>
      </c>
      <c r="S330" s="3" t="s">
        <v>231</v>
      </c>
      <c r="T330" s="3" t="s">
        <v>231</v>
      </c>
      <c r="U330" s="27" t="s">
        <v>231</v>
      </c>
      <c r="V330" s="27" t="s">
        <v>231</v>
      </c>
    </row>
    <row r="331" spans="1:22" x14ac:dyDescent="0.3">
      <c r="A331" s="20">
        <v>330</v>
      </c>
      <c r="B331" s="20" t="s">
        <v>778</v>
      </c>
      <c r="C331" s="20" t="s">
        <v>779</v>
      </c>
      <c r="D331" s="22" t="s">
        <v>231</v>
      </c>
      <c r="E331" s="22" t="s">
        <v>231</v>
      </c>
      <c r="F331" s="22" t="s">
        <v>231</v>
      </c>
      <c r="G331" s="22" t="s">
        <v>231</v>
      </c>
      <c r="H331" s="22" t="s">
        <v>231</v>
      </c>
      <c r="I331" s="22" t="s">
        <v>231</v>
      </c>
      <c r="J331" s="22" t="s">
        <v>231</v>
      </c>
      <c r="K331" s="21">
        <v>6.5539626272704101</v>
      </c>
      <c r="L331" s="21">
        <v>6.1931034987849305</v>
      </c>
      <c r="M331" s="21">
        <v>5.8322443702994526</v>
      </c>
      <c r="N331" s="21">
        <v>5.471385241813973</v>
      </c>
      <c r="O331" s="20">
        <v>132</v>
      </c>
      <c r="P331" s="20">
        <v>124</v>
      </c>
      <c r="Q331" s="20">
        <v>3</v>
      </c>
      <c r="R331" s="20">
        <v>3</v>
      </c>
      <c r="S331" s="3" t="s">
        <v>231</v>
      </c>
      <c r="T331" s="3" t="s">
        <v>231</v>
      </c>
      <c r="U331" s="27" t="s">
        <v>231</v>
      </c>
      <c r="V331" s="27" t="s">
        <v>231</v>
      </c>
    </row>
    <row r="332" spans="1:22" x14ac:dyDescent="0.3">
      <c r="A332" s="20">
        <v>331</v>
      </c>
      <c r="B332" t="s">
        <v>161</v>
      </c>
      <c r="C332" t="s">
        <v>780</v>
      </c>
      <c r="D332" s="5">
        <v>9.3737999999999992</v>
      </c>
      <c r="E332" s="5">
        <v>8.9328648048825592</v>
      </c>
      <c r="F332" s="5">
        <v>8.4195245871892599</v>
      </c>
      <c r="G332" s="5">
        <v>8.6932849364791291</v>
      </c>
      <c r="H332" s="5">
        <v>8.3733974358974397</v>
      </c>
      <c r="I332" s="5">
        <v>8.3850347809738697</v>
      </c>
      <c r="J332" s="5">
        <v>10.0584795321637</v>
      </c>
      <c r="K332" s="3">
        <v>9.1514244497327084</v>
      </c>
      <c r="L332" s="3">
        <v>9.3141983823138048</v>
      </c>
      <c r="M332" s="3">
        <v>9.476972314894903</v>
      </c>
      <c r="N332" s="3">
        <v>9.6397462474760012</v>
      </c>
      <c r="O332">
        <v>97</v>
      </c>
      <c r="P332">
        <v>93</v>
      </c>
      <c r="Q332">
        <v>3</v>
      </c>
      <c r="R332">
        <v>3</v>
      </c>
      <c r="S332" s="3">
        <v>4.1866987179487198</v>
      </c>
      <c r="T332" s="3">
        <v>4.7667644999999998</v>
      </c>
      <c r="U332" s="27" t="s">
        <v>228</v>
      </c>
      <c r="V332" s="27" t="s">
        <v>228</v>
      </c>
    </row>
    <row r="333" spans="1:22" x14ac:dyDescent="0.3">
      <c r="A333" s="20">
        <v>332</v>
      </c>
      <c r="B333" s="20" t="s">
        <v>781</v>
      </c>
      <c r="C333" s="20" t="s">
        <v>782</v>
      </c>
      <c r="D333" s="22" t="s">
        <v>231</v>
      </c>
      <c r="E333" s="22" t="s">
        <v>231</v>
      </c>
      <c r="F333" s="22" t="s">
        <v>231</v>
      </c>
      <c r="G333" s="22" t="s">
        <v>231</v>
      </c>
      <c r="H333" s="22" t="s">
        <v>231</v>
      </c>
      <c r="I333" s="22" t="s">
        <v>231</v>
      </c>
      <c r="J333" s="22" t="s">
        <v>231</v>
      </c>
      <c r="K333" s="21">
        <v>9.8180041002767116</v>
      </c>
      <c r="L333" s="21">
        <v>9.980778032857808</v>
      </c>
      <c r="M333" s="21">
        <v>10.143551965438906</v>
      </c>
      <c r="N333" s="21">
        <v>10.306325898020004</v>
      </c>
      <c r="O333" s="20">
        <v>97</v>
      </c>
      <c r="P333" s="20">
        <v>93</v>
      </c>
      <c r="Q333" s="20">
        <v>3</v>
      </c>
      <c r="R333" s="20">
        <v>3</v>
      </c>
      <c r="S333" s="3" t="s">
        <v>231</v>
      </c>
      <c r="T333" s="3" t="s">
        <v>231</v>
      </c>
      <c r="U333" s="27" t="s">
        <v>231</v>
      </c>
      <c r="V333" s="27" t="s">
        <v>231</v>
      </c>
    </row>
    <row r="334" spans="1:22" x14ac:dyDescent="0.3">
      <c r="A334" s="20">
        <v>333</v>
      </c>
      <c r="B334" s="20" t="s">
        <v>783</v>
      </c>
      <c r="C334" s="20" t="s">
        <v>784</v>
      </c>
      <c r="D334" s="22" t="s">
        <v>231</v>
      </c>
      <c r="E334" s="22" t="s">
        <v>231</v>
      </c>
      <c r="F334" s="22" t="s">
        <v>231</v>
      </c>
      <c r="G334" s="22" t="s">
        <v>231</v>
      </c>
      <c r="H334" s="22" t="s">
        <v>231</v>
      </c>
      <c r="I334" s="22" t="s">
        <v>231</v>
      </c>
      <c r="J334" s="22" t="s">
        <v>231</v>
      </c>
      <c r="K334" s="21">
        <v>8.4848447991887053</v>
      </c>
      <c r="L334" s="21">
        <v>8.6476187317698017</v>
      </c>
      <c r="M334" s="21">
        <v>8.8103926643508998</v>
      </c>
      <c r="N334" s="21">
        <v>8.973166596931998</v>
      </c>
      <c r="O334" s="20">
        <v>97</v>
      </c>
      <c r="P334" s="20">
        <v>93</v>
      </c>
      <c r="Q334" s="20">
        <v>3</v>
      </c>
      <c r="R334" s="20">
        <v>3</v>
      </c>
      <c r="S334" s="3" t="s">
        <v>231</v>
      </c>
      <c r="T334" s="3" t="s">
        <v>231</v>
      </c>
      <c r="U334" s="27" t="s">
        <v>231</v>
      </c>
      <c r="V334" s="27" t="s">
        <v>231</v>
      </c>
    </row>
    <row r="335" spans="1:22" x14ac:dyDescent="0.3">
      <c r="A335" s="20">
        <v>334</v>
      </c>
      <c r="B335" t="s">
        <v>162</v>
      </c>
      <c r="C335" t="s">
        <v>785</v>
      </c>
      <c r="D335" s="5">
        <v>7.0523000000000007</v>
      </c>
      <c r="E335" s="5">
        <v>6.7592592592592604</v>
      </c>
      <c r="F335" s="5">
        <v>6.5478020288963998</v>
      </c>
      <c r="G335" s="5">
        <v>7.11532760154165</v>
      </c>
      <c r="H335" s="5">
        <v>7.1710726223032504</v>
      </c>
      <c r="I335" s="5">
        <v>7.6070218663381599</v>
      </c>
      <c r="J335" s="5">
        <v>8.4745762711864394</v>
      </c>
      <c r="K335" s="3">
        <v>9.1288088022155804</v>
      </c>
      <c r="L335" s="3">
        <v>10.304752263616891</v>
      </c>
      <c r="M335" s="3">
        <v>11.480695725018201</v>
      </c>
      <c r="N335" s="3">
        <v>12.656639186419515</v>
      </c>
      <c r="O335">
        <v>86</v>
      </c>
      <c r="P335">
        <v>66</v>
      </c>
      <c r="Q335">
        <v>4</v>
      </c>
      <c r="R335">
        <v>4</v>
      </c>
      <c r="S335" s="3">
        <v>3.5855363111516252</v>
      </c>
      <c r="T335" s="3">
        <v>4.7667644999999998</v>
      </c>
      <c r="U335" s="27" t="s">
        <v>228</v>
      </c>
      <c r="V335" s="27" t="s">
        <v>228</v>
      </c>
    </row>
    <row r="336" spans="1:22" x14ac:dyDescent="0.3">
      <c r="A336" s="20">
        <v>335</v>
      </c>
      <c r="B336" s="20" t="s">
        <v>786</v>
      </c>
      <c r="C336" s="20" t="s">
        <v>787</v>
      </c>
      <c r="D336" s="22" t="s">
        <v>231</v>
      </c>
      <c r="E336" s="22" t="s">
        <v>231</v>
      </c>
      <c r="F336" s="22" t="s">
        <v>231</v>
      </c>
      <c r="G336" s="22" t="s">
        <v>231</v>
      </c>
      <c r="H336" s="22" t="s">
        <v>231</v>
      </c>
      <c r="I336" s="22" t="s">
        <v>231</v>
      </c>
      <c r="J336" s="22" t="s">
        <v>231</v>
      </c>
      <c r="K336" s="21">
        <v>9.5353539931107143</v>
      </c>
      <c r="L336" s="21">
        <v>10.711297454512025</v>
      </c>
      <c r="M336" s="21">
        <v>11.887240915913335</v>
      </c>
      <c r="N336" s="21">
        <v>13.063184377314649</v>
      </c>
      <c r="O336" s="20">
        <v>86</v>
      </c>
      <c r="P336" s="20">
        <v>66</v>
      </c>
      <c r="Q336" s="20">
        <v>4</v>
      </c>
      <c r="R336" s="20">
        <v>4</v>
      </c>
      <c r="S336" s="3" t="s">
        <v>231</v>
      </c>
      <c r="T336" s="3" t="s">
        <v>231</v>
      </c>
      <c r="U336" s="27" t="s">
        <v>231</v>
      </c>
      <c r="V336" s="27" t="s">
        <v>231</v>
      </c>
    </row>
    <row r="337" spans="1:22" x14ac:dyDescent="0.3">
      <c r="A337" s="20">
        <v>336</v>
      </c>
      <c r="B337" s="20" t="s">
        <v>788</v>
      </c>
      <c r="C337" s="20" t="s">
        <v>789</v>
      </c>
      <c r="D337" s="22" t="s">
        <v>231</v>
      </c>
      <c r="E337" s="22" t="s">
        <v>231</v>
      </c>
      <c r="F337" s="22" t="s">
        <v>231</v>
      </c>
      <c r="G337" s="22" t="s">
        <v>231</v>
      </c>
      <c r="H337" s="22" t="s">
        <v>231</v>
      </c>
      <c r="I337" s="22" t="s">
        <v>231</v>
      </c>
      <c r="J337" s="22" t="s">
        <v>231</v>
      </c>
      <c r="K337" s="21">
        <v>8.7222636113204466</v>
      </c>
      <c r="L337" s="21">
        <v>9.8982070727217568</v>
      </c>
      <c r="M337" s="21">
        <v>11.074150534123067</v>
      </c>
      <c r="N337" s="21">
        <v>12.250093995524381</v>
      </c>
      <c r="O337" s="20">
        <v>86</v>
      </c>
      <c r="P337" s="20">
        <v>66</v>
      </c>
      <c r="Q337" s="20">
        <v>4</v>
      </c>
      <c r="R337" s="20">
        <v>4</v>
      </c>
      <c r="S337" s="3" t="s">
        <v>231</v>
      </c>
      <c r="T337" s="3" t="s">
        <v>231</v>
      </c>
      <c r="U337" s="27" t="s">
        <v>231</v>
      </c>
      <c r="V337" s="27" t="s">
        <v>231</v>
      </c>
    </row>
    <row r="338" spans="1:22" x14ac:dyDescent="0.3">
      <c r="A338" s="20">
        <v>337</v>
      </c>
      <c r="B338" t="s">
        <v>163</v>
      </c>
      <c r="C338" t="s">
        <v>790</v>
      </c>
      <c r="D338" s="5">
        <v>10.353400000000001</v>
      </c>
      <c r="E338" s="5">
        <v>11.1111111111111</v>
      </c>
      <c r="F338" s="5">
        <v>11.278195488721799</v>
      </c>
      <c r="G338" s="5">
        <v>11.283582089552199</v>
      </c>
      <c r="H338" s="5">
        <v>10.3321033210332</v>
      </c>
      <c r="I338" s="5">
        <v>10.660847880299301</v>
      </c>
      <c r="J338" s="5">
        <v>9.79020979020979</v>
      </c>
      <c r="K338" s="3">
        <v>9.6765372245921704</v>
      </c>
      <c r="L338" s="3">
        <v>9.0451369062348199</v>
      </c>
      <c r="M338" s="3">
        <v>8.413736587877473</v>
      </c>
      <c r="N338" s="3">
        <v>7.7823362695201226</v>
      </c>
      <c r="O338">
        <v>104</v>
      </c>
      <c r="P338">
        <v>114</v>
      </c>
      <c r="Q338">
        <v>1</v>
      </c>
      <c r="R338">
        <v>1</v>
      </c>
      <c r="S338" s="3">
        <v>5.1660516605166</v>
      </c>
      <c r="T338" s="3">
        <v>4.7667644999999998</v>
      </c>
      <c r="U338" s="27" t="s">
        <v>228</v>
      </c>
      <c r="V338" s="27" t="s">
        <v>228</v>
      </c>
    </row>
    <row r="339" spans="1:22" x14ac:dyDescent="0.3">
      <c r="A339" s="20">
        <v>338</v>
      </c>
      <c r="B339" s="20" t="s">
        <v>791</v>
      </c>
      <c r="C339" s="20" t="s">
        <v>792</v>
      </c>
      <c r="D339" s="22" t="s">
        <v>231</v>
      </c>
      <c r="E339" s="22" t="s">
        <v>231</v>
      </c>
      <c r="F339" s="22" t="s">
        <v>231</v>
      </c>
      <c r="G339" s="22" t="s">
        <v>231</v>
      </c>
      <c r="H339" s="22" t="s">
        <v>231</v>
      </c>
      <c r="I339" s="22" t="s">
        <v>231</v>
      </c>
      <c r="J339" s="22" t="s">
        <v>231</v>
      </c>
      <c r="K339" s="21">
        <v>10.205300778741179</v>
      </c>
      <c r="L339" s="21">
        <v>9.5739004603838289</v>
      </c>
      <c r="M339" s="21">
        <v>8.942500142026482</v>
      </c>
      <c r="N339" s="21">
        <v>8.3110998236691316</v>
      </c>
      <c r="O339" s="20">
        <v>104</v>
      </c>
      <c r="P339" s="20">
        <v>114</v>
      </c>
      <c r="Q339" s="20">
        <v>1</v>
      </c>
      <c r="R339" s="20">
        <v>1</v>
      </c>
      <c r="S339" s="3" t="s">
        <v>231</v>
      </c>
      <c r="T339" s="3" t="s">
        <v>231</v>
      </c>
      <c r="U339" s="27" t="s">
        <v>231</v>
      </c>
      <c r="V339" s="27" t="s">
        <v>231</v>
      </c>
    </row>
    <row r="340" spans="1:22" x14ac:dyDescent="0.3">
      <c r="A340" s="20">
        <v>339</v>
      </c>
      <c r="B340" s="20" t="s">
        <v>793</v>
      </c>
      <c r="C340" s="20" t="s">
        <v>794</v>
      </c>
      <c r="D340" s="22" t="s">
        <v>231</v>
      </c>
      <c r="E340" s="22" t="s">
        <v>231</v>
      </c>
      <c r="F340" s="22" t="s">
        <v>231</v>
      </c>
      <c r="G340" s="22" t="s">
        <v>231</v>
      </c>
      <c r="H340" s="22" t="s">
        <v>231</v>
      </c>
      <c r="I340" s="22" t="s">
        <v>231</v>
      </c>
      <c r="J340" s="22" t="s">
        <v>231</v>
      </c>
      <c r="K340" s="21">
        <v>9.1477736704431614</v>
      </c>
      <c r="L340" s="21">
        <v>8.5163733520858109</v>
      </c>
      <c r="M340" s="21">
        <v>7.884973033728464</v>
      </c>
      <c r="N340" s="21">
        <v>7.2535727153711136</v>
      </c>
      <c r="O340" s="20">
        <v>104</v>
      </c>
      <c r="P340" s="20">
        <v>114</v>
      </c>
      <c r="Q340" s="20">
        <v>1</v>
      </c>
      <c r="R340" s="20">
        <v>1</v>
      </c>
      <c r="S340" s="3" t="s">
        <v>231</v>
      </c>
      <c r="T340" s="3" t="s">
        <v>231</v>
      </c>
      <c r="U340" s="27" t="s">
        <v>231</v>
      </c>
      <c r="V340" s="27" t="s">
        <v>231</v>
      </c>
    </row>
    <row r="341" spans="1:22" x14ac:dyDescent="0.3">
      <c r="A341" s="20">
        <v>340</v>
      </c>
      <c r="B341" t="s">
        <v>164</v>
      </c>
      <c r="C341" t="s">
        <v>795</v>
      </c>
      <c r="D341" s="5">
        <v>11.027799999999999</v>
      </c>
      <c r="E341" s="5">
        <v>8.6169442433019494</v>
      </c>
      <c r="F341" s="5">
        <v>10.031847133757999</v>
      </c>
      <c r="G341" s="5">
        <v>10.113864701942401</v>
      </c>
      <c r="H341" s="5">
        <v>10.9593963348904</v>
      </c>
      <c r="I341" s="5">
        <v>10.1336302895323</v>
      </c>
      <c r="J341" s="5">
        <v>10.158730158730201</v>
      </c>
      <c r="K341" s="3">
        <v>10.536132452901381</v>
      </c>
      <c r="L341" s="3">
        <v>10.778091895961946</v>
      </c>
      <c r="M341" s="3">
        <v>11.020051339022508</v>
      </c>
      <c r="N341" s="3">
        <v>11.262010782083074</v>
      </c>
      <c r="O341">
        <v>78</v>
      </c>
      <c r="P341">
        <v>77</v>
      </c>
      <c r="Q341">
        <v>2</v>
      </c>
      <c r="R341">
        <v>2</v>
      </c>
      <c r="S341" s="3">
        <v>5.4796981674451999</v>
      </c>
      <c r="T341" s="3">
        <v>4.7667644999999998</v>
      </c>
      <c r="U341" s="27" t="s">
        <v>228</v>
      </c>
      <c r="V341" s="27" t="s">
        <v>228</v>
      </c>
    </row>
    <row r="342" spans="1:22" x14ac:dyDescent="0.3">
      <c r="A342" s="20">
        <v>341</v>
      </c>
      <c r="B342" s="20" t="s">
        <v>796</v>
      </c>
      <c r="C342" s="20" t="s">
        <v>797</v>
      </c>
      <c r="D342" s="22" t="s">
        <v>231</v>
      </c>
      <c r="E342" s="22" t="s">
        <v>231</v>
      </c>
      <c r="F342" s="22" t="s">
        <v>231</v>
      </c>
      <c r="G342" s="22" t="s">
        <v>231</v>
      </c>
      <c r="H342" s="22" t="s">
        <v>231</v>
      </c>
      <c r="I342" s="22" t="s">
        <v>231</v>
      </c>
      <c r="J342" s="22" t="s">
        <v>231</v>
      </c>
      <c r="K342" s="21">
        <v>11.37484944863084</v>
      </c>
      <c r="L342" s="21">
        <v>11.616808891691406</v>
      </c>
      <c r="M342" s="21">
        <v>11.858768334751968</v>
      </c>
      <c r="N342" s="21">
        <v>12.100727777812534</v>
      </c>
      <c r="O342" s="20">
        <v>78</v>
      </c>
      <c r="P342" s="20">
        <v>77</v>
      </c>
      <c r="Q342" s="20">
        <v>2</v>
      </c>
      <c r="R342" s="20">
        <v>2</v>
      </c>
      <c r="S342" s="3" t="s">
        <v>231</v>
      </c>
      <c r="T342" s="3" t="s">
        <v>231</v>
      </c>
      <c r="U342" s="27" t="s">
        <v>231</v>
      </c>
      <c r="V342" s="27" t="s">
        <v>231</v>
      </c>
    </row>
    <row r="343" spans="1:22" x14ac:dyDescent="0.3">
      <c r="A343" s="20">
        <v>342</v>
      </c>
      <c r="B343" s="20" t="s">
        <v>798</v>
      </c>
      <c r="C343" s="20" t="s">
        <v>799</v>
      </c>
      <c r="D343" s="22" t="s">
        <v>231</v>
      </c>
      <c r="E343" s="22" t="s">
        <v>231</v>
      </c>
      <c r="F343" s="22" t="s">
        <v>231</v>
      </c>
      <c r="G343" s="22" t="s">
        <v>231</v>
      </c>
      <c r="H343" s="22" t="s">
        <v>231</v>
      </c>
      <c r="I343" s="22" t="s">
        <v>231</v>
      </c>
      <c r="J343" s="22" t="s">
        <v>231</v>
      </c>
      <c r="K343" s="21">
        <v>9.6974154571719211</v>
      </c>
      <c r="L343" s="21">
        <v>9.9393749002324867</v>
      </c>
      <c r="M343" s="21">
        <v>10.181334343293049</v>
      </c>
      <c r="N343" s="21">
        <v>10.423293786353614</v>
      </c>
      <c r="O343" s="20">
        <v>78</v>
      </c>
      <c r="P343" s="20">
        <v>77</v>
      </c>
      <c r="Q343" s="20">
        <v>2</v>
      </c>
      <c r="R343" s="20">
        <v>2</v>
      </c>
      <c r="S343" s="3" t="s">
        <v>231</v>
      </c>
      <c r="T343" s="3" t="s">
        <v>231</v>
      </c>
      <c r="U343" s="27" t="s">
        <v>231</v>
      </c>
      <c r="V343" s="27" t="s">
        <v>231</v>
      </c>
    </row>
    <row r="344" spans="1:22" x14ac:dyDescent="0.3">
      <c r="A344" s="20">
        <v>343</v>
      </c>
      <c r="B344" t="s">
        <v>165</v>
      </c>
      <c r="C344" t="s">
        <v>800</v>
      </c>
      <c r="D344" s="5">
        <v>9.3493999999999993</v>
      </c>
      <c r="E344" s="5">
        <v>9.1302258529553093</v>
      </c>
      <c r="F344" s="5">
        <v>7.7290076335877904</v>
      </c>
      <c r="G344" s="5">
        <v>8.1662591687041601</v>
      </c>
      <c r="H344" s="5">
        <v>8.4163346613545809</v>
      </c>
      <c r="I344" s="5">
        <v>9.3919920909540302</v>
      </c>
      <c r="J344" s="5">
        <v>10.4972375690608</v>
      </c>
      <c r="K344" s="3">
        <v>10.284228224534946</v>
      </c>
      <c r="L344" s="3">
        <v>11.115165836438141</v>
      </c>
      <c r="M344" s="3">
        <v>11.946103448341333</v>
      </c>
      <c r="N344" s="3">
        <v>12.777041060244528</v>
      </c>
      <c r="O344">
        <v>68</v>
      </c>
      <c r="P344">
        <v>62</v>
      </c>
      <c r="Q344">
        <v>2</v>
      </c>
      <c r="R344">
        <v>2</v>
      </c>
      <c r="S344" s="3">
        <v>4.2081673306772904</v>
      </c>
      <c r="T344" s="3">
        <v>4.7667644999999998</v>
      </c>
      <c r="U344" s="27" t="s">
        <v>228</v>
      </c>
      <c r="V344" s="27" t="s">
        <v>228</v>
      </c>
    </row>
    <row r="345" spans="1:22" x14ac:dyDescent="0.3">
      <c r="A345" s="20">
        <v>344</v>
      </c>
      <c r="B345" s="20" t="s">
        <v>801</v>
      </c>
      <c r="C345" s="20" t="s">
        <v>802</v>
      </c>
      <c r="D345" s="22" t="s">
        <v>231</v>
      </c>
      <c r="E345" s="22" t="s">
        <v>231</v>
      </c>
      <c r="F345" s="22" t="s">
        <v>231</v>
      </c>
      <c r="G345" s="22" t="s">
        <v>231</v>
      </c>
      <c r="H345" s="22" t="s">
        <v>231</v>
      </c>
      <c r="I345" s="22" t="s">
        <v>231</v>
      </c>
      <c r="J345" s="22" t="s">
        <v>231</v>
      </c>
      <c r="K345" s="21">
        <v>11.195417595262656</v>
      </c>
      <c r="L345" s="21">
        <v>12.026355207165851</v>
      </c>
      <c r="M345" s="21">
        <v>12.857292819069043</v>
      </c>
      <c r="N345" s="21">
        <v>13.688230430972238</v>
      </c>
      <c r="O345" s="20">
        <v>68</v>
      </c>
      <c r="P345" s="20">
        <v>62</v>
      </c>
      <c r="Q345" s="20">
        <v>2</v>
      </c>
      <c r="R345" s="20">
        <v>2</v>
      </c>
      <c r="S345" s="3" t="s">
        <v>231</v>
      </c>
      <c r="T345" s="3" t="s">
        <v>231</v>
      </c>
      <c r="U345" s="27" t="s">
        <v>231</v>
      </c>
      <c r="V345" s="27" t="s">
        <v>231</v>
      </c>
    </row>
    <row r="346" spans="1:22" x14ac:dyDescent="0.3">
      <c r="A346" s="20">
        <v>345</v>
      </c>
      <c r="B346" s="20" t="s">
        <v>803</v>
      </c>
      <c r="C346" s="20" t="s">
        <v>804</v>
      </c>
      <c r="D346" s="22" t="s">
        <v>231</v>
      </c>
      <c r="E346" s="22" t="s">
        <v>231</v>
      </c>
      <c r="F346" s="22" t="s">
        <v>231</v>
      </c>
      <c r="G346" s="22" t="s">
        <v>231</v>
      </c>
      <c r="H346" s="22" t="s">
        <v>231</v>
      </c>
      <c r="I346" s="22" t="s">
        <v>231</v>
      </c>
      <c r="J346" s="22" t="s">
        <v>231</v>
      </c>
      <c r="K346" s="21">
        <v>9.3730388538072358</v>
      </c>
      <c r="L346" s="21">
        <v>10.203976465710431</v>
      </c>
      <c r="M346" s="21">
        <v>11.034914077613623</v>
      </c>
      <c r="N346" s="21">
        <v>11.865851689516818</v>
      </c>
      <c r="O346" s="20">
        <v>68</v>
      </c>
      <c r="P346" s="20">
        <v>62</v>
      </c>
      <c r="Q346" s="20">
        <v>2</v>
      </c>
      <c r="R346" s="20">
        <v>2</v>
      </c>
      <c r="S346" s="3" t="s">
        <v>231</v>
      </c>
      <c r="T346" s="3" t="s">
        <v>231</v>
      </c>
      <c r="U346" s="27" t="s">
        <v>231</v>
      </c>
      <c r="V346" s="27" t="s">
        <v>231</v>
      </c>
    </row>
    <row r="347" spans="1:22" x14ac:dyDescent="0.3">
      <c r="A347" s="20">
        <v>346</v>
      </c>
      <c r="B347" t="s">
        <v>166</v>
      </c>
      <c r="C347" t="s">
        <v>805</v>
      </c>
      <c r="D347" s="5">
        <v>13.169900000000002</v>
      </c>
      <c r="E347" s="5">
        <v>13.033850047453299</v>
      </c>
      <c r="F347" s="5">
        <v>12.0777279521674</v>
      </c>
      <c r="G347" s="5">
        <v>13.0211480362538</v>
      </c>
      <c r="H347" s="5">
        <v>11.488</v>
      </c>
      <c r="I347" s="5">
        <v>12.7181208053691</v>
      </c>
      <c r="J347" s="5">
        <v>11.340206185567</v>
      </c>
      <c r="K347" s="3">
        <v>10.489600735867885</v>
      </c>
      <c r="L347" s="3">
        <v>9.2915701536176591</v>
      </c>
      <c r="M347" s="3">
        <v>8.0935395713674367</v>
      </c>
      <c r="N347" s="3">
        <v>6.8955089891172108</v>
      </c>
      <c r="O347">
        <v>98</v>
      </c>
      <c r="P347">
        <v>118</v>
      </c>
      <c r="Q347">
        <v>2</v>
      </c>
      <c r="R347">
        <v>1</v>
      </c>
      <c r="S347" s="3">
        <v>5.7439999999999998</v>
      </c>
      <c r="T347" s="3">
        <v>4.7667644999999998</v>
      </c>
      <c r="U347" s="27" t="s">
        <v>228</v>
      </c>
      <c r="V347" s="27" t="s">
        <v>228</v>
      </c>
    </row>
    <row r="348" spans="1:22" x14ac:dyDescent="0.3">
      <c r="A348" s="20">
        <v>347</v>
      </c>
      <c r="B348" s="20" t="s">
        <v>806</v>
      </c>
      <c r="C348" s="20" t="s">
        <v>807</v>
      </c>
      <c r="D348" s="22" t="s">
        <v>231</v>
      </c>
      <c r="E348" s="22" t="s">
        <v>231</v>
      </c>
      <c r="F348" s="22" t="s">
        <v>231</v>
      </c>
      <c r="G348" s="22" t="s">
        <v>231</v>
      </c>
      <c r="H348" s="22" t="s">
        <v>231</v>
      </c>
      <c r="I348" s="22" t="s">
        <v>231</v>
      </c>
      <c r="J348" s="22" t="s">
        <v>231</v>
      </c>
      <c r="K348" s="21">
        <v>11.093601511801946</v>
      </c>
      <c r="L348" s="21">
        <v>9.8955709295517202</v>
      </c>
      <c r="M348" s="21">
        <v>8.6975403473014978</v>
      </c>
      <c r="N348" s="21">
        <v>7.4995097650512719</v>
      </c>
      <c r="O348" s="20">
        <v>98</v>
      </c>
      <c r="P348" s="20">
        <v>118</v>
      </c>
      <c r="Q348" s="20">
        <v>2</v>
      </c>
      <c r="R348" s="20">
        <v>1</v>
      </c>
      <c r="S348" s="3" t="s">
        <v>231</v>
      </c>
      <c r="T348" s="3" t="s">
        <v>231</v>
      </c>
      <c r="U348" s="27" t="s">
        <v>231</v>
      </c>
      <c r="V348" s="27" t="s">
        <v>231</v>
      </c>
    </row>
    <row r="349" spans="1:22" x14ac:dyDescent="0.3">
      <c r="A349" s="20">
        <v>348</v>
      </c>
      <c r="B349" s="20" t="s">
        <v>808</v>
      </c>
      <c r="C349" s="20" t="s">
        <v>809</v>
      </c>
      <c r="D349" s="22" t="s">
        <v>231</v>
      </c>
      <c r="E349" s="22" t="s">
        <v>231</v>
      </c>
      <c r="F349" s="22" t="s">
        <v>231</v>
      </c>
      <c r="G349" s="22" t="s">
        <v>231</v>
      </c>
      <c r="H349" s="22" t="s">
        <v>231</v>
      </c>
      <c r="I349" s="22" t="s">
        <v>231</v>
      </c>
      <c r="J349" s="22" t="s">
        <v>231</v>
      </c>
      <c r="K349" s="21">
        <v>9.885599959933824</v>
      </c>
      <c r="L349" s="21">
        <v>8.687569377683598</v>
      </c>
      <c r="M349" s="21">
        <v>7.4895387954333756</v>
      </c>
      <c r="N349" s="21">
        <v>6.2915082131831497</v>
      </c>
      <c r="O349" s="20">
        <v>98</v>
      </c>
      <c r="P349" s="20">
        <v>118</v>
      </c>
      <c r="Q349" s="20">
        <v>2</v>
      </c>
      <c r="R349" s="20">
        <v>1</v>
      </c>
      <c r="S349" s="3" t="s">
        <v>231</v>
      </c>
      <c r="T349" s="3" t="s">
        <v>231</v>
      </c>
      <c r="U349" s="27" t="s">
        <v>231</v>
      </c>
      <c r="V349" s="27" t="s">
        <v>231</v>
      </c>
    </row>
    <row r="350" spans="1:22" x14ac:dyDescent="0.3">
      <c r="A350" s="20">
        <v>349</v>
      </c>
      <c r="B350" t="s">
        <v>167</v>
      </c>
      <c r="C350" t="s">
        <v>810</v>
      </c>
      <c r="D350" s="5">
        <v>12.171200000000001</v>
      </c>
      <c r="E350" s="5">
        <v>10.851505711318801</v>
      </c>
      <c r="F350" s="5">
        <v>12.4809741248097</v>
      </c>
      <c r="G350" s="5">
        <v>11.521843494959199</v>
      </c>
      <c r="H350" s="5">
        <v>13.191076624636301</v>
      </c>
      <c r="I350" s="5">
        <v>11.8962887646162</v>
      </c>
      <c r="J350" s="5">
        <v>12.363636363636401</v>
      </c>
      <c r="K350" s="3">
        <v>13.033143483254035</v>
      </c>
      <c r="L350" s="3">
        <v>13.636140266732149</v>
      </c>
      <c r="M350" s="3">
        <v>14.239137050210264</v>
      </c>
      <c r="N350" s="3">
        <v>14.842133833688379</v>
      </c>
      <c r="O350">
        <v>26</v>
      </c>
      <c r="P350">
        <v>37</v>
      </c>
      <c r="Q350">
        <v>1</v>
      </c>
      <c r="R350">
        <v>1</v>
      </c>
      <c r="S350" s="3">
        <v>6.5955383123181504</v>
      </c>
      <c r="T350" s="3">
        <v>4.7667644999999998</v>
      </c>
      <c r="U350" s="27" t="s">
        <v>228</v>
      </c>
      <c r="V350" s="27" t="s">
        <v>228</v>
      </c>
    </row>
    <row r="351" spans="1:22" x14ac:dyDescent="0.3">
      <c r="A351" s="20">
        <v>350</v>
      </c>
      <c r="B351" s="20" t="s">
        <v>811</v>
      </c>
      <c r="C351" s="20" t="s">
        <v>812</v>
      </c>
      <c r="D351" s="22" t="s">
        <v>231</v>
      </c>
      <c r="E351" s="22" t="s">
        <v>231</v>
      </c>
      <c r="F351" s="22" t="s">
        <v>231</v>
      </c>
      <c r="G351" s="22" t="s">
        <v>231</v>
      </c>
      <c r="H351" s="22" t="s">
        <v>231</v>
      </c>
      <c r="I351" s="22" t="s">
        <v>231</v>
      </c>
      <c r="J351" s="22" t="s">
        <v>231</v>
      </c>
      <c r="K351" s="21">
        <v>13.776933772378822</v>
      </c>
      <c r="L351" s="21">
        <v>14.379930555856935</v>
      </c>
      <c r="M351" s="21">
        <v>14.982927339335051</v>
      </c>
      <c r="N351" s="21">
        <v>15.585924122813166</v>
      </c>
      <c r="O351" s="20">
        <v>26</v>
      </c>
      <c r="P351" s="20">
        <v>37</v>
      </c>
      <c r="Q351" s="20">
        <v>1</v>
      </c>
      <c r="R351" s="20">
        <v>1</v>
      </c>
      <c r="S351" s="3" t="s">
        <v>231</v>
      </c>
      <c r="T351" s="3" t="s">
        <v>231</v>
      </c>
      <c r="U351" s="27" t="s">
        <v>231</v>
      </c>
      <c r="V351" s="27" t="s">
        <v>231</v>
      </c>
    </row>
    <row r="352" spans="1:22" x14ac:dyDescent="0.3">
      <c r="A352" s="20">
        <v>351</v>
      </c>
      <c r="B352" s="20" t="s">
        <v>813</v>
      </c>
      <c r="C352" s="20" t="s">
        <v>814</v>
      </c>
      <c r="D352" s="22" t="s">
        <v>231</v>
      </c>
      <c r="E352" s="22" t="s">
        <v>231</v>
      </c>
      <c r="F352" s="22" t="s">
        <v>231</v>
      </c>
      <c r="G352" s="22" t="s">
        <v>231</v>
      </c>
      <c r="H352" s="22" t="s">
        <v>231</v>
      </c>
      <c r="I352" s="22" t="s">
        <v>231</v>
      </c>
      <c r="J352" s="22" t="s">
        <v>231</v>
      </c>
      <c r="K352" s="21">
        <v>12.289353194129248</v>
      </c>
      <c r="L352" s="21">
        <v>12.892349977607362</v>
      </c>
      <c r="M352" s="21">
        <v>13.495346761085477</v>
      </c>
      <c r="N352" s="21">
        <v>14.098343544563592</v>
      </c>
      <c r="O352" s="20">
        <v>26</v>
      </c>
      <c r="P352" s="20">
        <v>37</v>
      </c>
      <c r="Q352" s="20">
        <v>1</v>
      </c>
      <c r="R352" s="20">
        <v>1</v>
      </c>
      <c r="S352" s="3" t="s">
        <v>231</v>
      </c>
      <c r="T352" s="3" t="s">
        <v>231</v>
      </c>
      <c r="U352" s="27" t="s">
        <v>231</v>
      </c>
      <c r="V352" s="27" t="s">
        <v>231</v>
      </c>
    </row>
    <row r="353" spans="1:22" x14ac:dyDescent="0.3">
      <c r="A353" s="20">
        <v>352</v>
      </c>
      <c r="B353" t="s">
        <v>168</v>
      </c>
      <c r="C353" t="s">
        <v>815</v>
      </c>
      <c r="D353" s="5">
        <v>9.6709999999999994</v>
      </c>
      <c r="E353" s="5">
        <v>9.1178481878276703</v>
      </c>
      <c r="F353" s="5">
        <v>9.4465436763725297</v>
      </c>
      <c r="G353" s="5">
        <v>10.386151797603199</v>
      </c>
      <c r="H353" s="5">
        <v>10.3235228038643</v>
      </c>
      <c r="I353" s="5">
        <v>10.023758343703999</v>
      </c>
      <c r="J353" s="5">
        <v>10.682004930156101</v>
      </c>
      <c r="K353" s="3">
        <v>11.585626368379367</v>
      </c>
      <c r="L353" s="3">
        <v>12.607528951174858</v>
      </c>
      <c r="M353" s="3">
        <v>13.629431533970349</v>
      </c>
      <c r="N353" s="3">
        <v>14.651334116765836</v>
      </c>
      <c r="O353">
        <v>41</v>
      </c>
      <c r="P353">
        <v>40</v>
      </c>
      <c r="Q353">
        <v>3</v>
      </c>
      <c r="R353">
        <v>4</v>
      </c>
      <c r="S353" s="3">
        <v>5.1617614019321501</v>
      </c>
      <c r="T353" s="3">
        <v>4.7667644999999998</v>
      </c>
      <c r="U353" s="27" t="s">
        <v>228</v>
      </c>
      <c r="V353" s="27" t="s">
        <v>228</v>
      </c>
    </row>
    <row r="354" spans="1:22" x14ac:dyDescent="0.3">
      <c r="A354" s="20">
        <v>353</v>
      </c>
      <c r="B354" s="20" t="s">
        <v>816</v>
      </c>
      <c r="C354" s="20" t="s">
        <v>817</v>
      </c>
      <c r="D354" s="22" t="s">
        <v>231</v>
      </c>
      <c r="E354" s="22" t="s">
        <v>231</v>
      </c>
      <c r="F354" s="22" t="s">
        <v>231</v>
      </c>
      <c r="G354" s="22" t="s">
        <v>231</v>
      </c>
      <c r="H354" s="22" t="s">
        <v>231</v>
      </c>
      <c r="I354" s="22" t="s">
        <v>231</v>
      </c>
      <c r="J354" s="22" t="s">
        <v>231</v>
      </c>
      <c r="K354" s="21">
        <v>11.95562544621569</v>
      </c>
      <c r="L354" s="21">
        <v>12.977528029011181</v>
      </c>
      <c r="M354" s="21">
        <v>13.999430611806671</v>
      </c>
      <c r="N354" s="21">
        <v>15.021333194602159</v>
      </c>
      <c r="O354" s="20">
        <v>41</v>
      </c>
      <c r="P354" s="20">
        <v>40</v>
      </c>
      <c r="Q354" s="20">
        <v>3</v>
      </c>
      <c r="R354" s="20">
        <v>4</v>
      </c>
      <c r="S354" s="3" t="s">
        <v>231</v>
      </c>
      <c r="T354" s="3" t="s">
        <v>231</v>
      </c>
      <c r="U354" s="27" t="s">
        <v>231</v>
      </c>
      <c r="V354" s="27" t="s">
        <v>231</v>
      </c>
    </row>
    <row r="355" spans="1:22" x14ac:dyDescent="0.3">
      <c r="A355" s="20">
        <v>354</v>
      </c>
      <c r="B355" s="20" t="s">
        <v>818</v>
      </c>
      <c r="C355" s="20" t="s">
        <v>819</v>
      </c>
      <c r="D355" s="22" t="s">
        <v>231</v>
      </c>
      <c r="E355" s="22" t="s">
        <v>231</v>
      </c>
      <c r="F355" s="22" t="s">
        <v>231</v>
      </c>
      <c r="G355" s="22" t="s">
        <v>231</v>
      </c>
      <c r="H355" s="22" t="s">
        <v>231</v>
      </c>
      <c r="I355" s="22" t="s">
        <v>231</v>
      </c>
      <c r="J355" s="22" t="s">
        <v>231</v>
      </c>
      <c r="K355" s="21">
        <v>11.215627290543045</v>
      </c>
      <c r="L355" s="21">
        <v>12.237529873338536</v>
      </c>
      <c r="M355" s="21">
        <v>13.259432456134027</v>
      </c>
      <c r="N355" s="21">
        <v>14.281335038929514</v>
      </c>
      <c r="O355" s="20">
        <v>41</v>
      </c>
      <c r="P355" s="20">
        <v>40</v>
      </c>
      <c r="Q355" s="20">
        <v>3</v>
      </c>
      <c r="R355" s="20">
        <v>4</v>
      </c>
      <c r="S355" s="3" t="s">
        <v>231</v>
      </c>
      <c r="T355" s="3" t="s">
        <v>231</v>
      </c>
      <c r="U355" s="27" t="s">
        <v>231</v>
      </c>
      <c r="V355" s="27" t="s">
        <v>231</v>
      </c>
    </row>
    <row r="356" spans="1:22" x14ac:dyDescent="0.3">
      <c r="A356" s="20">
        <v>355</v>
      </c>
      <c r="B356" t="s">
        <v>169</v>
      </c>
      <c r="C356" t="s">
        <v>820</v>
      </c>
      <c r="D356" s="5">
        <v>8.2309999999999999</v>
      </c>
      <c r="E356" s="5">
        <v>7.3095823095823098</v>
      </c>
      <c r="F356" s="5">
        <v>8.5038916114153906</v>
      </c>
      <c r="G356" s="5">
        <v>9.3899353387686304</v>
      </c>
      <c r="H356" s="5">
        <v>8.6312118570183092</v>
      </c>
      <c r="I356" s="5">
        <v>9.2713270142180093</v>
      </c>
      <c r="J356" s="5">
        <v>9.2105263157894708</v>
      </c>
      <c r="K356" s="3">
        <v>10.647413618935921</v>
      </c>
      <c r="L356" s="3">
        <v>11.895668619053076</v>
      </c>
      <c r="M356" s="3">
        <v>13.143923619170224</v>
      </c>
      <c r="N356" s="3">
        <v>14.392178619287371</v>
      </c>
      <c r="O356">
        <v>55</v>
      </c>
      <c r="P356">
        <v>43</v>
      </c>
      <c r="Q356">
        <v>3</v>
      </c>
      <c r="R356">
        <v>3</v>
      </c>
      <c r="S356" s="3">
        <v>4.3156059285091546</v>
      </c>
      <c r="T356" s="3">
        <v>4.7667644999999998</v>
      </c>
      <c r="U356" s="27" t="s">
        <v>228</v>
      </c>
      <c r="V356" s="27" t="s">
        <v>228</v>
      </c>
    </row>
    <row r="357" spans="1:22" x14ac:dyDescent="0.3">
      <c r="A357" s="20">
        <v>356</v>
      </c>
      <c r="B357" s="20" t="s">
        <v>821</v>
      </c>
      <c r="C357" s="20" t="s">
        <v>822</v>
      </c>
      <c r="D357" s="22" t="s">
        <v>231</v>
      </c>
      <c r="E357" s="22" t="s">
        <v>231</v>
      </c>
      <c r="F357" s="22" t="s">
        <v>231</v>
      </c>
      <c r="G357" s="22" t="s">
        <v>231</v>
      </c>
      <c r="H357" s="22" t="s">
        <v>231</v>
      </c>
      <c r="I357" s="22" t="s">
        <v>231</v>
      </c>
      <c r="J357" s="22" t="s">
        <v>231</v>
      </c>
      <c r="K357" s="21">
        <v>11.178947627848864</v>
      </c>
      <c r="L357" s="21">
        <v>12.427202627966018</v>
      </c>
      <c r="M357" s="21">
        <v>13.675457628083166</v>
      </c>
      <c r="N357" s="21">
        <v>14.923712628200313</v>
      </c>
      <c r="O357" s="20">
        <v>55</v>
      </c>
      <c r="P357" s="20">
        <v>43</v>
      </c>
      <c r="Q357" s="20">
        <v>3</v>
      </c>
      <c r="R357" s="20">
        <v>3</v>
      </c>
      <c r="S357" s="3" t="s">
        <v>231</v>
      </c>
      <c r="T357" s="3" t="s">
        <v>231</v>
      </c>
      <c r="U357" s="27" t="s">
        <v>231</v>
      </c>
      <c r="V357" s="27" t="s">
        <v>231</v>
      </c>
    </row>
    <row r="358" spans="1:22" x14ac:dyDescent="0.3">
      <c r="A358" s="20">
        <v>357</v>
      </c>
      <c r="B358" s="20" t="s">
        <v>823</v>
      </c>
      <c r="C358" s="20" t="s">
        <v>824</v>
      </c>
      <c r="D358" s="22" t="s">
        <v>231</v>
      </c>
      <c r="E358" s="22" t="s">
        <v>231</v>
      </c>
      <c r="F358" s="22" t="s">
        <v>231</v>
      </c>
      <c r="G358" s="22" t="s">
        <v>231</v>
      </c>
      <c r="H358" s="22" t="s">
        <v>231</v>
      </c>
      <c r="I358" s="22" t="s">
        <v>231</v>
      </c>
      <c r="J358" s="22" t="s">
        <v>231</v>
      </c>
      <c r="K358" s="21">
        <v>10.115879610022979</v>
      </c>
      <c r="L358" s="21">
        <v>11.364134610140134</v>
      </c>
      <c r="M358" s="21">
        <v>12.612389610257281</v>
      </c>
      <c r="N358" s="21">
        <v>13.860644610374429</v>
      </c>
      <c r="O358" s="20">
        <v>55</v>
      </c>
      <c r="P358" s="20">
        <v>43</v>
      </c>
      <c r="Q358" s="20">
        <v>3</v>
      </c>
      <c r="R358" s="20">
        <v>3</v>
      </c>
      <c r="S358" s="3" t="s">
        <v>231</v>
      </c>
      <c r="T358" s="3" t="s">
        <v>231</v>
      </c>
      <c r="U358" s="27" t="s">
        <v>231</v>
      </c>
      <c r="V358" s="27" t="s">
        <v>231</v>
      </c>
    </row>
    <row r="359" spans="1:22" x14ac:dyDescent="0.3">
      <c r="A359" s="20">
        <v>358</v>
      </c>
      <c r="B359" t="s">
        <v>170</v>
      </c>
      <c r="C359" t="s">
        <v>825</v>
      </c>
      <c r="D359" s="5">
        <v>9.1687999999999992</v>
      </c>
      <c r="E359" s="5">
        <v>10.4769669792091</v>
      </c>
      <c r="F359" s="5">
        <v>9.5676541232986398</v>
      </c>
      <c r="G359" s="5">
        <v>10.705596107056</v>
      </c>
      <c r="H359" s="5">
        <v>10.353430353430401</v>
      </c>
      <c r="I359" s="5">
        <v>8.6039645719105895</v>
      </c>
      <c r="J359" s="5">
        <v>9.9206349206349191</v>
      </c>
      <c r="K359" s="3">
        <v>9.6270809646966633</v>
      </c>
      <c r="L359" s="3">
        <v>9.5014487100814886</v>
      </c>
      <c r="M359" s="3">
        <v>9.3758164554663139</v>
      </c>
      <c r="N359" s="3">
        <v>9.250184200851141</v>
      </c>
      <c r="O359">
        <v>94</v>
      </c>
      <c r="P359">
        <v>98</v>
      </c>
      <c r="Q359">
        <v>2</v>
      </c>
      <c r="R359">
        <v>2</v>
      </c>
      <c r="S359" s="3">
        <v>5.1767151767152004</v>
      </c>
      <c r="T359" s="3">
        <v>4.7667644999999998</v>
      </c>
      <c r="U359" s="27" t="s">
        <v>228</v>
      </c>
      <c r="V359" s="27" t="s">
        <v>228</v>
      </c>
    </row>
    <row r="360" spans="1:22" x14ac:dyDescent="0.3">
      <c r="A360" s="20">
        <v>359</v>
      </c>
      <c r="B360" s="20" t="s">
        <v>826</v>
      </c>
      <c r="C360" s="20" t="s">
        <v>827</v>
      </c>
      <c r="D360" s="22" t="s">
        <v>231</v>
      </c>
      <c r="E360" s="22" t="s">
        <v>231</v>
      </c>
      <c r="F360" s="22" t="s">
        <v>231</v>
      </c>
      <c r="G360" s="22" t="s">
        <v>231</v>
      </c>
      <c r="H360" s="22" t="s">
        <v>231</v>
      </c>
      <c r="I360" s="22" t="s">
        <v>231</v>
      </c>
      <c r="J360" s="22" t="s">
        <v>231</v>
      </c>
      <c r="K360" s="21">
        <v>10.435183361827105</v>
      </c>
      <c r="L360" s="21">
        <v>10.309551107211931</v>
      </c>
      <c r="M360" s="21">
        <v>10.183918852596756</v>
      </c>
      <c r="N360" s="21">
        <v>10.058286597981583</v>
      </c>
      <c r="O360" s="20">
        <v>94</v>
      </c>
      <c r="P360" s="20">
        <v>98</v>
      </c>
      <c r="Q360" s="20">
        <v>2</v>
      </c>
      <c r="R360" s="20">
        <v>2</v>
      </c>
      <c r="S360" s="3" t="s">
        <v>231</v>
      </c>
      <c r="T360" s="3" t="s">
        <v>231</v>
      </c>
      <c r="U360" s="27" t="s">
        <v>231</v>
      </c>
      <c r="V360" s="27" t="s">
        <v>231</v>
      </c>
    </row>
    <row r="361" spans="1:22" x14ac:dyDescent="0.3">
      <c r="A361" s="20">
        <v>360</v>
      </c>
      <c r="B361" s="20" t="s">
        <v>828</v>
      </c>
      <c r="C361" s="20" t="s">
        <v>829</v>
      </c>
      <c r="D361" s="22" t="s">
        <v>231</v>
      </c>
      <c r="E361" s="22" t="s">
        <v>231</v>
      </c>
      <c r="F361" s="22" t="s">
        <v>231</v>
      </c>
      <c r="G361" s="22" t="s">
        <v>231</v>
      </c>
      <c r="H361" s="22" t="s">
        <v>231</v>
      </c>
      <c r="I361" s="22" t="s">
        <v>231</v>
      </c>
      <c r="J361" s="22" t="s">
        <v>231</v>
      </c>
      <c r="K361" s="21">
        <v>8.8189785675662211</v>
      </c>
      <c r="L361" s="21">
        <v>8.6933463129510464</v>
      </c>
      <c r="M361" s="21">
        <v>8.5677140583358717</v>
      </c>
      <c r="N361" s="21">
        <v>8.4420818037206988</v>
      </c>
      <c r="O361" s="20">
        <v>94</v>
      </c>
      <c r="P361" s="20">
        <v>98</v>
      </c>
      <c r="Q361" s="20">
        <v>2</v>
      </c>
      <c r="R361" s="20">
        <v>2</v>
      </c>
      <c r="S361" s="3" t="s">
        <v>231</v>
      </c>
      <c r="T361" s="3" t="s">
        <v>231</v>
      </c>
      <c r="U361" s="27" t="s">
        <v>231</v>
      </c>
      <c r="V361" s="27" t="s">
        <v>231</v>
      </c>
    </row>
    <row r="362" spans="1:22" x14ac:dyDescent="0.3">
      <c r="A362" s="20">
        <v>361</v>
      </c>
      <c r="B362" t="s">
        <v>171</v>
      </c>
      <c r="C362" t="s">
        <v>830</v>
      </c>
      <c r="D362" s="5">
        <v>10.572800000000001</v>
      </c>
      <c r="E362" s="5">
        <v>10.7833497214028</v>
      </c>
      <c r="F362" s="5">
        <v>12.4846625766871</v>
      </c>
      <c r="G362" s="5">
        <v>11.2079701120797</v>
      </c>
      <c r="H362" s="5">
        <v>8.5796915167095094</v>
      </c>
      <c r="I362" s="5">
        <v>12.5236593059937</v>
      </c>
      <c r="J362" s="5">
        <v>14.4</v>
      </c>
      <c r="K362" s="3">
        <v>14.666112551849096</v>
      </c>
      <c r="L362" s="3">
        <v>16.639718425364727</v>
      </c>
      <c r="M362" s="3">
        <v>18.613324298880364</v>
      </c>
      <c r="N362" s="3">
        <v>20.586930172396002</v>
      </c>
      <c r="O362">
        <v>6</v>
      </c>
      <c r="P362">
        <v>6</v>
      </c>
      <c r="Q362">
        <v>1</v>
      </c>
      <c r="R362">
        <v>1</v>
      </c>
      <c r="S362" s="3">
        <v>4.2898457583547547</v>
      </c>
      <c r="T362" s="3">
        <v>4.7667644999999998</v>
      </c>
      <c r="U362" s="27" t="s">
        <v>228</v>
      </c>
      <c r="V362" s="27" t="s">
        <v>228</v>
      </c>
    </row>
    <row r="363" spans="1:22" x14ac:dyDescent="0.3">
      <c r="A363" s="20">
        <v>362</v>
      </c>
      <c r="B363" s="20" t="s">
        <v>831</v>
      </c>
      <c r="C363" s="20" t="s">
        <v>832</v>
      </c>
      <c r="D363" s="22" t="s">
        <v>231</v>
      </c>
      <c r="E363" s="22" t="s">
        <v>231</v>
      </c>
      <c r="F363" s="22" t="s">
        <v>231</v>
      </c>
      <c r="G363" s="22" t="s">
        <v>231</v>
      </c>
      <c r="H363" s="22" t="s">
        <v>231</v>
      </c>
      <c r="I363" s="22" t="s">
        <v>231</v>
      </c>
      <c r="J363" s="22" t="s">
        <v>231</v>
      </c>
      <c r="K363" s="21">
        <v>16.406907874781052</v>
      </c>
      <c r="L363" s="21">
        <v>18.380513748296682</v>
      </c>
      <c r="M363" s="21">
        <v>20.35411962181232</v>
      </c>
      <c r="N363" s="21">
        <v>22.327725495327957</v>
      </c>
      <c r="O363" s="20">
        <v>6</v>
      </c>
      <c r="P363" s="20">
        <v>6</v>
      </c>
      <c r="Q363" s="20">
        <v>1</v>
      </c>
      <c r="R363" s="20">
        <v>1</v>
      </c>
      <c r="S363" s="3" t="s">
        <v>231</v>
      </c>
      <c r="T363" s="3" t="s">
        <v>231</v>
      </c>
      <c r="U363" s="27" t="s">
        <v>231</v>
      </c>
      <c r="V363" s="27" t="s">
        <v>231</v>
      </c>
    </row>
    <row r="364" spans="1:22" x14ac:dyDescent="0.3">
      <c r="A364" s="20">
        <v>363</v>
      </c>
      <c r="B364" s="20" t="s">
        <v>833</v>
      </c>
      <c r="C364" s="20" t="s">
        <v>834</v>
      </c>
      <c r="D364" s="22" t="s">
        <v>231</v>
      </c>
      <c r="E364" s="22" t="s">
        <v>231</v>
      </c>
      <c r="F364" s="22" t="s">
        <v>231</v>
      </c>
      <c r="G364" s="22" t="s">
        <v>231</v>
      </c>
      <c r="H364" s="22" t="s">
        <v>231</v>
      </c>
      <c r="I364" s="22" t="s">
        <v>231</v>
      </c>
      <c r="J364" s="22" t="s">
        <v>231</v>
      </c>
      <c r="K364" s="21">
        <v>12.925317228917139</v>
      </c>
      <c r="L364" s="21">
        <v>14.89892310243277</v>
      </c>
      <c r="M364" s="21">
        <v>16.872528975948409</v>
      </c>
      <c r="N364" s="21">
        <v>18.846134849464047</v>
      </c>
      <c r="O364" s="20">
        <v>6</v>
      </c>
      <c r="P364" s="20">
        <v>6</v>
      </c>
      <c r="Q364" s="20">
        <v>1</v>
      </c>
      <c r="R364" s="20">
        <v>1</v>
      </c>
      <c r="S364" s="3" t="s">
        <v>231</v>
      </c>
      <c r="T364" s="3" t="s">
        <v>231</v>
      </c>
      <c r="U364" s="27" t="s">
        <v>231</v>
      </c>
      <c r="V364" s="27" t="s">
        <v>231</v>
      </c>
    </row>
    <row r="365" spans="1:22" x14ac:dyDescent="0.3">
      <c r="A365" s="20">
        <v>364</v>
      </c>
      <c r="B365" t="s">
        <v>172</v>
      </c>
      <c r="C365" t="s">
        <v>835</v>
      </c>
      <c r="D365" s="5">
        <v>8.7925000000000004</v>
      </c>
      <c r="E365" s="5">
        <v>7.90503522045395</v>
      </c>
      <c r="F365" s="5">
        <v>9.0554156171284603</v>
      </c>
      <c r="G365" s="5">
        <v>8.8098529596581603</v>
      </c>
      <c r="H365" s="5">
        <v>8.7970323264440893</v>
      </c>
      <c r="I365" s="5">
        <v>8.0785151555614902</v>
      </c>
      <c r="J365" s="5">
        <v>8.6642599277978292</v>
      </c>
      <c r="K365" s="3">
        <v>8.5015079852694004</v>
      </c>
      <c r="L365" s="3">
        <v>8.4486608915435966</v>
      </c>
      <c r="M365" s="3">
        <v>8.3958137978177909</v>
      </c>
      <c r="N365" s="3">
        <v>8.3429667040919853</v>
      </c>
      <c r="O365">
        <v>108</v>
      </c>
      <c r="P365">
        <v>108</v>
      </c>
      <c r="Q365">
        <v>3</v>
      </c>
      <c r="R365">
        <v>3</v>
      </c>
      <c r="S365" s="3">
        <v>4.3985161632220446</v>
      </c>
      <c r="T365" s="3">
        <v>4.7667644999999998</v>
      </c>
      <c r="U365" s="27" t="s">
        <v>228</v>
      </c>
      <c r="V365" s="27" t="s">
        <v>228</v>
      </c>
    </row>
    <row r="366" spans="1:22" x14ac:dyDescent="0.3">
      <c r="A366" s="20">
        <v>365</v>
      </c>
      <c r="B366" s="20" t="s">
        <v>836</v>
      </c>
      <c r="C366" s="20" t="s">
        <v>837</v>
      </c>
      <c r="D366" s="22" t="s">
        <v>231</v>
      </c>
      <c r="E366" s="22" t="s">
        <v>231</v>
      </c>
      <c r="F366" s="22" t="s">
        <v>231</v>
      </c>
      <c r="G366" s="22" t="s">
        <v>231</v>
      </c>
      <c r="H366" s="22" t="s">
        <v>231</v>
      </c>
      <c r="I366" s="22" t="s">
        <v>231</v>
      </c>
      <c r="J366" s="22" t="s">
        <v>231</v>
      </c>
      <c r="K366" s="21">
        <v>8.9534561522449003</v>
      </c>
      <c r="L366" s="21">
        <v>8.9006090585190947</v>
      </c>
      <c r="M366" s="21">
        <v>8.847761964793289</v>
      </c>
      <c r="N366" s="21">
        <v>8.7949148710674834</v>
      </c>
      <c r="O366" s="20">
        <v>108</v>
      </c>
      <c r="P366" s="20">
        <v>108</v>
      </c>
      <c r="Q366" s="20">
        <v>3</v>
      </c>
      <c r="R366" s="20">
        <v>3</v>
      </c>
      <c r="S366" s="3" t="s">
        <v>231</v>
      </c>
      <c r="T366" s="3" t="s">
        <v>231</v>
      </c>
      <c r="U366" s="27" t="s">
        <v>231</v>
      </c>
      <c r="V366" s="27" t="s">
        <v>231</v>
      </c>
    </row>
    <row r="367" spans="1:22" x14ac:dyDescent="0.3">
      <c r="A367" s="20">
        <v>366</v>
      </c>
      <c r="B367" s="20" t="s">
        <v>838</v>
      </c>
      <c r="C367" s="20" t="s">
        <v>839</v>
      </c>
      <c r="D367" s="22" t="s">
        <v>231</v>
      </c>
      <c r="E367" s="22" t="s">
        <v>231</v>
      </c>
      <c r="F367" s="22" t="s">
        <v>231</v>
      </c>
      <c r="G367" s="22" t="s">
        <v>231</v>
      </c>
      <c r="H367" s="22" t="s">
        <v>231</v>
      </c>
      <c r="I367" s="22" t="s">
        <v>231</v>
      </c>
      <c r="J367" s="22" t="s">
        <v>231</v>
      </c>
      <c r="K367" s="21">
        <v>8.0495598182939005</v>
      </c>
      <c r="L367" s="21">
        <v>7.9967127245680976</v>
      </c>
      <c r="M367" s="21">
        <v>7.9438656308422919</v>
      </c>
      <c r="N367" s="21">
        <v>7.8910185371164863</v>
      </c>
      <c r="O367" s="20">
        <v>108</v>
      </c>
      <c r="P367" s="20">
        <v>108</v>
      </c>
      <c r="Q367" s="20">
        <v>3</v>
      </c>
      <c r="R367" s="20">
        <v>3</v>
      </c>
      <c r="S367" s="3" t="s">
        <v>231</v>
      </c>
      <c r="T367" s="3" t="s">
        <v>231</v>
      </c>
      <c r="U367" s="27" t="s">
        <v>231</v>
      </c>
      <c r="V367" s="27" t="s">
        <v>231</v>
      </c>
    </row>
    <row r="368" spans="1:22" x14ac:dyDescent="0.3">
      <c r="A368" s="20">
        <v>367</v>
      </c>
      <c r="B368" t="s">
        <v>173</v>
      </c>
      <c r="C368" t="s">
        <v>840</v>
      </c>
      <c r="D368" s="5">
        <v>11.0814</v>
      </c>
      <c r="E368" s="5">
        <v>10.560206052801</v>
      </c>
      <c r="F368" s="5">
        <v>11.403790555734</v>
      </c>
      <c r="G368" s="5">
        <v>9.9873976055450502</v>
      </c>
      <c r="H368" s="5">
        <v>11.4225648213034</v>
      </c>
      <c r="I368" s="5">
        <v>11.505981703026</v>
      </c>
      <c r="J368" s="5">
        <v>10.1933216168717</v>
      </c>
      <c r="K368" s="3">
        <v>10.663589504363678</v>
      </c>
      <c r="L368" s="3">
        <v>10.528847733040079</v>
      </c>
      <c r="M368" s="3">
        <v>10.39410596171648</v>
      </c>
      <c r="N368" s="3">
        <v>10.259364190392882</v>
      </c>
      <c r="O368">
        <v>81</v>
      </c>
      <c r="P368">
        <v>84</v>
      </c>
      <c r="Q368">
        <v>1</v>
      </c>
      <c r="R368">
        <v>1</v>
      </c>
      <c r="S368" s="3">
        <v>5.7112824106516999</v>
      </c>
      <c r="T368" s="3">
        <v>4.7667644999999998</v>
      </c>
      <c r="U368" s="27" t="s">
        <v>228</v>
      </c>
      <c r="V368" s="27" t="s">
        <v>228</v>
      </c>
    </row>
    <row r="369" spans="1:22" x14ac:dyDescent="0.3">
      <c r="A369" s="20">
        <v>368</v>
      </c>
      <c r="B369" s="20" t="s">
        <v>841</v>
      </c>
      <c r="C369" s="20" t="s">
        <v>842</v>
      </c>
      <c r="D369" s="22" t="s">
        <v>231</v>
      </c>
      <c r="E369" s="22" t="s">
        <v>231</v>
      </c>
      <c r="F369" s="22" t="s">
        <v>231</v>
      </c>
      <c r="G369" s="22" t="s">
        <v>231</v>
      </c>
      <c r="H369" s="22" t="s">
        <v>231</v>
      </c>
      <c r="I369" s="22" t="s">
        <v>231</v>
      </c>
      <c r="J369" s="22" t="s">
        <v>231</v>
      </c>
      <c r="K369" s="21">
        <v>11.329867391196291</v>
      </c>
      <c r="L369" s="21">
        <v>11.195125619872693</v>
      </c>
      <c r="M369" s="21">
        <v>11.060383848549094</v>
      </c>
      <c r="N369" s="21">
        <v>10.925642077225495</v>
      </c>
      <c r="O369" s="20">
        <v>81</v>
      </c>
      <c r="P369" s="20">
        <v>84</v>
      </c>
      <c r="Q369" s="20">
        <v>1</v>
      </c>
      <c r="R369" s="20">
        <v>1</v>
      </c>
      <c r="S369" s="3" t="s">
        <v>231</v>
      </c>
      <c r="T369" s="3" t="s">
        <v>231</v>
      </c>
      <c r="U369" s="27" t="s">
        <v>231</v>
      </c>
      <c r="V369" s="27" t="s">
        <v>231</v>
      </c>
    </row>
    <row r="370" spans="1:22" x14ac:dyDescent="0.3">
      <c r="A370" s="20">
        <v>369</v>
      </c>
      <c r="B370" s="20" t="s">
        <v>843</v>
      </c>
      <c r="C370" s="20" t="s">
        <v>844</v>
      </c>
      <c r="D370" s="22" t="s">
        <v>231</v>
      </c>
      <c r="E370" s="22" t="s">
        <v>231</v>
      </c>
      <c r="F370" s="22" t="s">
        <v>231</v>
      </c>
      <c r="G370" s="22" t="s">
        <v>231</v>
      </c>
      <c r="H370" s="22" t="s">
        <v>231</v>
      </c>
      <c r="I370" s="22" t="s">
        <v>231</v>
      </c>
      <c r="J370" s="22" t="s">
        <v>231</v>
      </c>
      <c r="K370" s="21">
        <v>9.9973116175310643</v>
      </c>
      <c r="L370" s="21">
        <v>9.8625698462074656</v>
      </c>
      <c r="M370" s="21">
        <v>9.7278280748838668</v>
      </c>
      <c r="N370" s="21">
        <v>9.593086303560268</v>
      </c>
      <c r="O370" s="20">
        <v>81</v>
      </c>
      <c r="P370" s="20">
        <v>84</v>
      </c>
      <c r="Q370" s="20">
        <v>1</v>
      </c>
      <c r="R370" s="20">
        <v>1</v>
      </c>
      <c r="S370" s="3" t="s">
        <v>231</v>
      </c>
      <c r="T370" s="3" t="s">
        <v>231</v>
      </c>
      <c r="U370" s="27" t="s">
        <v>231</v>
      </c>
      <c r="V370" s="27" t="s">
        <v>231</v>
      </c>
    </row>
    <row r="371" spans="1:22" x14ac:dyDescent="0.3">
      <c r="A371" s="20">
        <v>370</v>
      </c>
      <c r="B371" t="s">
        <v>174</v>
      </c>
      <c r="C371" t="s">
        <v>845</v>
      </c>
      <c r="D371" s="5">
        <v>6.7130999999999998</v>
      </c>
      <c r="E371" s="5">
        <v>6.4094070884398802</v>
      </c>
      <c r="F371" s="5">
        <v>5.7384377794033998</v>
      </c>
      <c r="G371" s="5">
        <v>6.0531293691915504</v>
      </c>
      <c r="H371" s="5">
        <v>5.6866834998353299</v>
      </c>
      <c r="I371" s="5">
        <v>5.8471760797342203</v>
      </c>
      <c r="J371" s="5">
        <v>6.1343719571567696</v>
      </c>
      <c r="K371" s="3">
        <v>5.2508787345934689</v>
      </c>
      <c r="L371" s="3">
        <v>4.7308338425118279</v>
      </c>
      <c r="M371" s="3">
        <v>4.210788950430187</v>
      </c>
      <c r="N371" s="3">
        <v>3.690744058348546</v>
      </c>
      <c r="O371">
        <v>147</v>
      </c>
      <c r="P371">
        <v>141</v>
      </c>
      <c r="Q371">
        <v>4</v>
      </c>
      <c r="R371">
        <v>4</v>
      </c>
      <c r="S371" s="3">
        <v>2.843341749917665</v>
      </c>
      <c r="T371" s="3">
        <v>4.7667644999999998</v>
      </c>
      <c r="U371" s="27" t="s">
        <v>228</v>
      </c>
      <c r="V371" s="27" t="s">
        <v>670</v>
      </c>
    </row>
    <row r="372" spans="1:22" x14ac:dyDescent="0.3">
      <c r="A372" s="20">
        <v>371</v>
      </c>
      <c r="B372" s="20" t="s">
        <v>846</v>
      </c>
      <c r="C372" s="20" t="s">
        <v>847</v>
      </c>
      <c r="D372" s="22" t="s">
        <v>231</v>
      </c>
      <c r="E372" s="22" t="s">
        <v>231</v>
      </c>
      <c r="F372" s="22" t="s">
        <v>231</v>
      </c>
      <c r="G372" s="22" t="s">
        <v>231</v>
      </c>
      <c r="H372" s="22" t="s">
        <v>231</v>
      </c>
      <c r="I372" s="22" t="s">
        <v>231</v>
      </c>
      <c r="J372" s="22" t="s">
        <v>231</v>
      </c>
      <c r="K372" s="21">
        <v>5.5688651476415814</v>
      </c>
      <c r="L372" s="21">
        <v>5.0488202555599404</v>
      </c>
      <c r="M372" s="21">
        <v>4.5287753634782995</v>
      </c>
      <c r="N372" s="21">
        <v>4.0087304713966585</v>
      </c>
      <c r="O372" s="20">
        <v>147</v>
      </c>
      <c r="P372" s="20">
        <v>141</v>
      </c>
      <c r="Q372" s="20">
        <v>4</v>
      </c>
      <c r="R372" s="20">
        <v>4</v>
      </c>
      <c r="S372" s="3" t="s">
        <v>231</v>
      </c>
      <c r="T372" s="3" t="s">
        <v>231</v>
      </c>
      <c r="U372" s="27" t="s">
        <v>231</v>
      </c>
      <c r="V372" s="27" t="s">
        <v>231</v>
      </c>
    </row>
    <row r="373" spans="1:22" x14ac:dyDescent="0.3">
      <c r="A373" s="20">
        <v>372</v>
      </c>
      <c r="B373" s="20" t="s">
        <v>848</v>
      </c>
      <c r="C373" s="20" t="s">
        <v>849</v>
      </c>
      <c r="D373" s="22" t="s">
        <v>231</v>
      </c>
      <c r="E373" s="22" t="s">
        <v>231</v>
      </c>
      <c r="F373" s="22" t="s">
        <v>231</v>
      </c>
      <c r="G373" s="22" t="s">
        <v>231</v>
      </c>
      <c r="H373" s="22" t="s">
        <v>231</v>
      </c>
      <c r="I373" s="22" t="s">
        <v>231</v>
      </c>
      <c r="J373" s="22" t="s">
        <v>231</v>
      </c>
      <c r="K373" s="21">
        <v>4.9328923215453564</v>
      </c>
      <c r="L373" s="21">
        <v>4.4128474294637154</v>
      </c>
      <c r="M373" s="21">
        <v>3.892802537382074</v>
      </c>
      <c r="N373" s="21">
        <v>3.3727576453004331</v>
      </c>
      <c r="O373" s="20">
        <v>147</v>
      </c>
      <c r="P373" s="20">
        <v>141</v>
      </c>
      <c r="Q373" s="20">
        <v>4</v>
      </c>
      <c r="R373" s="20">
        <v>4</v>
      </c>
      <c r="S373" s="3" t="s">
        <v>231</v>
      </c>
      <c r="T373" s="3" t="s">
        <v>231</v>
      </c>
      <c r="U373" s="27" t="s">
        <v>231</v>
      </c>
      <c r="V373" s="27" t="s">
        <v>231</v>
      </c>
    </row>
    <row r="374" spans="1:22" x14ac:dyDescent="0.3">
      <c r="A374" s="20">
        <v>373</v>
      </c>
      <c r="B374" t="s">
        <v>175</v>
      </c>
      <c r="C374" t="s">
        <v>850</v>
      </c>
      <c r="D374" s="5">
        <v>7.4732999999999992</v>
      </c>
      <c r="E374" s="5">
        <v>6.2694530902623402</v>
      </c>
      <c r="F374" s="5">
        <v>7.2807017543859702</v>
      </c>
      <c r="G374" s="5">
        <v>6.8339100346020798</v>
      </c>
      <c r="H374" s="5">
        <v>7.3298429319371703</v>
      </c>
      <c r="I374" s="5">
        <v>7.9509313948205396</v>
      </c>
      <c r="J374" s="5">
        <v>7.1896898676680179</v>
      </c>
      <c r="K374" s="3">
        <v>7.9216568447219018</v>
      </c>
      <c r="L374" s="3">
        <v>8.3790065001309433</v>
      </c>
      <c r="M374" s="3">
        <v>8.8363561555399848</v>
      </c>
      <c r="N374" s="3">
        <v>9.2937058109490245</v>
      </c>
      <c r="O374">
        <v>109</v>
      </c>
      <c r="P374">
        <v>97</v>
      </c>
      <c r="Q374">
        <v>4</v>
      </c>
      <c r="R374">
        <v>4</v>
      </c>
      <c r="S374" s="3">
        <v>3.6649214659685851</v>
      </c>
      <c r="T374" s="3">
        <v>4.7667644999999998</v>
      </c>
      <c r="U374" s="27" t="s">
        <v>228</v>
      </c>
      <c r="V374" s="27" t="s">
        <v>228</v>
      </c>
    </row>
    <row r="375" spans="1:22" x14ac:dyDescent="0.3">
      <c r="A375" s="20">
        <v>374</v>
      </c>
      <c r="B375" s="20" t="s">
        <v>851</v>
      </c>
      <c r="C375" s="20" t="s">
        <v>852</v>
      </c>
      <c r="D375" s="22" t="s">
        <v>231</v>
      </c>
      <c r="E375" s="22" t="s">
        <v>231</v>
      </c>
      <c r="F375" s="22" t="s">
        <v>231</v>
      </c>
      <c r="G375" s="22" t="s">
        <v>231</v>
      </c>
      <c r="H375" s="22" t="s">
        <v>231</v>
      </c>
      <c r="I375" s="22" t="s">
        <v>231</v>
      </c>
      <c r="J375" s="22" t="s">
        <v>231</v>
      </c>
      <c r="K375" s="21">
        <v>8.4407029272760496</v>
      </c>
      <c r="L375" s="21">
        <v>8.8980525826850911</v>
      </c>
      <c r="M375" s="21">
        <v>9.3554022380941326</v>
      </c>
      <c r="N375" s="21">
        <v>9.8127518935031723</v>
      </c>
      <c r="O375" s="20">
        <v>109</v>
      </c>
      <c r="P375" s="20">
        <v>97</v>
      </c>
      <c r="Q375" s="20">
        <v>4</v>
      </c>
      <c r="R375" s="20">
        <v>4</v>
      </c>
      <c r="S375" s="3" t="s">
        <v>231</v>
      </c>
      <c r="T375" s="3" t="s">
        <v>231</v>
      </c>
      <c r="U375" s="27" t="s">
        <v>231</v>
      </c>
      <c r="V375" s="27" t="s">
        <v>231</v>
      </c>
    </row>
    <row r="376" spans="1:22" x14ac:dyDescent="0.3">
      <c r="A376" s="20">
        <v>375</v>
      </c>
      <c r="B376" s="20" t="s">
        <v>853</v>
      </c>
      <c r="C376" s="20" t="s">
        <v>854</v>
      </c>
      <c r="D376" s="22" t="s">
        <v>231</v>
      </c>
      <c r="E376" s="22" t="s">
        <v>231</v>
      </c>
      <c r="F376" s="22" t="s">
        <v>231</v>
      </c>
      <c r="G376" s="22" t="s">
        <v>231</v>
      </c>
      <c r="H376" s="22" t="s">
        <v>231</v>
      </c>
      <c r="I376" s="22" t="s">
        <v>231</v>
      </c>
      <c r="J376" s="22" t="s">
        <v>231</v>
      </c>
      <c r="K376" s="21">
        <v>7.4026107621677539</v>
      </c>
      <c r="L376" s="21">
        <v>7.8599604175767954</v>
      </c>
      <c r="M376" s="21">
        <v>8.3173100729858369</v>
      </c>
      <c r="N376" s="21">
        <v>8.7746597283948766</v>
      </c>
      <c r="O376" s="20">
        <v>109</v>
      </c>
      <c r="P376" s="20">
        <v>97</v>
      </c>
      <c r="Q376" s="20">
        <v>4</v>
      </c>
      <c r="R376" s="20">
        <v>4</v>
      </c>
      <c r="S376" s="3" t="s">
        <v>231</v>
      </c>
      <c r="T376" s="3" t="s">
        <v>231</v>
      </c>
      <c r="U376" s="27" t="s">
        <v>231</v>
      </c>
      <c r="V376" s="27" t="s">
        <v>231</v>
      </c>
    </row>
    <row r="377" spans="1:22" x14ac:dyDescent="0.3">
      <c r="A377" s="20">
        <v>376</v>
      </c>
      <c r="B377" t="s">
        <v>176</v>
      </c>
      <c r="C377" t="s">
        <v>855</v>
      </c>
      <c r="D377" s="5">
        <v>9.4670000000000005</v>
      </c>
      <c r="E377" s="5">
        <v>9.2105263157894708</v>
      </c>
      <c r="F377" s="5">
        <v>8.4783413550536793</v>
      </c>
      <c r="G377" s="5">
        <v>9.6797409139978399</v>
      </c>
      <c r="H377" s="5">
        <v>10.444360045575401</v>
      </c>
      <c r="I377" s="5">
        <v>9.1383812010443908</v>
      </c>
      <c r="J377" s="5">
        <v>11.068702290076301</v>
      </c>
      <c r="K377" s="3">
        <v>11.535123259997281</v>
      </c>
      <c r="L377" s="3">
        <v>12.718610004649896</v>
      </c>
      <c r="M377" s="3">
        <v>13.902096749302512</v>
      </c>
      <c r="N377" s="3">
        <v>15.085583493955127</v>
      </c>
      <c r="O377">
        <v>40</v>
      </c>
      <c r="P377">
        <v>35</v>
      </c>
      <c r="Q377">
        <v>3</v>
      </c>
      <c r="R377">
        <v>3</v>
      </c>
      <c r="S377" s="3">
        <v>5.2221800227877004</v>
      </c>
      <c r="T377" s="3">
        <v>4.7667644999999998</v>
      </c>
      <c r="U377" s="27" t="s">
        <v>228</v>
      </c>
      <c r="V377" s="27" t="s">
        <v>228</v>
      </c>
    </row>
    <row r="378" spans="1:22" x14ac:dyDescent="0.3">
      <c r="A378" s="20">
        <v>377</v>
      </c>
      <c r="B378" s="20" t="s">
        <v>856</v>
      </c>
      <c r="C378" s="20" t="s">
        <v>857</v>
      </c>
      <c r="D378" s="22" t="s">
        <v>231</v>
      </c>
      <c r="E378" s="22" t="s">
        <v>231</v>
      </c>
      <c r="F378" s="22" t="s">
        <v>231</v>
      </c>
      <c r="G378" s="22" t="s">
        <v>231</v>
      </c>
      <c r="H378" s="22" t="s">
        <v>231</v>
      </c>
      <c r="I378" s="22" t="s">
        <v>231</v>
      </c>
      <c r="J378" s="22" t="s">
        <v>231</v>
      </c>
      <c r="K378" s="21">
        <v>12.279688034629391</v>
      </c>
      <c r="L378" s="21">
        <v>13.463174779282006</v>
      </c>
      <c r="M378" s="21">
        <v>14.646661523934622</v>
      </c>
      <c r="N378" s="21">
        <v>15.830148268587237</v>
      </c>
      <c r="O378" s="20">
        <v>40</v>
      </c>
      <c r="P378" s="20">
        <v>35</v>
      </c>
      <c r="Q378" s="20">
        <v>3</v>
      </c>
      <c r="R378" s="20">
        <v>3</v>
      </c>
      <c r="S378" s="3" t="s">
        <v>231</v>
      </c>
      <c r="T378" s="3" t="s">
        <v>231</v>
      </c>
      <c r="U378" s="27" t="s">
        <v>231</v>
      </c>
      <c r="V378" s="27" t="s">
        <v>231</v>
      </c>
    </row>
    <row r="379" spans="1:22" x14ac:dyDescent="0.3">
      <c r="A379" s="20">
        <v>378</v>
      </c>
      <c r="B379" s="20" t="s">
        <v>858</v>
      </c>
      <c r="C379" s="20" t="s">
        <v>859</v>
      </c>
      <c r="D379" s="22" t="s">
        <v>231</v>
      </c>
      <c r="E379" s="22" t="s">
        <v>231</v>
      </c>
      <c r="F379" s="22" t="s">
        <v>231</v>
      </c>
      <c r="G379" s="22" t="s">
        <v>231</v>
      </c>
      <c r="H379" s="22" t="s">
        <v>231</v>
      </c>
      <c r="I379" s="22" t="s">
        <v>231</v>
      </c>
      <c r="J379" s="22" t="s">
        <v>231</v>
      </c>
      <c r="K379" s="21">
        <v>10.790558485365171</v>
      </c>
      <c r="L379" s="21">
        <v>11.974045230017786</v>
      </c>
      <c r="M379" s="21">
        <v>13.157531974670402</v>
      </c>
      <c r="N379" s="21">
        <v>14.341018719323017</v>
      </c>
      <c r="O379" s="20">
        <v>40</v>
      </c>
      <c r="P379" s="20">
        <v>35</v>
      </c>
      <c r="Q379" s="20">
        <v>3</v>
      </c>
      <c r="R379" s="20">
        <v>3</v>
      </c>
      <c r="S379" s="3" t="s">
        <v>231</v>
      </c>
      <c r="T379" s="3" t="s">
        <v>231</v>
      </c>
      <c r="U379" s="27" t="s">
        <v>231</v>
      </c>
      <c r="V379" s="27" t="s">
        <v>231</v>
      </c>
    </row>
    <row r="380" spans="1:22" x14ac:dyDescent="0.3">
      <c r="A380" s="20">
        <v>379</v>
      </c>
      <c r="B380" t="s">
        <v>177</v>
      </c>
      <c r="C380" t="s">
        <v>860</v>
      </c>
      <c r="D380" s="5">
        <v>10.797599999999999</v>
      </c>
      <c r="E380" s="5">
        <v>9.8660568441685701</v>
      </c>
      <c r="F380" s="5">
        <v>9.6173383000338593</v>
      </c>
      <c r="G380" s="5">
        <v>10.9333333333333</v>
      </c>
      <c r="H380" s="5">
        <v>9.7241379310344804</v>
      </c>
      <c r="I380" s="5">
        <v>10.157367668097301</v>
      </c>
      <c r="J380" s="5">
        <v>11.6591928251121</v>
      </c>
      <c r="K380" s="3">
        <v>11.329444539331655</v>
      </c>
      <c r="L380" s="3">
        <v>11.914196994681298</v>
      </c>
      <c r="M380" s="3">
        <v>12.498949450030938</v>
      </c>
      <c r="N380" s="3">
        <v>13.083701905380581</v>
      </c>
      <c r="O380">
        <v>54</v>
      </c>
      <c r="P380">
        <v>57</v>
      </c>
      <c r="Q380">
        <v>1</v>
      </c>
      <c r="R380">
        <v>1</v>
      </c>
      <c r="S380" s="3">
        <v>4.8620689655172402</v>
      </c>
      <c r="T380" s="3">
        <v>4.7667644999999998</v>
      </c>
      <c r="U380" s="27" t="s">
        <v>228</v>
      </c>
      <c r="V380" s="27" t="s">
        <v>228</v>
      </c>
    </row>
    <row r="381" spans="1:22" x14ac:dyDescent="0.3">
      <c r="A381" s="20">
        <v>380</v>
      </c>
      <c r="B381" s="20" t="s">
        <v>861</v>
      </c>
      <c r="C381" s="20" t="s">
        <v>862</v>
      </c>
      <c r="D381" s="22" t="s">
        <v>231</v>
      </c>
      <c r="E381" s="22" t="s">
        <v>231</v>
      </c>
      <c r="F381" s="22" t="s">
        <v>231</v>
      </c>
      <c r="G381" s="22" t="s">
        <v>231</v>
      </c>
      <c r="H381" s="22" t="s">
        <v>231</v>
      </c>
      <c r="I381" s="22" t="s">
        <v>231</v>
      </c>
      <c r="J381" s="22" t="s">
        <v>231</v>
      </c>
      <c r="K381" s="21">
        <v>12.089289542061072</v>
      </c>
      <c r="L381" s="21">
        <v>12.674041997410715</v>
      </c>
      <c r="M381" s="21">
        <v>13.258794452760355</v>
      </c>
      <c r="N381" s="21">
        <v>13.843546908109998</v>
      </c>
      <c r="O381" s="20">
        <v>54</v>
      </c>
      <c r="P381" s="20">
        <v>57</v>
      </c>
      <c r="Q381" s="20">
        <v>1</v>
      </c>
      <c r="R381" s="20">
        <v>1</v>
      </c>
      <c r="S381" s="3" t="s">
        <v>231</v>
      </c>
      <c r="T381" s="3" t="s">
        <v>231</v>
      </c>
      <c r="U381" s="27" t="s">
        <v>231</v>
      </c>
      <c r="V381" s="27" t="s">
        <v>231</v>
      </c>
    </row>
    <row r="382" spans="1:22" x14ac:dyDescent="0.3">
      <c r="A382" s="20">
        <v>381</v>
      </c>
      <c r="B382" s="20" t="s">
        <v>863</v>
      </c>
      <c r="C382" s="20" t="s">
        <v>864</v>
      </c>
      <c r="D382" s="22" t="s">
        <v>231</v>
      </c>
      <c r="E382" s="22" t="s">
        <v>231</v>
      </c>
      <c r="F382" s="22" t="s">
        <v>231</v>
      </c>
      <c r="G382" s="22" t="s">
        <v>231</v>
      </c>
      <c r="H382" s="22" t="s">
        <v>231</v>
      </c>
      <c r="I382" s="22" t="s">
        <v>231</v>
      </c>
      <c r="J382" s="22" t="s">
        <v>231</v>
      </c>
      <c r="K382" s="21">
        <v>10.569599536602238</v>
      </c>
      <c r="L382" s="21">
        <v>11.154351991951881</v>
      </c>
      <c r="M382" s="21">
        <v>11.739104447301521</v>
      </c>
      <c r="N382" s="21">
        <v>12.323856902651164</v>
      </c>
      <c r="O382" s="20">
        <v>54</v>
      </c>
      <c r="P382" s="20">
        <v>57</v>
      </c>
      <c r="Q382" s="20">
        <v>1</v>
      </c>
      <c r="R382" s="20">
        <v>1</v>
      </c>
      <c r="S382" s="3" t="s">
        <v>231</v>
      </c>
      <c r="T382" s="3" t="s">
        <v>231</v>
      </c>
      <c r="U382" s="27" t="s">
        <v>231</v>
      </c>
      <c r="V382" s="27" t="s">
        <v>231</v>
      </c>
    </row>
    <row r="383" spans="1:22" x14ac:dyDescent="0.3">
      <c r="A383" s="20">
        <v>382</v>
      </c>
      <c r="B383" t="s">
        <v>178</v>
      </c>
      <c r="C383" t="s">
        <v>865</v>
      </c>
      <c r="D383" s="5">
        <v>12.541600000000001</v>
      </c>
      <c r="E383" s="5">
        <v>9.4048884165781104</v>
      </c>
      <c r="F383" s="5">
        <v>11.1884634510194</v>
      </c>
      <c r="G383" s="5">
        <v>11.6233447768514</v>
      </c>
      <c r="H383" s="5">
        <v>10.0438810336421</v>
      </c>
      <c r="I383" s="5">
        <v>10.930576070900999</v>
      </c>
      <c r="J383" s="5">
        <v>11.522633744856</v>
      </c>
      <c r="K383" s="3">
        <v>10.707974848893944</v>
      </c>
      <c r="L383" s="3">
        <v>10.502714886768311</v>
      </c>
      <c r="M383" s="3">
        <v>10.297454924642679</v>
      </c>
      <c r="N383" s="3">
        <v>10.092194962517045</v>
      </c>
      <c r="O383">
        <v>83</v>
      </c>
      <c r="P383">
        <v>87</v>
      </c>
      <c r="Q383">
        <v>2</v>
      </c>
      <c r="R383">
        <v>2</v>
      </c>
      <c r="S383" s="3">
        <v>5.0219405168210498</v>
      </c>
      <c r="T383" s="3">
        <v>4.7667644999999998</v>
      </c>
      <c r="U383" s="27" t="s">
        <v>228</v>
      </c>
      <c r="V383" s="27" t="s">
        <v>228</v>
      </c>
    </row>
    <row r="384" spans="1:22" x14ac:dyDescent="0.3">
      <c r="A384" s="20">
        <v>383</v>
      </c>
      <c r="B384" s="20" t="s">
        <v>866</v>
      </c>
      <c r="C384" s="20" t="s">
        <v>867</v>
      </c>
      <c r="D384" s="22" t="s">
        <v>231</v>
      </c>
      <c r="E384" s="22" t="s">
        <v>231</v>
      </c>
      <c r="F384" s="22" t="s">
        <v>231</v>
      </c>
      <c r="G384" s="22" t="s">
        <v>231</v>
      </c>
      <c r="H384" s="22" t="s">
        <v>231</v>
      </c>
      <c r="I384" s="22" t="s">
        <v>231</v>
      </c>
      <c r="J384" s="22" t="s">
        <v>231</v>
      </c>
      <c r="K384" s="21">
        <v>11.814102703972454</v>
      </c>
      <c r="L384" s="21">
        <v>11.608842741846821</v>
      </c>
      <c r="M384" s="21">
        <v>11.403582779721189</v>
      </c>
      <c r="N384" s="21">
        <v>11.198322817595555</v>
      </c>
      <c r="O384" s="20">
        <v>83</v>
      </c>
      <c r="P384" s="20">
        <v>87</v>
      </c>
      <c r="Q384" s="20">
        <v>2</v>
      </c>
      <c r="R384" s="20">
        <v>2</v>
      </c>
      <c r="S384" s="3" t="s">
        <v>231</v>
      </c>
      <c r="T384" s="3" t="s">
        <v>231</v>
      </c>
      <c r="U384" s="27" t="s">
        <v>231</v>
      </c>
      <c r="V384" s="27" t="s">
        <v>231</v>
      </c>
    </row>
    <row r="385" spans="1:22" x14ac:dyDescent="0.3">
      <c r="A385" s="20">
        <v>384</v>
      </c>
      <c r="B385" s="20" t="s">
        <v>868</v>
      </c>
      <c r="C385" s="20" t="s">
        <v>869</v>
      </c>
      <c r="D385" s="22" t="s">
        <v>231</v>
      </c>
      <c r="E385" s="22" t="s">
        <v>231</v>
      </c>
      <c r="F385" s="22" t="s">
        <v>231</v>
      </c>
      <c r="G385" s="22" t="s">
        <v>231</v>
      </c>
      <c r="H385" s="22" t="s">
        <v>231</v>
      </c>
      <c r="I385" s="22" t="s">
        <v>231</v>
      </c>
      <c r="J385" s="22" t="s">
        <v>231</v>
      </c>
      <c r="K385" s="21">
        <v>9.6018469938154336</v>
      </c>
      <c r="L385" s="21">
        <v>9.3965870316898013</v>
      </c>
      <c r="M385" s="21">
        <v>9.1913270695641689</v>
      </c>
      <c r="N385" s="21">
        <v>8.9860671074385348</v>
      </c>
      <c r="O385" s="20">
        <v>83</v>
      </c>
      <c r="P385" s="20">
        <v>87</v>
      </c>
      <c r="Q385" s="20">
        <v>2</v>
      </c>
      <c r="R385" s="20">
        <v>2</v>
      </c>
      <c r="S385" s="3" t="s">
        <v>231</v>
      </c>
      <c r="T385" s="3" t="s">
        <v>231</v>
      </c>
      <c r="U385" s="27" t="s">
        <v>231</v>
      </c>
      <c r="V385" s="27" t="s">
        <v>231</v>
      </c>
    </row>
    <row r="386" spans="1:22" x14ac:dyDescent="0.3">
      <c r="A386" s="20">
        <v>385</v>
      </c>
      <c r="B386" t="s">
        <v>179</v>
      </c>
      <c r="C386" t="s">
        <v>870</v>
      </c>
      <c r="D386" s="5">
        <v>8.7711000000000006</v>
      </c>
      <c r="E386" s="5">
        <v>9.3150684931506795</v>
      </c>
      <c r="F386" s="5">
        <v>10.533104041272599</v>
      </c>
      <c r="G386" s="5">
        <v>10.211554109031701</v>
      </c>
      <c r="H386" s="5">
        <v>10.782681099084099</v>
      </c>
      <c r="I386" s="5">
        <v>10.113302559798599</v>
      </c>
      <c r="J386" s="5">
        <v>11.864406779661</v>
      </c>
      <c r="K386" s="3">
        <v>13.406689259503942</v>
      </c>
      <c r="L386" s="3">
        <v>15.39323370508491</v>
      </c>
      <c r="M386" s="3">
        <v>17.379778150665871</v>
      </c>
      <c r="N386" s="3">
        <v>19.366322596246839</v>
      </c>
      <c r="O386">
        <v>15</v>
      </c>
      <c r="P386">
        <v>12</v>
      </c>
      <c r="Q386">
        <v>3</v>
      </c>
      <c r="R386">
        <v>2</v>
      </c>
      <c r="S386" s="3">
        <v>5.3913405495420497</v>
      </c>
      <c r="T386" s="3">
        <v>4.7667644999999998</v>
      </c>
      <c r="U386" s="27" t="s">
        <v>228</v>
      </c>
      <c r="V386" s="27" t="s">
        <v>228</v>
      </c>
    </row>
    <row r="387" spans="1:22" x14ac:dyDescent="0.3">
      <c r="A387" s="20">
        <v>386</v>
      </c>
      <c r="B387" s="20" t="s">
        <v>871</v>
      </c>
      <c r="C387" s="20" t="s">
        <v>872</v>
      </c>
      <c r="D387" s="22" t="s">
        <v>231</v>
      </c>
      <c r="E387" s="22" t="s">
        <v>231</v>
      </c>
      <c r="F387" s="22" t="s">
        <v>231</v>
      </c>
      <c r="G387" s="22" t="s">
        <v>231</v>
      </c>
      <c r="H387" s="22" t="s">
        <v>231</v>
      </c>
      <c r="I387" s="22" t="s">
        <v>231</v>
      </c>
      <c r="J387" s="22" t="s">
        <v>231</v>
      </c>
      <c r="K387" s="21">
        <v>13.961047238537382</v>
      </c>
      <c r="L387" s="21">
        <v>15.94759168411835</v>
      </c>
      <c r="M387" s="21">
        <v>17.934136129699311</v>
      </c>
      <c r="N387" s="21">
        <v>19.920680575280279</v>
      </c>
      <c r="O387" s="20">
        <v>15</v>
      </c>
      <c r="P387" s="20">
        <v>12</v>
      </c>
      <c r="Q387" s="20">
        <v>3</v>
      </c>
      <c r="R387" s="20">
        <v>2</v>
      </c>
      <c r="S387" s="3" t="s">
        <v>231</v>
      </c>
      <c r="T387" s="3" t="s">
        <v>231</v>
      </c>
      <c r="U387" s="27" t="s">
        <v>231</v>
      </c>
      <c r="V387" s="27" t="s">
        <v>231</v>
      </c>
    </row>
    <row r="388" spans="1:22" x14ac:dyDescent="0.3">
      <c r="A388" s="20">
        <v>387</v>
      </c>
      <c r="B388" s="20" t="s">
        <v>873</v>
      </c>
      <c r="C388" s="20" t="s">
        <v>874</v>
      </c>
      <c r="D388" s="22" t="s">
        <v>231</v>
      </c>
      <c r="E388" s="22" t="s">
        <v>231</v>
      </c>
      <c r="F388" s="22" t="s">
        <v>231</v>
      </c>
      <c r="G388" s="22" t="s">
        <v>231</v>
      </c>
      <c r="H388" s="22" t="s">
        <v>231</v>
      </c>
      <c r="I388" s="22" t="s">
        <v>231</v>
      </c>
      <c r="J388" s="22" t="s">
        <v>231</v>
      </c>
      <c r="K388" s="21">
        <v>12.852331280470501</v>
      </c>
      <c r="L388" s="21">
        <v>14.838875726051469</v>
      </c>
      <c r="M388" s="21">
        <v>16.82542017163243</v>
      </c>
      <c r="N388" s="21">
        <v>18.811964617213398</v>
      </c>
      <c r="O388" s="20">
        <v>15</v>
      </c>
      <c r="P388" s="20">
        <v>12</v>
      </c>
      <c r="Q388" s="20">
        <v>3</v>
      </c>
      <c r="R388" s="20">
        <v>2</v>
      </c>
      <c r="S388" s="3" t="s">
        <v>231</v>
      </c>
      <c r="T388" s="3" t="s">
        <v>231</v>
      </c>
      <c r="U388" s="27" t="s">
        <v>231</v>
      </c>
      <c r="V388" s="27" t="s">
        <v>231</v>
      </c>
    </row>
    <row r="389" spans="1:22" x14ac:dyDescent="0.3">
      <c r="A389" s="20">
        <v>388</v>
      </c>
      <c r="B389" t="s">
        <v>180</v>
      </c>
      <c r="C389" t="s">
        <v>875</v>
      </c>
      <c r="D389" s="5">
        <v>9.9383999999999997</v>
      </c>
      <c r="E389" s="5">
        <v>8.5778781038374703</v>
      </c>
      <c r="F389" s="5">
        <v>9.4229364499634798</v>
      </c>
      <c r="G389" s="5">
        <v>8.3394294074615907</v>
      </c>
      <c r="H389" s="5">
        <v>7.0151306740027497</v>
      </c>
      <c r="I389" s="5">
        <v>9.1945830363506804</v>
      </c>
      <c r="J389" s="5">
        <v>10.4</v>
      </c>
      <c r="K389" s="3">
        <v>9.0433735729930333</v>
      </c>
      <c r="L389" s="3">
        <v>9.0804396091481951</v>
      </c>
      <c r="M389" s="3">
        <v>9.1175056453033587</v>
      </c>
      <c r="N389" s="3">
        <v>9.1545716814585205</v>
      </c>
      <c r="O389">
        <v>103</v>
      </c>
      <c r="P389">
        <v>99</v>
      </c>
      <c r="Q389">
        <v>2</v>
      </c>
      <c r="R389">
        <v>2</v>
      </c>
      <c r="S389" s="3">
        <v>3.5075653370013748</v>
      </c>
      <c r="T389" s="3">
        <v>4.7667644999999998</v>
      </c>
      <c r="U389" s="27" t="s">
        <v>228</v>
      </c>
      <c r="V389" s="27" t="s">
        <v>228</v>
      </c>
    </row>
    <row r="390" spans="1:22" x14ac:dyDescent="0.3">
      <c r="A390" s="20">
        <v>389</v>
      </c>
      <c r="B390" s="20" t="s">
        <v>876</v>
      </c>
      <c r="C390" s="20" t="s">
        <v>877</v>
      </c>
      <c r="D390" s="22" t="s">
        <v>231</v>
      </c>
      <c r="E390" s="22" t="s">
        <v>231</v>
      </c>
      <c r="F390" s="22" t="s">
        <v>231</v>
      </c>
      <c r="G390" s="22" t="s">
        <v>231</v>
      </c>
      <c r="H390" s="22" t="s">
        <v>231</v>
      </c>
      <c r="I390" s="22" t="s">
        <v>231</v>
      </c>
      <c r="J390" s="22" t="s">
        <v>231</v>
      </c>
      <c r="K390" s="21">
        <v>10.241879185555698</v>
      </c>
      <c r="L390" s="21">
        <v>10.27894522171086</v>
      </c>
      <c r="M390" s="21">
        <v>10.316011257866023</v>
      </c>
      <c r="N390" s="21">
        <v>10.353077294021185</v>
      </c>
      <c r="O390" s="20">
        <v>103</v>
      </c>
      <c r="P390" s="20">
        <v>99</v>
      </c>
      <c r="Q390" s="20">
        <v>2</v>
      </c>
      <c r="R390" s="20">
        <v>2</v>
      </c>
      <c r="S390" s="3" t="s">
        <v>231</v>
      </c>
      <c r="T390" s="3" t="s">
        <v>231</v>
      </c>
      <c r="U390" s="27" t="s">
        <v>231</v>
      </c>
      <c r="V390" s="27" t="s">
        <v>231</v>
      </c>
    </row>
    <row r="391" spans="1:22" x14ac:dyDescent="0.3">
      <c r="A391" s="20">
        <v>390</v>
      </c>
      <c r="B391" s="20" t="s">
        <v>878</v>
      </c>
      <c r="C391" s="20" t="s">
        <v>879</v>
      </c>
      <c r="D391" s="22" t="s">
        <v>231</v>
      </c>
      <c r="E391" s="22" t="s">
        <v>231</v>
      </c>
      <c r="F391" s="22" t="s">
        <v>231</v>
      </c>
      <c r="G391" s="22" t="s">
        <v>231</v>
      </c>
      <c r="H391" s="22" t="s">
        <v>231</v>
      </c>
      <c r="I391" s="22" t="s">
        <v>231</v>
      </c>
      <c r="J391" s="22" t="s">
        <v>231</v>
      </c>
      <c r="K391" s="21">
        <v>7.8448679604303688</v>
      </c>
      <c r="L391" s="21">
        <v>7.8819339965855306</v>
      </c>
      <c r="M391" s="21">
        <v>7.9190000327406942</v>
      </c>
      <c r="N391" s="21">
        <v>7.956066068895856</v>
      </c>
      <c r="O391" s="20">
        <v>103</v>
      </c>
      <c r="P391" s="20">
        <v>99</v>
      </c>
      <c r="Q391" s="20">
        <v>2</v>
      </c>
      <c r="R391" s="20">
        <v>2</v>
      </c>
      <c r="S391" s="3" t="s">
        <v>231</v>
      </c>
      <c r="T391" s="3" t="s">
        <v>231</v>
      </c>
      <c r="U391" s="27" t="s">
        <v>231</v>
      </c>
      <c r="V391" s="27" t="s">
        <v>231</v>
      </c>
    </row>
    <row r="392" spans="1:22" x14ac:dyDescent="0.3">
      <c r="A392" s="20">
        <v>391</v>
      </c>
      <c r="B392" t="s">
        <v>181</v>
      </c>
      <c r="C392" t="s">
        <v>880</v>
      </c>
      <c r="D392" s="5">
        <v>12.2475</v>
      </c>
      <c r="E392" s="5">
        <v>11.8937287611986</v>
      </c>
      <c r="F392" s="5">
        <v>11.588785046729001</v>
      </c>
      <c r="G392" s="5">
        <v>12.012987012987001</v>
      </c>
      <c r="H392" s="5">
        <v>10.5311920938851</v>
      </c>
      <c r="I392" s="5">
        <v>11.744222855334</v>
      </c>
      <c r="J392" s="5">
        <v>12.040133779264201</v>
      </c>
      <c r="K392" s="3">
        <v>11.157059921536762</v>
      </c>
      <c r="L392" s="3">
        <v>10.803666385821963</v>
      </c>
      <c r="M392" s="3">
        <v>10.450272850107162</v>
      </c>
      <c r="N392" s="3">
        <v>10.096879314392361</v>
      </c>
      <c r="O392">
        <v>76</v>
      </c>
      <c r="P392">
        <v>86</v>
      </c>
      <c r="Q392">
        <v>2</v>
      </c>
      <c r="R392">
        <v>1</v>
      </c>
      <c r="S392" s="3">
        <v>5.2655960469425498</v>
      </c>
      <c r="T392" s="3">
        <v>4.7667644999999998</v>
      </c>
      <c r="U392" s="27" t="s">
        <v>228</v>
      </c>
      <c r="V392" s="27" t="s">
        <v>228</v>
      </c>
    </row>
    <row r="393" spans="1:22" x14ac:dyDescent="0.3">
      <c r="A393" s="20">
        <v>392</v>
      </c>
      <c r="B393" s="20" t="s">
        <v>881</v>
      </c>
      <c r="C393" s="20" t="s">
        <v>882</v>
      </c>
      <c r="D393" s="22" t="s">
        <v>231</v>
      </c>
      <c r="E393" s="22" t="s">
        <v>231</v>
      </c>
      <c r="F393" s="22" t="s">
        <v>231</v>
      </c>
      <c r="G393" s="22" t="s">
        <v>231</v>
      </c>
      <c r="H393" s="22" t="s">
        <v>231</v>
      </c>
      <c r="I393" s="22" t="s">
        <v>231</v>
      </c>
      <c r="J393" s="22" t="s">
        <v>231</v>
      </c>
      <c r="K393" s="21">
        <v>11.738050373991134</v>
      </c>
      <c r="L393" s="21">
        <v>11.384656838276335</v>
      </c>
      <c r="M393" s="21">
        <v>11.031263302561534</v>
      </c>
      <c r="N393" s="21">
        <v>10.677869766846733</v>
      </c>
      <c r="O393" s="20">
        <v>76</v>
      </c>
      <c r="P393" s="20">
        <v>86</v>
      </c>
      <c r="Q393" s="20">
        <v>2</v>
      </c>
      <c r="R393" s="20">
        <v>1</v>
      </c>
      <c r="S393" s="3" t="s">
        <v>231</v>
      </c>
      <c r="T393" s="3" t="s">
        <v>231</v>
      </c>
      <c r="U393" s="27" t="s">
        <v>231</v>
      </c>
      <c r="V393" s="27" t="s">
        <v>231</v>
      </c>
    </row>
    <row r="394" spans="1:22" x14ac:dyDescent="0.3">
      <c r="A394" s="20">
        <v>393</v>
      </c>
      <c r="B394" s="20" t="s">
        <v>883</v>
      </c>
      <c r="C394" s="20" t="s">
        <v>884</v>
      </c>
      <c r="D394" s="22" t="s">
        <v>231</v>
      </c>
      <c r="E394" s="22" t="s">
        <v>231</v>
      </c>
      <c r="F394" s="22" t="s">
        <v>231</v>
      </c>
      <c r="G394" s="22" t="s">
        <v>231</v>
      </c>
      <c r="H394" s="22" t="s">
        <v>231</v>
      </c>
      <c r="I394" s="22" t="s">
        <v>231</v>
      </c>
      <c r="J394" s="22" t="s">
        <v>231</v>
      </c>
      <c r="K394" s="21">
        <v>10.576069469082389</v>
      </c>
      <c r="L394" s="21">
        <v>10.22267593336759</v>
      </c>
      <c r="M394" s="21">
        <v>9.869282397652789</v>
      </c>
      <c r="N394" s="21">
        <v>9.515888861937988</v>
      </c>
      <c r="O394" s="20">
        <v>76</v>
      </c>
      <c r="P394" s="20">
        <v>86</v>
      </c>
      <c r="Q394" s="20">
        <v>2</v>
      </c>
      <c r="R394" s="20">
        <v>1</v>
      </c>
      <c r="S394" s="3" t="s">
        <v>231</v>
      </c>
      <c r="T394" s="3" t="s">
        <v>231</v>
      </c>
      <c r="U394" s="27" t="s">
        <v>231</v>
      </c>
      <c r="V394" s="27" t="s">
        <v>231</v>
      </c>
    </row>
    <row r="395" spans="1:22" x14ac:dyDescent="0.3">
      <c r="A395" s="20">
        <v>394</v>
      </c>
      <c r="B395" t="s">
        <v>182</v>
      </c>
      <c r="C395" t="s">
        <v>885</v>
      </c>
      <c r="D395" s="5">
        <v>7.9495999999999993</v>
      </c>
      <c r="E395" s="5">
        <v>8.0070546737213402</v>
      </c>
      <c r="F395" s="5">
        <v>7.1696824854899299</v>
      </c>
      <c r="G395" s="5">
        <v>7.4324324324324298</v>
      </c>
      <c r="H395" s="5">
        <v>7.8291814946619196</v>
      </c>
      <c r="I395" s="5">
        <v>7.8947368421052602</v>
      </c>
      <c r="J395" s="5">
        <v>7.5704225352112697</v>
      </c>
      <c r="K395" s="3">
        <v>7.4925713412691914</v>
      </c>
      <c r="L395" s="3">
        <v>7.3671505648859874</v>
      </c>
      <c r="M395" s="3">
        <v>7.2417297885027825</v>
      </c>
      <c r="N395" s="3">
        <v>7.1163090121195776</v>
      </c>
      <c r="O395">
        <v>124</v>
      </c>
      <c r="P395">
        <v>116</v>
      </c>
      <c r="Q395">
        <v>3</v>
      </c>
      <c r="R395">
        <v>4</v>
      </c>
      <c r="S395" s="3">
        <v>3.9145907473309598</v>
      </c>
      <c r="T395" s="3">
        <v>4.7667644999999998</v>
      </c>
      <c r="U395" s="27" t="s">
        <v>228</v>
      </c>
      <c r="V395" s="27" t="s">
        <v>228</v>
      </c>
    </row>
    <row r="396" spans="1:22" x14ac:dyDescent="0.3">
      <c r="A396" s="20">
        <v>395</v>
      </c>
      <c r="B396" s="20" t="s">
        <v>886</v>
      </c>
      <c r="C396" s="20" t="s">
        <v>887</v>
      </c>
      <c r="D396" s="22" t="s">
        <v>231</v>
      </c>
      <c r="E396" s="22" t="s">
        <v>231</v>
      </c>
      <c r="F396" s="22" t="s">
        <v>231</v>
      </c>
      <c r="G396" s="22" t="s">
        <v>231</v>
      </c>
      <c r="H396" s="22" t="s">
        <v>231</v>
      </c>
      <c r="I396" s="22" t="s">
        <v>231</v>
      </c>
      <c r="J396" s="22" t="s">
        <v>231</v>
      </c>
      <c r="K396" s="21">
        <v>7.8185618149561247</v>
      </c>
      <c r="L396" s="21">
        <v>7.6931410385729206</v>
      </c>
      <c r="M396" s="21">
        <v>7.5677202621897157</v>
      </c>
      <c r="N396" s="21">
        <v>7.4422994858065108</v>
      </c>
      <c r="O396" s="20">
        <v>124</v>
      </c>
      <c r="P396" s="20">
        <v>116</v>
      </c>
      <c r="Q396" s="20">
        <v>3</v>
      </c>
      <c r="R396" s="20">
        <v>4</v>
      </c>
      <c r="S396" s="3" t="s">
        <v>231</v>
      </c>
      <c r="T396" s="3" t="s">
        <v>231</v>
      </c>
      <c r="U396" s="27" t="s">
        <v>231</v>
      </c>
      <c r="V396" s="27" t="s">
        <v>231</v>
      </c>
    </row>
    <row r="397" spans="1:22" x14ac:dyDescent="0.3">
      <c r="A397" s="20">
        <v>396</v>
      </c>
      <c r="B397" s="20" t="s">
        <v>888</v>
      </c>
      <c r="C397" s="20" t="s">
        <v>889</v>
      </c>
      <c r="D397" s="22" t="s">
        <v>231</v>
      </c>
      <c r="E397" s="22" t="s">
        <v>231</v>
      </c>
      <c r="F397" s="22" t="s">
        <v>231</v>
      </c>
      <c r="G397" s="22" t="s">
        <v>231</v>
      </c>
      <c r="H397" s="22" t="s">
        <v>231</v>
      </c>
      <c r="I397" s="22" t="s">
        <v>231</v>
      </c>
      <c r="J397" s="22" t="s">
        <v>231</v>
      </c>
      <c r="K397" s="21">
        <v>7.1665808675822582</v>
      </c>
      <c r="L397" s="21">
        <v>7.0411600911990542</v>
      </c>
      <c r="M397" s="21">
        <v>6.9157393148158492</v>
      </c>
      <c r="N397" s="21">
        <v>6.7903185384326443</v>
      </c>
      <c r="O397" s="20">
        <v>124</v>
      </c>
      <c r="P397" s="20">
        <v>116</v>
      </c>
      <c r="Q397" s="20">
        <v>3</v>
      </c>
      <c r="R397" s="20">
        <v>4</v>
      </c>
      <c r="S397" s="3" t="s">
        <v>231</v>
      </c>
      <c r="T397" s="3" t="s">
        <v>231</v>
      </c>
      <c r="U397" s="27" t="s">
        <v>231</v>
      </c>
      <c r="V397" s="27" t="s">
        <v>231</v>
      </c>
    </row>
    <row r="398" spans="1:22" x14ac:dyDescent="0.3">
      <c r="A398" s="20">
        <v>397</v>
      </c>
      <c r="B398" t="s">
        <v>183</v>
      </c>
      <c r="C398" t="s">
        <v>890</v>
      </c>
      <c r="D398" s="5">
        <v>9.2026000000000003</v>
      </c>
      <c r="E398" s="5">
        <v>8.3483174929360402</v>
      </c>
      <c r="F398" s="5">
        <v>9.1543832428239007</v>
      </c>
      <c r="G398" s="5">
        <v>11.122397155916699</v>
      </c>
      <c r="H398" s="5">
        <v>10.580204778157</v>
      </c>
      <c r="I398" s="5">
        <v>11.439299123904901</v>
      </c>
      <c r="J398" s="5">
        <v>10</v>
      </c>
      <c r="K398" s="3">
        <v>12.836858457649519</v>
      </c>
      <c r="L398" s="3">
        <v>14.623031128633023</v>
      </c>
      <c r="M398" s="3">
        <v>16.409203799616535</v>
      </c>
      <c r="N398" s="3">
        <v>18.195376470600038</v>
      </c>
      <c r="O398">
        <v>21</v>
      </c>
      <c r="P398">
        <v>18</v>
      </c>
      <c r="Q398">
        <v>2</v>
      </c>
      <c r="R398">
        <v>2</v>
      </c>
      <c r="S398" s="3">
        <v>5.2901023890785002</v>
      </c>
      <c r="T398" s="3">
        <v>4.7667644999999998</v>
      </c>
      <c r="U398" s="27" t="s">
        <v>228</v>
      </c>
      <c r="V398" s="27" t="s">
        <v>228</v>
      </c>
    </row>
    <row r="399" spans="1:22" x14ac:dyDescent="0.3">
      <c r="A399" s="20">
        <v>398</v>
      </c>
      <c r="B399" s="20" t="s">
        <v>891</v>
      </c>
      <c r="C399" s="20" t="s">
        <v>892</v>
      </c>
      <c r="D399" s="22" t="s">
        <v>231</v>
      </c>
      <c r="E399" s="22" t="s">
        <v>231</v>
      </c>
      <c r="F399" s="22" t="s">
        <v>231</v>
      </c>
      <c r="G399" s="22" t="s">
        <v>231</v>
      </c>
      <c r="H399" s="22" t="s">
        <v>231</v>
      </c>
      <c r="I399" s="22" t="s">
        <v>231</v>
      </c>
      <c r="J399" s="22" t="s">
        <v>231</v>
      </c>
      <c r="K399" s="21">
        <v>13.724157396460374</v>
      </c>
      <c r="L399" s="21">
        <v>15.510330067443878</v>
      </c>
      <c r="M399" s="21">
        <v>17.296502738427389</v>
      </c>
      <c r="N399" s="21">
        <v>19.082675409410893</v>
      </c>
      <c r="O399" s="20">
        <v>21</v>
      </c>
      <c r="P399" s="20">
        <v>18</v>
      </c>
      <c r="Q399" s="20">
        <v>2</v>
      </c>
      <c r="R399" s="20">
        <v>2</v>
      </c>
      <c r="S399" s="3" t="s">
        <v>231</v>
      </c>
      <c r="T399" s="3" t="s">
        <v>231</v>
      </c>
      <c r="U399" s="27" t="s">
        <v>231</v>
      </c>
      <c r="V399" s="27" t="s">
        <v>231</v>
      </c>
    </row>
    <row r="400" spans="1:22" x14ac:dyDescent="0.3">
      <c r="A400" s="20">
        <v>399</v>
      </c>
      <c r="B400" s="20" t="s">
        <v>893</v>
      </c>
      <c r="C400" s="20" t="s">
        <v>894</v>
      </c>
      <c r="D400" s="22" t="s">
        <v>231</v>
      </c>
      <c r="E400" s="22" t="s">
        <v>231</v>
      </c>
      <c r="F400" s="22" t="s">
        <v>231</v>
      </c>
      <c r="G400" s="22" t="s">
        <v>231</v>
      </c>
      <c r="H400" s="22" t="s">
        <v>231</v>
      </c>
      <c r="I400" s="22" t="s">
        <v>231</v>
      </c>
      <c r="J400" s="22" t="s">
        <v>231</v>
      </c>
      <c r="K400" s="21">
        <v>11.949559518838665</v>
      </c>
      <c r="L400" s="21">
        <v>13.735732189822169</v>
      </c>
      <c r="M400" s="21">
        <v>15.52190486080568</v>
      </c>
      <c r="N400" s="21">
        <v>17.308077531789184</v>
      </c>
      <c r="O400" s="20">
        <v>21</v>
      </c>
      <c r="P400" s="20">
        <v>18</v>
      </c>
      <c r="Q400" s="20">
        <v>2</v>
      </c>
      <c r="R400" s="20">
        <v>2</v>
      </c>
      <c r="S400" s="3" t="s">
        <v>231</v>
      </c>
      <c r="T400" s="3" t="s">
        <v>231</v>
      </c>
      <c r="U400" s="27" t="s">
        <v>231</v>
      </c>
      <c r="V400" s="27" t="s">
        <v>231</v>
      </c>
    </row>
    <row r="401" spans="1:22" x14ac:dyDescent="0.3">
      <c r="A401" s="20">
        <v>400</v>
      </c>
      <c r="B401" t="s">
        <v>184</v>
      </c>
      <c r="C401" t="s">
        <v>895</v>
      </c>
      <c r="D401" s="5">
        <v>11.123699999999999</v>
      </c>
      <c r="E401" s="5">
        <v>11.682111766357799</v>
      </c>
      <c r="F401" s="5">
        <v>11.173483025928901</v>
      </c>
      <c r="G401" s="5">
        <v>12.3832399252736</v>
      </c>
      <c r="H401" s="5">
        <v>11.693548387096801</v>
      </c>
      <c r="I401" s="5">
        <v>12.493283181085401</v>
      </c>
      <c r="J401" s="5">
        <v>13.461538461538501</v>
      </c>
      <c r="K401" s="3">
        <v>14.618224833347746</v>
      </c>
      <c r="L401" s="3">
        <v>16.253178040138366</v>
      </c>
      <c r="M401" s="3">
        <v>17.888131246928985</v>
      </c>
      <c r="N401" s="3">
        <v>19.523084453719605</v>
      </c>
      <c r="O401">
        <v>9</v>
      </c>
      <c r="P401">
        <v>11</v>
      </c>
      <c r="Q401">
        <v>1</v>
      </c>
      <c r="R401">
        <v>1</v>
      </c>
      <c r="S401" s="3">
        <v>5.8467741935484003</v>
      </c>
      <c r="T401" s="3">
        <v>4.7667644999999998</v>
      </c>
      <c r="U401" s="27" t="s">
        <v>228</v>
      </c>
      <c r="V401" s="27" t="s">
        <v>228</v>
      </c>
    </row>
    <row r="402" spans="1:22" x14ac:dyDescent="0.3">
      <c r="A402" s="20">
        <v>401</v>
      </c>
      <c r="B402" s="20" t="s">
        <v>896</v>
      </c>
      <c r="C402" s="20" t="s">
        <v>897</v>
      </c>
      <c r="D402" s="22" t="s">
        <v>231</v>
      </c>
      <c r="E402" s="22" t="s">
        <v>231</v>
      </c>
      <c r="F402" s="22" t="s">
        <v>231</v>
      </c>
      <c r="G402" s="22" t="s">
        <v>231</v>
      </c>
      <c r="H402" s="22" t="s">
        <v>231</v>
      </c>
      <c r="I402" s="22" t="s">
        <v>231</v>
      </c>
      <c r="J402" s="22" t="s">
        <v>231</v>
      </c>
      <c r="K402" s="21">
        <v>15.089861034126518</v>
      </c>
      <c r="L402" s="21">
        <v>16.724814240917137</v>
      </c>
      <c r="M402" s="21">
        <v>18.359767447707757</v>
      </c>
      <c r="N402" s="21">
        <v>19.994720654498376</v>
      </c>
      <c r="O402" s="20">
        <v>9</v>
      </c>
      <c r="P402" s="20">
        <v>11</v>
      </c>
      <c r="Q402" s="20">
        <v>1</v>
      </c>
      <c r="R402" s="20">
        <v>1</v>
      </c>
      <c r="S402" s="3" t="s">
        <v>231</v>
      </c>
      <c r="T402" s="3" t="s">
        <v>231</v>
      </c>
      <c r="U402" s="27" t="s">
        <v>231</v>
      </c>
      <c r="V402" s="27" t="s">
        <v>231</v>
      </c>
    </row>
    <row r="403" spans="1:22" x14ac:dyDescent="0.3">
      <c r="A403" s="20">
        <v>402</v>
      </c>
      <c r="B403" s="20" t="s">
        <v>898</v>
      </c>
      <c r="C403" s="20" t="s">
        <v>899</v>
      </c>
      <c r="D403" s="22" t="s">
        <v>231</v>
      </c>
      <c r="E403" s="22" t="s">
        <v>231</v>
      </c>
      <c r="F403" s="22" t="s">
        <v>231</v>
      </c>
      <c r="G403" s="22" t="s">
        <v>231</v>
      </c>
      <c r="H403" s="22" t="s">
        <v>231</v>
      </c>
      <c r="I403" s="22" t="s">
        <v>231</v>
      </c>
      <c r="J403" s="22" t="s">
        <v>231</v>
      </c>
      <c r="K403" s="21">
        <v>14.146588632568974</v>
      </c>
      <c r="L403" s="21">
        <v>15.781541839359594</v>
      </c>
      <c r="M403" s="21">
        <v>17.416495046150214</v>
      </c>
      <c r="N403" s="21">
        <v>19.051448252940833</v>
      </c>
      <c r="O403" s="20">
        <v>9</v>
      </c>
      <c r="P403" s="20">
        <v>11</v>
      </c>
      <c r="Q403" s="20">
        <v>1</v>
      </c>
      <c r="R403" s="20">
        <v>1</v>
      </c>
      <c r="S403" s="3" t="s">
        <v>231</v>
      </c>
      <c r="T403" s="3" t="s">
        <v>231</v>
      </c>
      <c r="U403" s="27" t="s">
        <v>231</v>
      </c>
      <c r="V403" s="27" t="s">
        <v>231</v>
      </c>
    </row>
    <row r="404" spans="1:22" x14ac:dyDescent="0.3">
      <c r="A404" s="20">
        <v>403</v>
      </c>
      <c r="B404" t="s">
        <v>185</v>
      </c>
      <c r="C404" t="s">
        <v>900</v>
      </c>
      <c r="D404" s="5">
        <v>11.310499999999999</v>
      </c>
      <c r="E404" s="5">
        <v>11.2646440372484</v>
      </c>
      <c r="F404" s="5">
        <v>10.6187050359712</v>
      </c>
      <c r="G404" s="5">
        <v>9.6342551293487997</v>
      </c>
      <c r="H404" s="5">
        <v>9.4062316284538507</v>
      </c>
      <c r="I404" s="5">
        <v>10.5769230769231</v>
      </c>
      <c r="J404" s="5">
        <v>9.79020979020979</v>
      </c>
      <c r="K404" s="3">
        <v>8.3282009304319544</v>
      </c>
      <c r="L404" s="3">
        <v>7.0514146201200774</v>
      </c>
      <c r="M404" s="3">
        <v>5.7746283098082074</v>
      </c>
      <c r="N404" s="3">
        <v>4.4978419994963303</v>
      </c>
      <c r="O404">
        <v>128</v>
      </c>
      <c r="P404">
        <v>138</v>
      </c>
      <c r="Q404">
        <v>3</v>
      </c>
      <c r="R404">
        <v>2</v>
      </c>
      <c r="S404" s="3">
        <v>4.7031158142269254</v>
      </c>
      <c r="T404" s="3">
        <v>4.7667644999999998</v>
      </c>
      <c r="U404" s="27" t="s">
        <v>228</v>
      </c>
      <c r="V404" s="27" t="s">
        <v>228</v>
      </c>
    </row>
    <row r="405" spans="1:22" x14ac:dyDescent="0.3">
      <c r="A405" s="20">
        <v>404</v>
      </c>
      <c r="B405" s="20" t="s">
        <v>901</v>
      </c>
      <c r="C405" s="20" t="s">
        <v>902</v>
      </c>
      <c r="D405" s="22" t="s">
        <v>231</v>
      </c>
      <c r="E405" s="22" t="s">
        <v>231</v>
      </c>
      <c r="F405" s="22" t="s">
        <v>231</v>
      </c>
      <c r="G405" s="22" t="s">
        <v>231</v>
      </c>
      <c r="H405" s="22" t="s">
        <v>231</v>
      </c>
      <c r="I405" s="22" t="s">
        <v>231</v>
      </c>
      <c r="J405" s="22" t="s">
        <v>231</v>
      </c>
      <c r="K405" s="21">
        <v>8.9062690641081215</v>
      </c>
      <c r="L405" s="21">
        <v>7.6294827537962444</v>
      </c>
      <c r="M405" s="21">
        <v>6.3526964434843745</v>
      </c>
      <c r="N405" s="21">
        <v>5.0759101331724974</v>
      </c>
      <c r="O405" s="20">
        <v>128</v>
      </c>
      <c r="P405" s="20">
        <v>138</v>
      </c>
      <c r="Q405" s="20">
        <v>3</v>
      </c>
      <c r="R405" s="20">
        <v>2</v>
      </c>
      <c r="S405" s="3" t="s">
        <v>231</v>
      </c>
      <c r="T405" s="3" t="s">
        <v>231</v>
      </c>
      <c r="U405" s="27" t="s">
        <v>231</v>
      </c>
      <c r="V405" s="27" t="s">
        <v>231</v>
      </c>
    </row>
    <row r="406" spans="1:22" x14ac:dyDescent="0.3">
      <c r="A406" s="20">
        <v>405</v>
      </c>
      <c r="B406" s="20" t="s">
        <v>903</v>
      </c>
      <c r="C406" s="20" t="s">
        <v>904</v>
      </c>
      <c r="D406" s="22" t="s">
        <v>231</v>
      </c>
      <c r="E406" s="22" t="s">
        <v>231</v>
      </c>
      <c r="F406" s="22" t="s">
        <v>231</v>
      </c>
      <c r="G406" s="22" t="s">
        <v>231</v>
      </c>
      <c r="H406" s="22" t="s">
        <v>231</v>
      </c>
      <c r="I406" s="22" t="s">
        <v>231</v>
      </c>
      <c r="J406" s="22" t="s">
        <v>231</v>
      </c>
      <c r="K406" s="21">
        <v>7.7501327967557874</v>
      </c>
      <c r="L406" s="21">
        <v>6.4733464864439103</v>
      </c>
      <c r="M406" s="21">
        <v>5.1965601761320404</v>
      </c>
      <c r="N406" s="21">
        <v>3.9197738658201629</v>
      </c>
      <c r="O406" s="20">
        <v>128</v>
      </c>
      <c r="P406" s="20">
        <v>138</v>
      </c>
      <c r="Q406" s="20">
        <v>3</v>
      </c>
      <c r="R406" s="20">
        <v>2</v>
      </c>
      <c r="S406" s="3" t="s">
        <v>231</v>
      </c>
      <c r="T406" s="3" t="s">
        <v>231</v>
      </c>
      <c r="U406" s="27" t="s">
        <v>231</v>
      </c>
      <c r="V406" s="27" t="s">
        <v>231</v>
      </c>
    </row>
    <row r="407" spans="1:22" x14ac:dyDescent="0.3">
      <c r="A407" s="20">
        <v>406</v>
      </c>
      <c r="B407" t="s">
        <v>186</v>
      </c>
      <c r="C407" t="s">
        <v>905</v>
      </c>
      <c r="D407" s="5">
        <v>7.6595999999999993</v>
      </c>
      <c r="E407" s="5">
        <v>8.1647142350017692</v>
      </c>
      <c r="F407" s="5">
        <v>7.6414401175606201</v>
      </c>
      <c r="G407" s="5">
        <v>7.2961373390557904</v>
      </c>
      <c r="H407" s="5">
        <v>7.6363636363636402</v>
      </c>
      <c r="I407" s="5">
        <v>6.6112580279561799</v>
      </c>
      <c r="J407" s="5">
        <v>7.5015855593229999</v>
      </c>
      <c r="K407" s="3">
        <v>6.4766038772018781</v>
      </c>
      <c r="L407" s="3">
        <v>5.8361719536122934</v>
      </c>
      <c r="M407" s="3">
        <v>5.195740030022705</v>
      </c>
      <c r="N407" s="3">
        <v>4.5553081064331202</v>
      </c>
      <c r="O407">
        <v>141</v>
      </c>
      <c r="P407">
        <v>137</v>
      </c>
      <c r="Q407">
        <v>4</v>
      </c>
      <c r="R407">
        <v>3</v>
      </c>
      <c r="S407" s="3">
        <v>3.8181818181818201</v>
      </c>
      <c r="T407" s="3">
        <v>4.7667644999999998</v>
      </c>
      <c r="U407" s="27" t="s">
        <v>228</v>
      </c>
      <c r="V407" s="27" t="s">
        <v>228</v>
      </c>
    </row>
    <row r="408" spans="1:22" x14ac:dyDescent="0.3">
      <c r="A408" s="20">
        <v>407</v>
      </c>
      <c r="B408" s="20" t="s">
        <v>906</v>
      </c>
      <c r="C408" s="20" t="s">
        <v>907</v>
      </c>
      <c r="D408" s="22" t="s">
        <v>231</v>
      </c>
      <c r="E408" s="22" t="s">
        <v>231</v>
      </c>
      <c r="F408" s="22" t="s">
        <v>231</v>
      </c>
      <c r="G408" s="22" t="s">
        <v>231</v>
      </c>
      <c r="H408" s="22" t="s">
        <v>231</v>
      </c>
      <c r="I408" s="22" t="s">
        <v>231</v>
      </c>
      <c r="J408" s="22" t="s">
        <v>231</v>
      </c>
      <c r="K408" s="21">
        <v>6.8837255459510054</v>
      </c>
      <c r="L408" s="21">
        <v>6.2432936223614206</v>
      </c>
      <c r="M408" s="21">
        <v>5.6028616987718323</v>
      </c>
      <c r="N408" s="21">
        <v>4.9624297751822475</v>
      </c>
      <c r="O408" s="20">
        <v>141</v>
      </c>
      <c r="P408" s="20">
        <v>137</v>
      </c>
      <c r="Q408" s="20">
        <v>4</v>
      </c>
      <c r="R408" s="20">
        <v>3</v>
      </c>
      <c r="S408" s="3" t="s">
        <v>231</v>
      </c>
      <c r="T408" s="3" t="s">
        <v>231</v>
      </c>
      <c r="U408" s="27" t="s">
        <v>231</v>
      </c>
      <c r="V408" s="27" t="s">
        <v>231</v>
      </c>
    </row>
    <row r="409" spans="1:22" x14ac:dyDescent="0.3">
      <c r="A409" s="20">
        <v>408</v>
      </c>
      <c r="B409" s="20" t="s">
        <v>908</v>
      </c>
      <c r="C409" s="20" t="s">
        <v>909</v>
      </c>
      <c r="D409" s="22" t="s">
        <v>231</v>
      </c>
      <c r="E409" s="22" t="s">
        <v>231</v>
      </c>
      <c r="F409" s="22" t="s">
        <v>231</v>
      </c>
      <c r="G409" s="22" t="s">
        <v>231</v>
      </c>
      <c r="H409" s="22" t="s">
        <v>231</v>
      </c>
      <c r="I409" s="22" t="s">
        <v>231</v>
      </c>
      <c r="J409" s="22" t="s">
        <v>231</v>
      </c>
      <c r="K409" s="21">
        <v>6.0694822084527509</v>
      </c>
      <c r="L409" s="21">
        <v>5.4290502848631661</v>
      </c>
      <c r="M409" s="21">
        <v>4.7886183612735778</v>
      </c>
      <c r="N409" s="21">
        <v>4.148186437683993</v>
      </c>
      <c r="O409" s="20">
        <v>141</v>
      </c>
      <c r="P409" s="20">
        <v>137</v>
      </c>
      <c r="Q409" s="20">
        <v>4</v>
      </c>
      <c r="R409" s="20">
        <v>3</v>
      </c>
      <c r="S409" s="3" t="s">
        <v>231</v>
      </c>
      <c r="T409" s="3" t="s">
        <v>231</v>
      </c>
      <c r="U409" s="27" t="s">
        <v>231</v>
      </c>
      <c r="V409" s="27" t="s">
        <v>231</v>
      </c>
    </row>
    <row r="410" spans="1:22" x14ac:dyDescent="0.3">
      <c r="A410" s="20">
        <v>409</v>
      </c>
      <c r="B410" t="s">
        <v>187</v>
      </c>
      <c r="C410" t="s">
        <v>910</v>
      </c>
      <c r="D410" s="5">
        <v>7.8495999999999997</v>
      </c>
      <c r="E410" s="5">
        <v>8.1324070290151198</v>
      </c>
      <c r="F410" s="5">
        <v>8.8015717092337908</v>
      </c>
      <c r="G410" s="5">
        <v>9.3237294917967208</v>
      </c>
      <c r="H410" s="5">
        <v>11.538461538461499</v>
      </c>
      <c r="I410" s="5">
        <v>9.6487515869657194</v>
      </c>
      <c r="J410" s="5">
        <v>8.6261980830670897</v>
      </c>
      <c r="K410" s="3">
        <v>11.446888488165108</v>
      </c>
      <c r="L410" s="3">
        <v>12.893576417037991</v>
      </c>
      <c r="M410" s="3">
        <v>14.340264345910867</v>
      </c>
      <c r="N410" s="3">
        <v>15.786952274783744</v>
      </c>
      <c r="O410">
        <v>35</v>
      </c>
      <c r="P410">
        <v>31</v>
      </c>
      <c r="Q410">
        <v>3</v>
      </c>
      <c r="R410">
        <v>3</v>
      </c>
      <c r="S410" s="3">
        <v>5.7692307692307496</v>
      </c>
      <c r="T410" s="3">
        <v>4.7667644999999998</v>
      </c>
      <c r="U410" s="27" t="s">
        <v>228</v>
      </c>
      <c r="V410" s="27" t="s">
        <v>228</v>
      </c>
    </row>
    <row r="411" spans="1:22" x14ac:dyDescent="0.3">
      <c r="A411" s="20">
        <v>410</v>
      </c>
      <c r="B411" s="20" t="s">
        <v>911</v>
      </c>
      <c r="C411" s="20" t="s">
        <v>912</v>
      </c>
      <c r="D411" s="22" t="s">
        <v>231</v>
      </c>
      <c r="E411" s="22" t="s">
        <v>231</v>
      </c>
      <c r="F411" s="22" t="s">
        <v>231</v>
      </c>
      <c r="G411" s="22" t="s">
        <v>231</v>
      </c>
      <c r="H411" s="22" t="s">
        <v>231</v>
      </c>
      <c r="I411" s="22" t="s">
        <v>231</v>
      </c>
      <c r="J411" s="22" t="s">
        <v>231</v>
      </c>
      <c r="K411" s="21">
        <v>12.576555191426372</v>
      </c>
      <c r="L411" s="21">
        <v>14.023243120299256</v>
      </c>
      <c r="M411" s="21">
        <v>15.469931049172132</v>
      </c>
      <c r="N411" s="21">
        <v>16.916618978045008</v>
      </c>
      <c r="O411" s="20">
        <v>35</v>
      </c>
      <c r="P411" s="20">
        <v>31</v>
      </c>
      <c r="Q411" s="20">
        <v>3</v>
      </c>
      <c r="R411" s="20">
        <v>3</v>
      </c>
      <c r="S411" s="3" t="s">
        <v>231</v>
      </c>
      <c r="T411" s="3" t="s">
        <v>231</v>
      </c>
      <c r="U411" s="27" t="s">
        <v>231</v>
      </c>
      <c r="V411" s="27" t="s">
        <v>231</v>
      </c>
    </row>
    <row r="412" spans="1:22" x14ac:dyDescent="0.3">
      <c r="A412" s="20">
        <v>411</v>
      </c>
      <c r="B412" s="20" t="s">
        <v>913</v>
      </c>
      <c r="C412" s="20" t="s">
        <v>914</v>
      </c>
      <c r="D412" s="22" t="s">
        <v>231</v>
      </c>
      <c r="E412" s="22" t="s">
        <v>231</v>
      </c>
      <c r="F412" s="22" t="s">
        <v>231</v>
      </c>
      <c r="G412" s="22" t="s">
        <v>231</v>
      </c>
      <c r="H412" s="22" t="s">
        <v>231</v>
      </c>
      <c r="I412" s="22" t="s">
        <v>231</v>
      </c>
      <c r="J412" s="22" t="s">
        <v>231</v>
      </c>
      <c r="K412" s="21">
        <v>10.317221784903843</v>
      </c>
      <c r="L412" s="21">
        <v>11.763909713776727</v>
      </c>
      <c r="M412" s="21">
        <v>13.210597642649603</v>
      </c>
      <c r="N412" s="21">
        <v>14.657285571522479</v>
      </c>
      <c r="O412" s="20">
        <v>35</v>
      </c>
      <c r="P412" s="20">
        <v>31</v>
      </c>
      <c r="Q412" s="20">
        <v>3</v>
      </c>
      <c r="R412" s="20">
        <v>3</v>
      </c>
      <c r="S412" s="3" t="s">
        <v>231</v>
      </c>
      <c r="T412" s="3" t="s">
        <v>231</v>
      </c>
      <c r="U412" s="27" t="s">
        <v>231</v>
      </c>
      <c r="V412" s="27" t="s">
        <v>231</v>
      </c>
    </row>
    <row r="413" spans="1:22" x14ac:dyDescent="0.3">
      <c r="A413" s="20">
        <v>412</v>
      </c>
      <c r="B413" t="s">
        <v>188</v>
      </c>
      <c r="C413" t="s">
        <v>915</v>
      </c>
      <c r="D413" s="5">
        <v>8.1515000000000004</v>
      </c>
      <c r="E413" s="5">
        <v>8.61670518322879</v>
      </c>
      <c r="F413" s="5">
        <v>8.2152974504249308</v>
      </c>
      <c r="G413" s="5">
        <v>9.1516791341715695</v>
      </c>
      <c r="H413" s="5">
        <v>9.1818621913829297</v>
      </c>
      <c r="I413" s="5">
        <v>8.7049531018594699</v>
      </c>
      <c r="J413" s="5">
        <v>8.9084065244667503</v>
      </c>
      <c r="K413" s="3">
        <v>9.6802589091739275</v>
      </c>
      <c r="L413" s="3">
        <v>10.290033188387657</v>
      </c>
      <c r="M413" s="3">
        <v>10.899807467601388</v>
      </c>
      <c r="N413" s="3">
        <v>11.509581746815115</v>
      </c>
      <c r="O413">
        <v>87</v>
      </c>
      <c r="P413">
        <v>76</v>
      </c>
      <c r="Q413">
        <v>4</v>
      </c>
      <c r="R413">
        <v>4</v>
      </c>
      <c r="S413" s="3">
        <v>4.5909310956914648</v>
      </c>
      <c r="T413" s="3">
        <v>4.7667644999999998</v>
      </c>
      <c r="U413" s="27" t="s">
        <v>228</v>
      </c>
      <c r="V413" s="27" t="s">
        <v>228</v>
      </c>
    </row>
    <row r="414" spans="1:22" x14ac:dyDescent="0.3">
      <c r="A414" s="20">
        <v>413</v>
      </c>
      <c r="B414" s="20" t="s">
        <v>916</v>
      </c>
      <c r="C414" s="20" t="s">
        <v>917</v>
      </c>
      <c r="D414" s="22" t="s">
        <v>231</v>
      </c>
      <c r="E414" s="22" t="s">
        <v>231</v>
      </c>
      <c r="F414" s="22" t="s">
        <v>231</v>
      </c>
      <c r="G414" s="22" t="s">
        <v>231</v>
      </c>
      <c r="H414" s="22" t="s">
        <v>231</v>
      </c>
      <c r="I414" s="22" t="s">
        <v>231</v>
      </c>
      <c r="J414" s="22" t="s">
        <v>231</v>
      </c>
      <c r="K414" s="21">
        <v>10.018444759130334</v>
      </c>
      <c r="L414" s="21">
        <v>10.628219038344064</v>
      </c>
      <c r="M414" s="21">
        <v>11.237993317557795</v>
      </c>
      <c r="N414" s="21">
        <v>11.847767596771522</v>
      </c>
      <c r="O414" s="20">
        <v>87</v>
      </c>
      <c r="P414" s="20">
        <v>76</v>
      </c>
      <c r="Q414" s="20">
        <v>4</v>
      </c>
      <c r="R414" s="20">
        <v>4</v>
      </c>
      <c r="S414" s="3" t="s">
        <v>231</v>
      </c>
      <c r="T414" s="3" t="s">
        <v>231</v>
      </c>
      <c r="U414" s="27" t="s">
        <v>231</v>
      </c>
      <c r="V414" s="27" t="s">
        <v>231</v>
      </c>
    </row>
    <row r="415" spans="1:22" x14ac:dyDescent="0.3">
      <c r="A415" s="20">
        <v>414</v>
      </c>
      <c r="B415" s="20" t="s">
        <v>918</v>
      </c>
      <c r="C415" s="20" t="s">
        <v>919</v>
      </c>
      <c r="D415" s="22" t="s">
        <v>231</v>
      </c>
      <c r="E415" s="22" t="s">
        <v>231</v>
      </c>
      <c r="F415" s="22" t="s">
        <v>231</v>
      </c>
      <c r="G415" s="22" t="s">
        <v>231</v>
      </c>
      <c r="H415" s="22" t="s">
        <v>231</v>
      </c>
      <c r="I415" s="22" t="s">
        <v>231</v>
      </c>
      <c r="J415" s="22" t="s">
        <v>231</v>
      </c>
      <c r="K415" s="21">
        <v>9.3420730592175207</v>
      </c>
      <c r="L415" s="21">
        <v>9.95184733843125</v>
      </c>
      <c r="M415" s="21">
        <v>10.561621617644981</v>
      </c>
      <c r="N415" s="21">
        <v>11.171395896858709</v>
      </c>
      <c r="O415" s="20">
        <v>87</v>
      </c>
      <c r="P415" s="20">
        <v>76</v>
      </c>
      <c r="Q415" s="20">
        <v>4</v>
      </c>
      <c r="R415" s="20">
        <v>4</v>
      </c>
      <c r="S415" s="3" t="s">
        <v>231</v>
      </c>
      <c r="T415" s="3" t="s">
        <v>231</v>
      </c>
      <c r="U415" s="27" t="s">
        <v>231</v>
      </c>
      <c r="V415" s="27" t="s">
        <v>231</v>
      </c>
    </row>
    <row r="416" spans="1:22" x14ac:dyDescent="0.3">
      <c r="A416" s="20">
        <v>415</v>
      </c>
      <c r="B416" t="s">
        <v>189</v>
      </c>
      <c r="C416" t="s">
        <v>920</v>
      </c>
      <c r="D416" s="5">
        <v>6.6752000000000002</v>
      </c>
      <c r="E416" s="5">
        <v>7.2033898305084696</v>
      </c>
      <c r="F416" s="5">
        <v>6.2246963562752997</v>
      </c>
      <c r="G416" s="5">
        <v>8.0797481636935995</v>
      </c>
      <c r="H416" s="5">
        <v>7.4433656957928802</v>
      </c>
      <c r="I416" s="5">
        <v>7.5304540420819501</v>
      </c>
      <c r="J416" s="5">
        <v>8.8669950738916299</v>
      </c>
      <c r="K416" s="3">
        <v>9.8466340197363138</v>
      </c>
      <c r="L416" s="3">
        <v>11.355365870448168</v>
      </c>
      <c r="M416" s="3">
        <v>12.864097721160022</v>
      </c>
      <c r="N416" s="3">
        <v>14.372829571871875</v>
      </c>
      <c r="O416">
        <v>63</v>
      </c>
      <c r="P416">
        <v>44</v>
      </c>
      <c r="Q416">
        <v>4</v>
      </c>
      <c r="R416">
        <v>4</v>
      </c>
      <c r="S416" s="3">
        <v>3.7216828478964401</v>
      </c>
      <c r="T416" s="3">
        <v>4.7667644999999998</v>
      </c>
      <c r="U416" s="27" t="s">
        <v>228</v>
      </c>
      <c r="V416" s="27" t="s">
        <v>228</v>
      </c>
    </row>
    <row r="417" spans="1:22" x14ac:dyDescent="0.3">
      <c r="A417" s="20">
        <v>416</v>
      </c>
      <c r="B417" s="20" t="s">
        <v>921</v>
      </c>
      <c r="C417" s="20" t="s">
        <v>922</v>
      </c>
      <c r="D417" s="22" t="s">
        <v>231</v>
      </c>
      <c r="E417" s="22" t="s">
        <v>231</v>
      </c>
      <c r="F417" s="22" t="s">
        <v>231</v>
      </c>
      <c r="G417" s="22" t="s">
        <v>231</v>
      </c>
      <c r="H417" s="22" t="s">
        <v>231</v>
      </c>
      <c r="I417" s="22" t="s">
        <v>231</v>
      </c>
      <c r="J417" s="22" t="s">
        <v>231</v>
      </c>
      <c r="K417" s="21">
        <v>10.464426518317854</v>
      </c>
      <c r="L417" s="21">
        <v>11.973158369029708</v>
      </c>
      <c r="M417" s="21">
        <v>13.481890219741562</v>
      </c>
      <c r="N417" s="21">
        <v>14.990622070453416</v>
      </c>
      <c r="O417" s="20">
        <v>63</v>
      </c>
      <c r="P417" s="20">
        <v>44</v>
      </c>
      <c r="Q417" s="20">
        <v>4</v>
      </c>
      <c r="R417" s="20">
        <v>4</v>
      </c>
      <c r="S417" s="3" t="s">
        <v>231</v>
      </c>
      <c r="T417" s="3" t="s">
        <v>231</v>
      </c>
      <c r="U417" s="27" t="s">
        <v>231</v>
      </c>
      <c r="V417" s="27" t="s">
        <v>231</v>
      </c>
    </row>
    <row r="418" spans="1:22" x14ac:dyDescent="0.3">
      <c r="A418" s="20">
        <v>417</v>
      </c>
      <c r="B418" s="20" t="s">
        <v>923</v>
      </c>
      <c r="C418" s="20" t="s">
        <v>924</v>
      </c>
      <c r="D418" s="22" t="s">
        <v>231</v>
      </c>
      <c r="E418" s="22" t="s">
        <v>231</v>
      </c>
      <c r="F418" s="22" t="s">
        <v>231</v>
      </c>
      <c r="G418" s="22" t="s">
        <v>231</v>
      </c>
      <c r="H418" s="22" t="s">
        <v>231</v>
      </c>
      <c r="I418" s="22" t="s">
        <v>231</v>
      </c>
      <c r="J418" s="22" t="s">
        <v>231</v>
      </c>
      <c r="K418" s="21">
        <v>9.2288415211547736</v>
      </c>
      <c r="L418" s="21">
        <v>10.737573371866628</v>
      </c>
      <c r="M418" s="21">
        <v>12.246305222578481</v>
      </c>
      <c r="N418" s="21">
        <v>13.755037073290335</v>
      </c>
      <c r="O418" s="20">
        <v>63</v>
      </c>
      <c r="P418" s="20">
        <v>44</v>
      </c>
      <c r="Q418" s="20">
        <v>4</v>
      </c>
      <c r="R418" s="20">
        <v>4</v>
      </c>
      <c r="S418" s="3" t="s">
        <v>231</v>
      </c>
      <c r="T418" s="3" t="s">
        <v>231</v>
      </c>
      <c r="U418" s="27" t="s">
        <v>231</v>
      </c>
      <c r="V418" s="27" t="s">
        <v>231</v>
      </c>
    </row>
    <row r="419" spans="1:22" x14ac:dyDescent="0.3">
      <c r="A419" s="20">
        <v>418</v>
      </c>
      <c r="B419" t="s">
        <v>190</v>
      </c>
      <c r="C419" t="s">
        <v>925</v>
      </c>
      <c r="D419" s="5">
        <v>8.4537999999999993</v>
      </c>
      <c r="E419" s="5">
        <v>7.3206442166910701</v>
      </c>
      <c r="F419" s="5">
        <v>7.5946362881215101</v>
      </c>
      <c r="G419" s="5">
        <v>8.0893243705138396</v>
      </c>
      <c r="H419" s="5">
        <v>7.5536284801460498</v>
      </c>
      <c r="I419" s="5">
        <v>7.5816531069449402</v>
      </c>
      <c r="J419" s="5">
        <v>7.2033898305084696</v>
      </c>
      <c r="K419" s="3">
        <v>6.7510228495629097</v>
      </c>
      <c r="L419" s="3">
        <v>6.1672673014488382</v>
      </c>
      <c r="M419" s="3">
        <v>5.5835117533347667</v>
      </c>
      <c r="N419" s="3">
        <v>4.9997562052206952</v>
      </c>
      <c r="O419">
        <v>138</v>
      </c>
      <c r="P419">
        <v>134</v>
      </c>
      <c r="Q419">
        <v>4</v>
      </c>
      <c r="R419">
        <v>4</v>
      </c>
      <c r="S419" s="3">
        <v>3.7768142400730249</v>
      </c>
      <c r="T419" s="3">
        <v>4.7667644999999998</v>
      </c>
      <c r="U419" s="27" t="s">
        <v>228</v>
      </c>
      <c r="V419" s="27" t="s">
        <v>228</v>
      </c>
    </row>
    <row r="420" spans="1:22" x14ac:dyDescent="0.3">
      <c r="A420" s="20">
        <v>419</v>
      </c>
      <c r="B420" s="20" t="s">
        <v>926</v>
      </c>
      <c r="C420" s="20" t="s">
        <v>927</v>
      </c>
      <c r="D420" s="22" t="s">
        <v>231</v>
      </c>
      <c r="E420" s="22" t="s">
        <v>231</v>
      </c>
      <c r="F420" s="22" t="s">
        <v>231</v>
      </c>
      <c r="G420" s="22" t="s">
        <v>231</v>
      </c>
      <c r="H420" s="22" t="s">
        <v>231</v>
      </c>
      <c r="I420" s="22" t="s">
        <v>231</v>
      </c>
      <c r="J420" s="22" t="s">
        <v>231</v>
      </c>
      <c r="K420" s="21">
        <v>7.1332034406496216</v>
      </c>
      <c r="L420" s="21">
        <v>6.5494478925355502</v>
      </c>
      <c r="M420" s="21">
        <v>5.9656923444214787</v>
      </c>
      <c r="N420" s="21">
        <v>5.3819367963074072</v>
      </c>
      <c r="O420" s="20">
        <v>138</v>
      </c>
      <c r="P420" s="20">
        <v>134</v>
      </c>
      <c r="Q420" s="20">
        <v>4</v>
      </c>
      <c r="R420" s="20">
        <v>4</v>
      </c>
      <c r="S420" s="3" t="s">
        <v>231</v>
      </c>
      <c r="T420" s="3" t="s">
        <v>231</v>
      </c>
      <c r="U420" s="27" t="s">
        <v>231</v>
      </c>
      <c r="V420" s="27" t="s">
        <v>231</v>
      </c>
    </row>
    <row r="421" spans="1:22" x14ac:dyDescent="0.3">
      <c r="A421" s="20">
        <v>420</v>
      </c>
      <c r="B421" s="20" t="s">
        <v>928</v>
      </c>
      <c r="C421" s="20" t="s">
        <v>929</v>
      </c>
      <c r="D421" s="22" t="s">
        <v>231</v>
      </c>
      <c r="E421" s="22" t="s">
        <v>231</v>
      </c>
      <c r="F421" s="22" t="s">
        <v>231</v>
      </c>
      <c r="G421" s="22" t="s">
        <v>231</v>
      </c>
      <c r="H421" s="22" t="s">
        <v>231</v>
      </c>
      <c r="I421" s="22" t="s">
        <v>231</v>
      </c>
      <c r="J421" s="22" t="s">
        <v>231</v>
      </c>
      <c r="K421" s="21">
        <v>6.3688422584761977</v>
      </c>
      <c r="L421" s="21">
        <v>5.7850867103621262</v>
      </c>
      <c r="M421" s="21">
        <v>5.2013311622480547</v>
      </c>
      <c r="N421" s="21">
        <v>4.6175756141339832</v>
      </c>
      <c r="O421" s="20">
        <v>138</v>
      </c>
      <c r="P421" s="20">
        <v>134</v>
      </c>
      <c r="Q421" s="20">
        <v>4</v>
      </c>
      <c r="R421" s="20">
        <v>4</v>
      </c>
      <c r="S421" s="3" t="s">
        <v>231</v>
      </c>
      <c r="T421" s="3" t="s">
        <v>231</v>
      </c>
      <c r="U421" s="27" t="s">
        <v>231</v>
      </c>
      <c r="V421" s="27" t="s">
        <v>231</v>
      </c>
    </row>
    <row r="422" spans="1:22" x14ac:dyDescent="0.3">
      <c r="A422" s="20">
        <v>421</v>
      </c>
      <c r="B422" t="s">
        <v>191</v>
      </c>
      <c r="C422" t="s">
        <v>930</v>
      </c>
      <c r="D422" s="5">
        <v>10.6525</v>
      </c>
      <c r="E422" s="5">
        <v>9.5307917888563107</v>
      </c>
      <c r="F422" s="5">
        <v>10.8493932905068</v>
      </c>
      <c r="G422" s="5">
        <v>10.037735849056601</v>
      </c>
      <c r="H422" s="5">
        <v>7.8595317725752496</v>
      </c>
      <c r="I422" s="5">
        <v>9.2933204259438504</v>
      </c>
      <c r="J422" s="5">
        <v>10</v>
      </c>
      <c r="K422" s="3">
        <v>8.1960788047378941</v>
      </c>
      <c r="L422" s="3">
        <v>7.22753906540024</v>
      </c>
      <c r="M422" s="3">
        <v>6.2589993260625825</v>
      </c>
      <c r="N422" s="3">
        <v>5.2904595867249249</v>
      </c>
      <c r="O422">
        <v>127</v>
      </c>
      <c r="P422">
        <v>133</v>
      </c>
      <c r="Q422">
        <v>3</v>
      </c>
      <c r="R422">
        <v>2</v>
      </c>
      <c r="S422" s="3">
        <v>3.9297658862876248</v>
      </c>
      <c r="T422" s="3">
        <v>4.7667644999999998</v>
      </c>
      <c r="U422" s="27" t="s">
        <v>228</v>
      </c>
      <c r="V422" s="27" t="s">
        <v>228</v>
      </c>
    </row>
    <row r="423" spans="1:22" x14ac:dyDescent="0.3">
      <c r="A423" s="20">
        <v>422</v>
      </c>
      <c r="B423" s="20" t="s">
        <v>931</v>
      </c>
      <c r="C423" s="20" t="s">
        <v>932</v>
      </c>
      <c r="D423" s="22" t="s">
        <v>231</v>
      </c>
      <c r="E423" s="22" t="s">
        <v>231</v>
      </c>
      <c r="F423" s="22" t="s">
        <v>231</v>
      </c>
      <c r="G423" s="22" t="s">
        <v>231</v>
      </c>
      <c r="H423" s="22" t="s">
        <v>231</v>
      </c>
      <c r="I423" s="22" t="s">
        <v>231</v>
      </c>
      <c r="J423" s="22" t="s">
        <v>231</v>
      </c>
      <c r="K423" s="21">
        <v>9.1626137140657349</v>
      </c>
      <c r="L423" s="21">
        <v>8.1940739747280809</v>
      </c>
      <c r="M423" s="21">
        <v>7.2255342353904242</v>
      </c>
      <c r="N423" s="21">
        <v>6.2569944960527666</v>
      </c>
      <c r="O423" s="20">
        <v>127</v>
      </c>
      <c r="P423" s="20">
        <v>133</v>
      </c>
      <c r="Q423" s="20">
        <v>3</v>
      </c>
      <c r="R423" s="20">
        <v>2</v>
      </c>
      <c r="S423" s="3" t="s">
        <v>231</v>
      </c>
      <c r="T423" s="3" t="s">
        <v>231</v>
      </c>
      <c r="U423" s="27" t="s">
        <v>231</v>
      </c>
      <c r="V423" s="27" t="s">
        <v>231</v>
      </c>
    </row>
    <row r="424" spans="1:22" x14ac:dyDescent="0.3">
      <c r="A424" s="20">
        <v>423</v>
      </c>
      <c r="B424" s="20" t="s">
        <v>933</v>
      </c>
      <c r="C424" s="20" t="s">
        <v>934</v>
      </c>
      <c r="D424" s="22" t="s">
        <v>231</v>
      </c>
      <c r="E424" s="22" t="s">
        <v>231</v>
      </c>
      <c r="F424" s="22" t="s">
        <v>231</v>
      </c>
      <c r="G424" s="22" t="s">
        <v>231</v>
      </c>
      <c r="H424" s="22" t="s">
        <v>231</v>
      </c>
      <c r="I424" s="22" t="s">
        <v>231</v>
      </c>
      <c r="J424" s="22" t="s">
        <v>231</v>
      </c>
      <c r="K424" s="21">
        <v>7.2295438954100524</v>
      </c>
      <c r="L424" s="21">
        <v>6.2610041560723984</v>
      </c>
      <c r="M424" s="21">
        <v>5.2924644167347408</v>
      </c>
      <c r="N424" s="21">
        <v>4.3239246773970832</v>
      </c>
      <c r="O424" s="20">
        <v>127</v>
      </c>
      <c r="P424" s="20">
        <v>133</v>
      </c>
      <c r="Q424" s="20">
        <v>3</v>
      </c>
      <c r="R424" s="20">
        <v>2</v>
      </c>
      <c r="S424" s="3" t="s">
        <v>231</v>
      </c>
      <c r="T424" s="3" t="s">
        <v>231</v>
      </c>
      <c r="U424" s="27" t="s">
        <v>231</v>
      </c>
      <c r="V424" s="27" t="s">
        <v>231</v>
      </c>
    </row>
    <row r="425" spans="1:22" x14ac:dyDescent="0.3">
      <c r="A425" s="20">
        <v>424</v>
      </c>
      <c r="B425" t="s">
        <v>192</v>
      </c>
      <c r="C425" t="s">
        <v>935</v>
      </c>
      <c r="D425" s="5">
        <v>11.615600000000001</v>
      </c>
      <c r="E425" s="5">
        <v>10.9186351706037</v>
      </c>
      <c r="F425" s="5">
        <v>10.503112033195</v>
      </c>
      <c r="G425" s="5">
        <v>9.6596858638743495</v>
      </c>
      <c r="H425" s="5">
        <v>10.878076062639799</v>
      </c>
      <c r="I425" s="5">
        <v>10.6493506493506</v>
      </c>
      <c r="J425" s="5">
        <v>11.015736766809701</v>
      </c>
      <c r="K425" s="3">
        <v>10.187259461762272</v>
      </c>
      <c r="L425" s="3">
        <v>9.8365214037080797</v>
      </c>
      <c r="M425" s="3">
        <v>9.4857833456538891</v>
      </c>
      <c r="N425" s="3">
        <v>9.1350452875996968</v>
      </c>
      <c r="O425">
        <v>89</v>
      </c>
      <c r="P425">
        <v>100</v>
      </c>
      <c r="Q425">
        <v>2</v>
      </c>
      <c r="R425">
        <v>3</v>
      </c>
      <c r="S425" s="3">
        <v>5.4390380313198996</v>
      </c>
      <c r="T425" s="3">
        <v>4.7667644999999998</v>
      </c>
      <c r="U425" s="27" t="s">
        <v>228</v>
      </c>
      <c r="V425" s="27" t="s">
        <v>228</v>
      </c>
    </row>
    <row r="426" spans="1:22" x14ac:dyDescent="0.3">
      <c r="A426" s="20">
        <v>425</v>
      </c>
      <c r="B426" s="20" t="s">
        <v>936</v>
      </c>
      <c r="C426" s="20" t="s">
        <v>937</v>
      </c>
      <c r="D426" s="22" t="s">
        <v>231</v>
      </c>
      <c r="E426" s="22" t="s">
        <v>231</v>
      </c>
      <c r="F426" s="22" t="s">
        <v>231</v>
      </c>
      <c r="G426" s="22" t="s">
        <v>231</v>
      </c>
      <c r="H426" s="22" t="s">
        <v>231</v>
      </c>
      <c r="I426" s="22" t="s">
        <v>231</v>
      </c>
      <c r="J426" s="22" t="s">
        <v>231</v>
      </c>
      <c r="K426" s="21">
        <v>10.799712699469364</v>
      </c>
      <c r="L426" s="21">
        <v>10.448974641415171</v>
      </c>
      <c r="M426" s="21">
        <v>10.098236583360981</v>
      </c>
      <c r="N426" s="21">
        <v>9.7474985253067885</v>
      </c>
      <c r="O426" s="20">
        <v>89</v>
      </c>
      <c r="P426" s="20">
        <v>100</v>
      </c>
      <c r="Q426" s="20">
        <v>2</v>
      </c>
      <c r="R426" s="20">
        <v>3</v>
      </c>
      <c r="S426" s="3" t="s">
        <v>231</v>
      </c>
      <c r="T426" s="3" t="s">
        <v>231</v>
      </c>
      <c r="U426" s="27" t="s">
        <v>231</v>
      </c>
      <c r="V426" s="27" t="s">
        <v>231</v>
      </c>
    </row>
    <row r="427" spans="1:22" x14ac:dyDescent="0.3">
      <c r="A427" s="20">
        <v>426</v>
      </c>
      <c r="B427" s="20" t="s">
        <v>938</v>
      </c>
      <c r="C427" s="20" t="s">
        <v>939</v>
      </c>
      <c r="D427" s="22" t="s">
        <v>231</v>
      </c>
      <c r="E427" s="22" t="s">
        <v>231</v>
      </c>
      <c r="F427" s="22" t="s">
        <v>231</v>
      </c>
      <c r="G427" s="22" t="s">
        <v>231</v>
      </c>
      <c r="H427" s="22" t="s">
        <v>231</v>
      </c>
      <c r="I427" s="22" t="s">
        <v>231</v>
      </c>
      <c r="J427" s="22" t="s">
        <v>231</v>
      </c>
      <c r="K427" s="21">
        <v>9.5748062240551803</v>
      </c>
      <c r="L427" s="21">
        <v>9.224068166000988</v>
      </c>
      <c r="M427" s="21">
        <v>8.8733301079467974</v>
      </c>
      <c r="N427" s="21">
        <v>8.5225920498926051</v>
      </c>
      <c r="O427" s="20">
        <v>89</v>
      </c>
      <c r="P427" s="20">
        <v>100</v>
      </c>
      <c r="Q427" s="20">
        <v>2</v>
      </c>
      <c r="R427" s="20">
        <v>3</v>
      </c>
      <c r="S427" s="3" t="s">
        <v>231</v>
      </c>
      <c r="T427" s="3" t="s">
        <v>231</v>
      </c>
      <c r="U427" s="27" t="s">
        <v>231</v>
      </c>
      <c r="V427" s="27" t="s">
        <v>231</v>
      </c>
    </row>
    <row r="428" spans="1:22" x14ac:dyDescent="0.3">
      <c r="A428" s="20">
        <v>427</v>
      </c>
      <c r="B428" t="s">
        <v>193</v>
      </c>
      <c r="C428" t="s">
        <v>940</v>
      </c>
      <c r="D428" s="5">
        <v>8.9771999999999998</v>
      </c>
      <c r="E428" s="5">
        <v>7.1137026239066996</v>
      </c>
      <c r="F428" s="5">
        <v>8.0037140204271093</v>
      </c>
      <c r="G428" s="5">
        <v>8.0855199222546208</v>
      </c>
      <c r="H428" s="5">
        <v>7.8685258964143401</v>
      </c>
      <c r="I428" s="5">
        <v>8.6614173228346498</v>
      </c>
      <c r="J428" s="5">
        <v>7.8886310904872401</v>
      </c>
      <c r="K428" s="3">
        <v>7.998410921157423</v>
      </c>
      <c r="L428" s="3">
        <v>7.9439768562439639</v>
      </c>
      <c r="M428" s="3">
        <v>7.8895427913305047</v>
      </c>
      <c r="N428" s="3">
        <v>7.8351087264170456</v>
      </c>
      <c r="O428">
        <v>115</v>
      </c>
      <c r="P428">
        <v>112</v>
      </c>
      <c r="Q428">
        <v>4</v>
      </c>
      <c r="R428">
        <v>4</v>
      </c>
      <c r="S428" s="3">
        <v>3.93426294820717</v>
      </c>
      <c r="T428" s="3">
        <v>4.7667644999999998</v>
      </c>
      <c r="U428" s="27" t="s">
        <v>228</v>
      </c>
      <c r="V428" s="27" t="s">
        <v>228</v>
      </c>
    </row>
    <row r="429" spans="1:22" x14ac:dyDescent="0.3">
      <c r="A429" s="20">
        <v>428</v>
      </c>
      <c r="B429" s="20" t="s">
        <v>941</v>
      </c>
      <c r="C429" s="20" t="s">
        <v>942</v>
      </c>
      <c r="D429" s="22" t="s">
        <v>231</v>
      </c>
      <c r="E429" s="22" t="s">
        <v>231</v>
      </c>
      <c r="F429" s="22" t="s">
        <v>231</v>
      </c>
      <c r="G429" s="22" t="s">
        <v>231</v>
      </c>
      <c r="H429" s="22" t="s">
        <v>231</v>
      </c>
      <c r="I429" s="22" t="s">
        <v>231</v>
      </c>
      <c r="J429" s="22" t="s">
        <v>231</v>
      </c>
      <c r="K429" s="21">
        <v>8.6370639788007502</v>
      </c>
      <c r="L429" s="21">
        <v>8.5826299138872919</v>
      </c>
      <c r="M429" s="21">
        <v>8.5281958489738319</v>
      </c>
      <c r="N429" s="21">
        <v>8.4737617840603736</v>
      </c>
      <c r="O429" s="20">
        <v>115</v>
      </c>
      <c r="P429" s="20">
        <v>112</v>
      </c>
      <c r="Q429" s="20">
        <v>4</v>
      </c>
      <c r="R429" s="20">
        <v>4</v>
      </c>
      <c r="S429" s="3" t="s">
        <v>231</v>
      </c>
      <c r="T429" s="3" t="s">
        <v>231</v>
      </c>
      <c r="U429" s="27" t="s">
        <v>231</v>
      </c>
      <c r="V429" s="27" t="s">
        <v>231</v>
      </c>
    </row>
    <row r="430" spans="1:22" x14ac:dyDescent="0.3">
      <c r="A430" s="20">
        <v>429</v>
      </c>
      <c r="B430" s="20" t="s">
        <v>943</v>
      </c>
      <c r="C430" s="20" t="s">
        <v>944</v>
      </c>
      <c r="D430" s="22" t="s">
        <v>231</v>
      </c>
      <c r="E430" s="22" t="s">
        <v>231</v>
      </c>
      <c r="F430" s="22" t="s">
        <v>231</v>
      </c>
      <c r="G430" s="22" t="s">
        <v>231</v>
      </c>
      <c r="H430" s="22" t="s">
        <v>231</v>
      </c>
      <c r="I430" s="22" t="s">
        <v>231</v>
      </c>
      <c r="J430" s="22" t="s">
        <v>231</v>
      </c>
      <c r="K430" s="21">
        <v>7.359757863514095</v>
      </c>
      <c r="L430" s="21">
        <v>7.3053237986006359</v>
      </c>
      <c r="M430" s="21">
        <v>7.2508897336871767</v>
      </c>
      <c r="N430" s="21">
        <v>7.1964556687737176</v>
      </c>
      <c r="O430" s="20">
        <v>115</v>
      </c>
      <c r="P430" s="20">
        <v>112</v>
      </c>
      <c r="Q430" s="20">
        <v>4</v>
      </c>
      <c r="R430" s="20">
        <v>4</v>
      </c>
      <c r="S430" s="3" t="s">
        <v>231</v>
      </c>
      <c r="T430" s="3" t="s">
        <v>231</v>
      </c>
      <c r="U430" s="27" t="s">
        <v>231</v>
      </c>
      <c r="V430" s="27" t="s">
        <v>231</v>
      </c>
    </row>
    <row r="431" spans="1:22" x14ac:dyDescent="0.3">
      <c r="A431" s="20">
        <v>430</v>
      </c>
      <c r="B431" t="s">
        <v>194</v>
      </c>
      <c r="C431" t="s">
        <v>945</v>
      </c>
      <c r="D431" s="5">
        <v>5.5102000000000002</v>
      </c>
      <c r="E431" s="5">
        <v>5.5725658297611798</v>
      </c>
      <c r="F431" s="5">
        <v>6.0810810810810798</v>
      </c>
      <c r="G431" s="5">
        <v>6.9216757741347896</v>
      </c>
      <c r="H431" s="5">
        <v>6.5656565656565702</v>
      </c>
      <c r="I431" s="5">
        <v>6.4285714285714297</v>
      </c>
      <c r="J431" s="5">
        <v>7.9207920792079198</v>
      </c>
      <c r="K431" s="3">
        <v>9.1232048140766366</v>
      </c>
      <c r="L431" s="3">
        <v>10.806824741566764</v>
      </c>
      <c r="M431" s="3">
        <v>12.490444669056892</v>
      </c>
      <c r="N431" s="3">
        <v>14.174064596547012</v>
      </c>
      <c r="O431">
        <v>75</v>
      </c>
      <c r="P431">
        <v>47</v>
      </c>
      <c r="Q431">
        <v>4</v>
      </c>
      <c r="R431">
        <v>4</v>
      </c>
      <c r="S431" s="3">
        <v>3.2828282828282851</v>
      </c>
      <c r="T431" s="3">
        <v>4.7667644999999998</v>
      </c>
      <c r="U431" s="27" t="s">
        <v>228</v>
      </c>
      <c r="V431" s="27" t="s">
        <v>228</v>
      </c>
    </row>
    <row r="432" spans="1:22" x14ac:dyDescent="0.3">
      <c r="A432" s="20">
        <v>431</v>
      </c>
      <c r="B432" s="20" t="s">
        <v>946</v>
      </c>
      <c r="C432" s="20" t="s">
        <v>947</v>
      </c>
      <c r="D432" s="22" t="s">
        <v>231</v>
      </c>
      <c r="E432" s="22" t="s">
        <v>231</v>
      </c>
      <c r="F432" s="22" t="s">
        <v>231</v>
      </c>
      <c r="G432" s="22" t="s">
        <v>231</v>
      </c>
      <c r="H432" s="22" t="s">
        <v>231</v>
      </c>
      <c r="I432" s="22" t="s">
        <v>231</v>
      </c>
      <c r="J432" s="22" t="s">
        <v>231</v>
      </c>
      <c r="K432" s="21">
        <v>9.5600079583524487</v>
      </c>
      <c r="L432" s="21">
        <v>11.243627885842576</v>
      </c>
      <c r="M432" s="21">
        <v>12.927247813332704</v>
      </c>
      <c r="N432" s="21">
        <v>14.610867740822824</v>
      </c>
      <c r="O432" s="20">
        <v>75</v>
      </c>
      <c r="P432" s="20">
        <v>47</v>
      </c>
      <c r="Q432" s="20">
        <v>4</v>
      </c>
      <c r="R432" s="20">
        <v>4</v>
      </c>
      <c r="S432" s="3" t="s">
        <v>231</v>
      </c>
      <c r="T432" s="3" t="s">
        <v>231</v>
      </c>
      <c r="U432" s="27" t="s">
        <v>231</v>
      </c>
      <c r="V432" s="27" t="s">
        <v>231</v>
      </c>
    </row>
    <row r="433" spans="1:22" x14ac:dyDescent="0.3">
      <c r="A433" s="20">
        <v>432</v>
      </c>
      <c r="B433" s="20" t="s">
        <v>948</v>
      </c>
      <c r="C433" s="20" t="s">
        <v>949</v>
      </c>
      <c r="D433" s="22" t="s">
        <v>231</v>
      </c>
      <c r="E433" s="22" t="s">
        <v>231</v>
      </c>
      <c r="F433" s="22" t="s">
        <v>231</v>
      </c>
      <c r="G433" s="22" t="s">
        <v>231</v>
      </c>
      <c r="H433" s="22" t="s">
        <v>231</v>
      </c>
      <c r="I433" s="22" t="s">
        <v>231</v>
      </c>
      <c r="J433" s="22" t="s">
        <v>231</v>
      </c>
      <c r="K433" s="21">
        <v>8.6864016698008246</v>
      </c>
      <c r="L433" s="21">
        <v>10.370021597290952</v>
      </c>
      <c r="M433" s="21">
        <v>12.05364152478108</v>
      </c>
      <c r="N433" s="21">
        <v>13.7372614522712</v>
      </c>
      <c r="O433" s="20">
        <v>75</v>
      </c>
      <c r="P433" s="20">
        <v>47</v>
      </c>
      <c r="Q433" s="20">
        <v>4</v>
      </c>
      <c r="R433" s="20">
        <v>4</v>
      </c>
      <c r="S433" s="3" t="s">
        <v>231</v>
      </c>
      <c r="T433" s="3" t="s">
        <v>231</v>
      </c>
      <c r="U433" s="27" t="s">
        <v>231</v>
      </c>
      <c r="V433" s="27" t="s">
        <v>231</v>
      </c>
    </row>
    <row r="434" spans="1:22" x14ac:dyDescent="0.3">
      <c r="A434" s="20">
        <v>433</v>
      </c>
      <c r="B434" t="s">
        <v>195</v>
      </c>
      <c r="C434" t="s">
        <v>950</v>
      </c>
      <c r="D434" s="5">
        <v>9.2506000000000004</v>
      </c>
      <c r="E434" s="5">
        <v>9.2843326885880106</v>
      </c>
      <c r="F434" s="5">
        <v>8.3154506437768205</v>
      </c>
      <c r="G434" s="5">
        <v>10.680628272251299</v>
      </c>
      <c r="H434" s="5">
        <v>9.9887133182844199</v>
      </c>
      <c r="I434" s="5">
        <v>10.1551480959097</v>
      </c>
      <c r="J434" s="5">
        <v>9.8245614035087705</v>
      </c>
      <c r="K434" s="3">
        <v>11.111550428118505</v>
      </c>
      <c r="L434" s="3">
        <v>12.0292739612395</v>
      </c>
      <c r="M434" s="3">
        <v>12.946997494360495</v>
      </c>
      <c r="N434" s="3">
        <v>13.864721027481487</v>
      </c>
      <c r="O434">
        <v>50</v>
      </c>
      <c r="P434">
        <v>49</v>
      </c>
      <c r="Q434">
        <v>1</v>
      </c>
      <c r="R434">
        <v>2</v>
      </c>
      <c r="S434" s="3">
        <v>4.9943566591422099</v>
      </c>
      <c r="T434" s="3">
        <v>4.7667644999999998</v>
      </c>
      <c r="U434" s="27" t="s">
        <v>228</v>
      </c>
      <c r="V434" s="27" t="s">
        <v>228</v>
      </c>
    </row>
    <row r="435" spans="1:22" x14ac:dyDescent="0.3">
      <c r="A435" s="20">
        <v>434</v>
      </c>
      <c r="B435" s="20" t="s">
        <v>951</v>
      </c>
      <c r="C435" s="20" t="s">
        <v>952</v>
      </c>
      <c r="D435" s="22" t="s">
        <v>231</v>
      </c>
      <c r="E435" s="22" t="s">
        <v>231</v>
      </c>
      <c r="F435" s="22" t="s">
        <v>231</v>
      </c>
      <c r="G435" s="22" t="s">
        <v>231</v>
      </c>
      <c r="H435" s="22" t="s">
        <v>231</v>
      </c>
      <c r="I435" s="22" t="s">
        <v>231</v>
      </c>
      <c r="J435" s="22" t="s">
        <v>231</v>
      </c>
      <c r="K435" s="21">
        <v>11.811242771987807</v>
      </c>
      <c r="L435" s="21">
        <v>12.728966305108802</v>
      </c>
      <c r="M435" s="21">
        <v>13.646689838229797</v>
      </c>
      <c r="N435" s="21">
        <v>14.564413371350788</v>
      </c>
      <c r="O435" s="20">
        <v>50</v>
      </c>
      <c r="P435" s="20">
        <v>49</v>
      </c>
      <c r="Q435" s="20">
        <v>1</v>
      </c>
      <c r="R435" s="20">
        <v>2</v>
      </c>
      <c r="S435" s="3" t="s">
        <v>231</v>
      </c>
      <c r="T435" s="3" t="s">
        <v>231</v>
      </c>
      <c r="U435" s="27" t="s">
        <v>231</v>
      </c>
      <c r="V435" s="27" t="s">
        <v>231</v>
      </c>
    </row>
    <row r="436" spans="1:22" x14ac:dyDescent="0.3">
      <c r="A436" s="20">
        <v>435</v>
      </c>
      <c r="B436" s="20" t="s">
        <v>953</v>
      </c>
      <c r="C436" s="20" t="s">
        <v>954</v>
      </c>
      <c r="D436" s="22" t="s">
        <v>231</v>
      </c>
      <c r="E436" s="22" t="s">
        <v>231</v>
      </c>
      <c r="F436" s="22" t="s">
        <v>231</v>
      </c>
      <c r="G436" s="22" t="s">
        <v>231</v>
      </c>
      <c r="H436" s="22" t="s">
        <v>231</v>
      </c>
      <c r="I436" s="22" t="s">
        <v>231</v>
      </c>
      <c r="J436" s="22" t="s">
        <v>231</v>
      </c>
      <c r="K436" s="21">
        <v>10.411858084249204</v>
      </c>
      <c r="L436" s="21">
        <v>11.329581617370199</v>
      </c>
      <c r="M436" s="21">
        <v>12.247305150491194</v>
      </c>
      <c r="N436" s="21">
        <v>13.165028683612185</v>
      </c>
      <c r="O436" s="20">
        <v>50</v>
      </c>
      <c r="P436" s="20">
        <v>49</v>
      </c>
      <c r="Q436" s="20">
        <v>1</v>
      </c>
      <c r="R436" s="20">
        <v>2</v>
      </c>
      <c r="S436" s="3" t="s">
        <v>231</v>
      </c>
      <c r="T436" s="3" t="s">
        <v>231</v>
      </c>
      <c r="U436" s="27" t="s">
        <v>231</v>
      </c>
      <c r="V436" s="27" t="s">
        <v>231</v>
      </c>
    </row>
    <row r="437" spans="1:22" x14ac:dyDescent="0.3">
      <c r="A437" s="20">
        <v>436</v>
      </c>
      <c r="B437" t="s">
        <v>196</v>
      </c>
      <c r="C437" t="s">
        <v>955</v>
      </c>
      <c r="D437" s="5">
        <v>6.8164999999999987</v>
      </c>
      <c r="E437" s="5">
        <v>6.7007672634271103</v>
      </c>
      <c r="F437" s="5">
        <v>6.5637065637065604</v>
      </c>
      <c r="G437" s="5">
        <v>6.1659712563745899</v>
      </c>
      <c r="H437" s="5">
        <v>6.2969924812030103</v>
      </c>
      <c r="I437" s="5">
        <v>7.2219547424169503</v>
      </c>
      <c r="J437" s="5">
        <v>9.375</v>
      </c>
      <c r="K437" s="3">
        <v>9.4346842012566512</v>
      </c>
      <c r="L437" s="3">
        <v>10.943354294997</v>
      </c>
      <c r="M437" s="3">
        <v>12.45202438873735</v>
      </c>
      <c r="N437" s="3">
        <v>13.960694482477706</v>
      </c>
      <c r="O437">
        <v>73</v>
      </c>
      <c r="P437">
        <v>48</v>
      </c>
      <c r="Q437">
        <v>4</v>
      </c>
      <c r="R437">
        <v>4</v>
      </c>
      <c r="S437" s="3">
        <v>3.1484962406015051</v>
      </c>
      <c r="T437" s="3">
        <v>4.7667644999999998</v>
      </c>
      <c r="U437" s="27" t="s">
        <v>228</v>
      </c>
      <c r="V437" s="27" t="s">
        <v>228</v>
      </c>
    </row>
    <row r="438" spans="1:22" x14ac:dyDescent="0.3">
      <c r="A438" s="20">
        <v>437</v>
      </c>
      <c r="B438" s="20" t="s">
        <v>956</v>
      </c>
      <c r="C438" s="20" t="s">
        <v>957</v>
      </c>
      <c r="D438" s="22" t="s">
        <v>231</v>
      </c>
      <c r="E438" s="22" t="s">
        <v>231</v>
      </c>
      <c r="F438" s="22" t="s">
        <v>231</v>
      </c>
      <c r="G438" s="22" t="s">
        <v>231</v>
      </c>
      <c r="H438" s="22" t="s">
        <v>231</v>
      </c>
      <c r="I438" s="22" t="s">
        <v>231</v>
      </c>
      <c r="J438" s="22" t="s">
        <v>231</v>
      </c>
      <c r="K438" s="21">
        <v>10.370745727177919</v>
      </c>
      <c r="L438" s="21">
        <v>11.879415820918268</v>
      </c>
      <c r="M438" s="21">
        <v>13.388085914658618</v>
      </c>
      <c r="N438" s="21">
        <v>14.896756008398974</v>
      </c>
      <c r="O438" s="20">
        <v>73</v>
      </c>
      <c r="P438" s="20">
        <v>48</v>
      </c>
      <c r="Q438" s="20">
        <v>4</v>
      </c>
      <c r="R438" s="20">
        <v>4</v>
      </c>
      <c r="S438" s="3" t="s">
        <v>231</v>
      </c>
      <c r="T438" s="3" t="s">
        <v>231</v>
      </c>
      <c r="U438" s="27" t="s">
        <v>231</v>
      </c>
      <c r="V438" s="27" t="s">
        <v>231</v>
      </c>
    </row>
    <row r="439" spans="1:22" x14ac:dyDescent="0.3">
      <c r="A439" s="20">
        <v>438</v>
      </c>
      <c r="B439" s="20" t="s">
        <v>958</v>
      </c>
      <c r="C439" s="20" t="s">
        <v>959</v>
      </c>
      <c r="D439" s="22" t="s">
        <v>231</v>
      </c>
      <c r="E439" s="22" t="s">
        <v>231</v>
      </c>
      <c r="F439" s="22" t="s">
        <v>231</v>
      </c>
      <c r="G439" s="22" t="s">
        <v>231</v>
      </c>
      <c r="H439" s="22" t="s">
        <v>231</v>
      </c>
      <c r="I439" s="22" t="s">
        <v>231</v>
      </c>
      <c r="J439" s="22" t="s">
        <v>231</v>
      </c>
      <c r="K439" s="21">
        <v>8.4986226753353833</v>
      </c>
      <c r="L439" s="21">
        <v>10.007292769075733</v>
      </c>
      <c r="M439" s="21">
        <v>11.515962862816082</v>
      </c>
      <c r="N439" s="21">
        <v>13.024632956556438</v>
      </c>
      <c r="O439" s="20">
        <v>73</v>
      </c>
      <c r="P439" s="20">
        <v>48</v>
      </c>
      <c r="Q439" s="20">
        <v>4</v>
      </c>
      <c r="R439" s="20">
        <v>4</v>
      </c>
      <c r="S439" s="3" t="s">
        <v>231</v>
      </c>
      <c r="T439" s="3" t="s">
        <v>231</v>
      </c>
      <c r="U439" s="27" t="s">
        <v>231</v>
      </c>
      <c r="V439" s="27" t="s">
        <v>231</v>
      </c>
    </row>
    <row r="440" spans="1:22" x14ac:dyDescent="0.3">
      <c r="A440" s="20">
        <v>439</v>
      </c>
      <c r="B440" t="s">
        <v>197</v>
      </c>
      <c r="C440" t="s">
        <v>960</v>
      </c>
      <c r="D440" s="5">
        <v>12.532599999999999</v>
      </c>
      <c r="E440" s="5">
        <v>12.141073657927601</v>
      </c>
      <c r="F440" s="5">
        <v>12.2302158273381</v>
      </c>
      <c r="G440" s="5">
        <v>12.7471230451461</v>
      </c>
      <c r="H440" s="5">
        <v>13.1207847946045</v>
      </c>
      <c r="I440" s="5">
        <v>13.337374962109701</v>
      </c>
      <c r="J440" s="5">
        <v>13.9473684210526</v>
      </c>
      <c r="K440" s="3">
        <v>15.016514931451795</v>
      </c>
      <c r="L440" s="3">
        <v>16.360692988873836</v>
      </c>
      <c r="M440" s="3">
        <v>17.704871046295878</v>
      </c>
      <c r="N440" s="3">
        <v>19.04904910371792</v>
      </c>
      <c r="O440">
        <v>8</v>
      </c>
      <c r="P440">
        <v>13</v>
      </c>
      <c r="Q440">
        <v>1</v>
      </c>
      <c r="R440">
        <v>1</v>
      </c>
      <c r="S440" s="3">
        <v>6.56039239730225</v>
      </c>
      <c r="T440" s="3">
        <v>4.7667644999999998</v>
      </c>
      <c r="U440" s="27" t="s">
        <v>228</v>
      </c>
      <c r="V440" s="27" t="s">
        <v>228</v>
      </c>
    </row>
    <row r="441" spans="1:22" x14ac:dyDescent="0.3">
      <c r="A441" s="20">
        <v>440</v>
      </c>
      <c r="B441" s="20" t="s">
        <v>961</v>
      </c>
      <c r="C441" s="20" t="s">
        <v>962</v>
      </c>
      <c r="D441" s="22" t="s">
        <v>231</v>
      </c>
      <c r="E441" s="22" t="s">
        <v>231</v>
      </c>
      <c r="F441" s="22" t="s">
        <v>231</v>
      </c>
      <c r="G441" s="22" t="s">
        <v>231</v>
      </c>
      <c r="H441" s="22" t="s">
        <v>231</v>
      </c>
      <c r="I441" s="22" t="s">
        <v>231</v>
      </c>
      <c r="J441" s="22" t="s">
        <v>231</v>
      </c>
      <c r="K441" s="21">
        <v>15.31995532073458</v>
      </c>
      <c r="L441" s="21">
        <v>16.66413337815662</v>
      </c>
      <c r="M441" s="21">
        <v>18.008311435578662</v>
      </c>
      <c r="N441" s="21">
        <v>19.352489493000704</v>
      </c>
      <c r="O441" s="20">
        <v>8</v>
      </c>
      <c r="P441" s="20">
        <v>13</v>
      </c>
      <c r="Q441" s="20">
        <v>1</v>
      </c>
      <c r="R441" s="20">
        <v>1</v>
      </c>
      <c r="S441" s="3" t="s">
        <v>231</v>
      </c>
      <c r="T441" s="3" t="s">
        <v>231</v>
      </c>
      <c r="U441" s="27" t="s">
        <v>231</v>
      </c>
      <c r="V441" s="27" t="s">
        <v>231</v>
      </c>
    </row>
    <row r="442" spans="1:22" x14ac:dyDescent="0.3">
      <c r="A442" s="20">
        <v>441</v>
      </c>
      <c r="B442" s="20" t="s">
        <v>963</v>
      </c>
      <c r="C442" s="20" t="s">
        <v>964</v>
      </c>
      <c r="D442" s="22" t="s">
        <v>231</v>
      </c>
      <c r="E442" s="22" t="s">
        <v>231</v>
      </c>
      <c r="F442" s="22" t="s">
        <v>231</v>
      </c>
      <c r="G442" s="22" t="s">
        <v>231</v>
      </c>
      <c r="H442" s="22" t="s">
        <v>231</v>
      </c>
      <c r="I442" s="22" t="s">
        <v>231</v>
      </c>
      <c r="J442" s="22" t="s">
        <v>231</v>
      </c>
      <c r="K442" s="21">
        <v>14.713074542169009</v>
      </c>
      <c r="L442" s="21">
        <v>16.057252599591052</v>
      </c>
      <c r="M442" s="21">
        <v>17.401430657013094</v>
      </c>
      <c r="N442" s="21">
        <v>18.745608714435136</v>
      </c>
      <c r="O442" s="20">
        <v>8</v>
      </c>
      <c r="P442" s="20">
        <v>13</v>
      </c>
      <c r="Q442" s="20">
        <v>1</v>
      </c>
      <c r="R442" s="20">
        <v>1</v>
      </c>
      <c r="S442" s="3" t="s">
        <v>231</v>
      </c>
      <c r="T442" s="3" t="s">
        <v>231</v>
      </c>
      <c r="U442" s="27" t="s">
        <v>231</v>
      </c>
      <c r="V442" s="27" t="s">
        <v>231</v>
      </c>
    </row>
    <row r="443" spans="1:22" x14ac:dyDescent="0.3">
      <c r="A443" s="20">
        <v>442</v>
      </c>
      <c r="B443" t="s">
        <v>198</v>
      </c>
      <c r="C443" t="s">
        <v>965</v>
      </c>
      <c r="D443" s="5">
        <v>9.5828000000000007</v>
      </c>
      <c r="E443" s="5">
        <v>9.2221467391304408</v>
      </c>
      <c r="F443" s="5">
        <v>9.6873481289486492</v>
      </c>
      <c r="G443" s="5">
        <v>9.4738490447854709</v>
      </c>
      <c r="H443" s="5">
        <v>9.1926070038910499</v>
      </c>
      <c r="I443" s="5">
        <v>8.3123847829730195</v>
      </c>
      <c r="J443" s="5">
        <v>9.2451892832881057</v>
      </c>
      <c r="K443" s="3">
        <v>8.2943235418975867</v>
      </c>
      <c r="L443" s="3">
        <v>7.70020094784892</v>
      </c>
      <c r="M443" s="3">
        <v>7.1060783538002532</v>
      </c>
      <c r="N443" s="3">
        <v>6.5119557597515865</v>
      </c>
      <c r="O443">
        <v>118</v>
      </c>
      <c r="P443">
        <v>119</v>
      </c>
      <c r="Q443">
        <v>3</v>
      </c>
      <c r="R443">
        <v>3</v>
      </c>
      <c r="S443" s="3">
        <v>4.5963035019455249</v>
      </c>
      <c r="T443" s="3">
        <v>4.7667644999999998</v>
      </c>
      <c r="U443" s="27" t="s">
        <v>228</v>
      </c>
      <c r="V443" s="27" t="s">
        <v>228</v>
      </c>
    </row>
    <row r="444" spans="1:22" x14ac:dyDescent="0.3">
      <c r="A444" s="20">
        <v>443</v>
      </c>
      <c r="B444" s="20" t="s">
        <v>966</v>
      </c>
      <c r="C444" s="20" t="s">
        <v>967</v>
      </c>
      <c r="D444" s="22" t="s">
        <v>231</v>
      </c>
      <c r="E444" s="22" t="s">
        <v>231</v>
      </c>
      <c r="F444" s="22" t="s">
        <v>231</v>
      </c>
      <c r="G444" s="22" t="s">
        <v>231</v>
      </c>
      <c r="H444" s="22" t="s">
        <v>231</v>
      </c>
      <c r="I444" s="22" t="s">
        <v>231</v>
      </c>
      <c r="J444" s="22" t="s">
        <v>231</v>
      </c>
      <c r="K444" s="21">
        <v>8.6925137891772195</v>
      </c>
      <c r="L444" s="21">
        <v>8.0983911951285528</v>
      </c>
      <c r="M444" s="21">
        <v>7.5042686010798869</v>
      </c>
      <c r="N444" s="21">
        <v>6.9101460070312202</v>
      </c>
      <c r="O444" s="20">
        <v>118</v>
      </c>
      <c r="P444" s="20">
        <v>119</v>
      </c>
      <c r="Q444" s="20">
        <v>3</v>
      </c>
      <c r="R444" s="20">
        <v>3</v>
      </c>
      <c r="S444" s="3" t="s">
        <v>231</v>
      </c>
      <c r="T444" s="3" t="s">
        <v>231</v>
      </c>
      <c r="U444" s="27" t="s">
        <v>231</v>
      </c>
      <c r="V444" s="27" t="s">
        <v>231</v>
      </c>
    </row>
    <row r="445" spans="1:22" x14ac:dyDescent="0.3">
      <c r="A445" s="20">
        <v>444</v>
      </c>
      <c r="B445" s="20" t="s">
        <v>968</v>
      </c>
      <c r="C445" s="20" t="s">
        <v>969</v>
      </c>
      <c r="D445" s="22" t="s">
        <v>231</v>
      </c>
      <c r="E445" s="22" t="s">
        <v>231</v>
      </c>
      <c r="F445" s="22" t="s">
        <v>231</v>
      </c>
      <c r="G445" s="22" t="s">
        <v>231</v>
      </c>
      <c r="H445" s="22" t="s">
        <v>231</v>
      </c>
      <c r="I445" s="22" t="s">
        <v>231</v>
      </c>
      <c r="J445" s="22" t="s">
        <v>231</v>
      </c>
      <c r="K445" s="21">
        <v>7.896133294617953</v>
      </c>
      <c r="L445" s="21">
        <v>7.3020107005692863</v>
      </c>
      <c r="M445" s="21">
        <v>6.7078881065206195</v>
      </c>
      <c r="N445" s="21">
        <v>6.1137655124719528</v>
      </c>
      <c r="O445" s="20">
        <v>118</v>
      </c>
      <c r="P445" s="20">
        <v>119</v>
      </c>
      <c r="Q445" s="20">
        <v>3</v>
      </c>
      <c r="R445" s="20">
        <v>3</v>
      </c>
      <c r="S445" s="3" t="s">
        <v>231</v>
      </c>
      <c r="T445" s="3" t="s">
        <v>231</v>
      </c>
      <c r="U445" s="27" t="s">
        <v>231</v>
      </c>
      <c r="V445" s="27" t="s">
        <v>231</v>
      </c>
    </row>
    <row r="446" spans="1:22" x14ac:dyDescent="0.3">
      <c r="A446" s="20">
        <v>445</v>
      </c>
      <c r="B446" t="s">
        <v>199</v>
      </c>
      <c r="C446" t="s">
        <v>970</v>
      </c>
      <c r="D446" s="5">
        <v>7.8238000000000003</v>
      </c>
      <c r="E446" s="5">
        <v>7.0284237726098198</v>
      </c>
      <c r="F446" s="5">
        <v>8.5714285714285694</v>
      </c>
      <c r="G446" s="5">
        <v>8.6260330578512399</v>
      </c>
      <c r="H446" s="5">
        <v>9.13410770855333</v>
      </c>
      <c r="I446" s="5">
        <v>9.7374179431072196</v>
      </c>
      <c r="J446" s="5">
        <v>7.5471698113207504</v>
      </c>
      <c r="K446" s="3">
        <v>9.8250511087820076</v>
      </c>
      <c r="L446" s="3">
        <v>10.745055987952819</v>
      </c>
      <c r="M446" s="3">
        <v>11.66506086712363</v>
      </c>
      <c r="N446" s="3">
        <v>12.585065746294445</v>
      </c>
      <c r="O446">
        <v>79</v>
      </c>
      <c r="P446">
        <v>68</v>
      </c>
      <c r="Q446">
        <v>4</v>
      </c>
      <c r="R446">
        <v>4</v>
      </c>
      <c r="S446" s="3">
        <v>4.567053854276665</v>
      </c>
      <c r="T446" s="3">
        <v>4.7667644999999998</v>
      </c>
      <c r="U446" s="27" t="s">
        <v>228</v>
      </c>
      <c r="V446" s="27" t="s">
        <v>228</v>
      </c>
    </row>
    <row r="447" spans="1:22" x14ac:dyDescent="0.3">
      <c r="A447" s="20">
        <v>446</v>
      </c>
      <c r="B447" s="20" t="s">
        <v>971</v>
      </c>
      <c r="C447" s="20" t="s">
        <v>972</v>
      </c>
      <c r="D447" s="22"/>
      <c r="E447" s="22"/>
      <c r="F447" s="22"/>
      <c r="G447" s="22"/>
      <c r="H447" s="22"/>
      <c r="I447" s="22"/>
      <c r="J447" s="22"/>
      <c r="K447" s="21">
        <v>10.734913021401294</v>
      </c>
      <c r="L447" s="21">
        <v>11.654917900572105</v>
      </c>
      <c r="M447" s="21">
        <v>12.574922779742916</v>
      </c>
      <c r="N447" s="21">
        <v>13.494927658913731</v>
      </c>
      <c r="O447" s="20">
        <v>79</v>
      </c>
      <c r="P447" s="20">
        <v>68</v>
      </c>
      <c r="Q447" s="20">
        <v>4</v>
      </c>
      <c r="R447" s="20">
        <v>4</v>
      </c>
      <c r="S447" s="3" t="s">
        <v>231</v>
      </c>
      <c r="T447" s="3" t="s">
        <v>231</v>
      </c>
      <c r="U447" s="27" t="s">
        <v>231</v>
      </c>
      <c r="V447" s="27" t="s">
        <v>231</v>
      </c>
    </row>
    <row r="448" spans="1:22" x14ac:dyDescent="0.3">
      <c r="A448" s="20">
        <v>447</v>
      </c>
      <c r="B448" s="20" t="s">
        <v>973</v>
      </c>
      <c r="C448" s="20" t="s">
        <v>974</v>
      </c>
      <c r="D448" s="22"/>
      <c r="E448" s="22"/>
      <c r="F448" s="22"/>
      <c r="G448" s="22"/>
      <c r="H448" s="22"/>
      <c r="I448" s="22"/>
      <c r="J448" s="22"/>
      <c r="K448" s="21">
        <v>8.9151891961627214</v>
      </c>
      <c r="L448" s="21">
        <v>9.8351940753335327</v>
      </c>
      <c r="M448" s="21">
        <v>10.755198954504344</v>
      </c>
      <c r="N448" s="21">
        <v>11.675203833675159</v>
      </c>
      <c r="O448" s="20">
        <v>79</v>
      </c>
      <c r="P448" s="20">
        <v>68</v>
      </c>
      <c r="Q448" s="20">
        <v>4</v>
      </c>
      <c r="R448" s="20">
        <v>4</v>
      </c>
      <c r="S448" s="3" t="s">
        <v>231</v>
      </c>
      <c r="T448" s="3" t="s">
        <v>231</v>
      </c>
      <c r="U448" s="27" t="s">
        <v>231</v>
      </c>
      <c r="V448" s="27" t="s">
        <v>231</v>
      </c>
    </row>
    <row r="449" spans="1:22" x14ac:dyDescent="0.3">
      <c r="A449" s="20">
        <v>448</v>
      </c>
      <c r="B449" t="s">
        <v>975</v>
      </c>
      <c r="C449" t="s">
        <v>976</v>
      </c>
      <c r="D449" s="5">
        <v>9.5</v>
      </c>
      <c r="E449" s="5">
        <v>9.0805319999999998</v>
      </c>
      <c r="F449" s="5">
        <v>9.313542</v>
      </c>
      <c r="G449" s="5">
        <v>9.6132729999999995</v>
      </c>
      <c r="H449" s="5">
        <v>9.5335289999999997</v>
      </c>
      <c r="I449" s="5">
        <v>9.6801340000000007</v>
      </c>
      <c r="J449" s="5">
        <v>9.8640699999999999</v>
      </c>
      <c r="K449" s="3">
        <v>10.22995432974388</v>
      </c>
      <c r="L449" s="3">
        <v>10.678452162406844</v>
      </c>
      <c r="M449" s="3">
        <v>11.126949995069806</v>
      </c>
      <c r="N449" s="3">
        <v>11.57544782773277</v>
      </c>
      <c r="O449" s="3"/>
      <c r="S449" s="3">
        <v>4.7667644999999998</v>
      </c>
      <c r="T449" s="3">
        <v>4.7667644999999998</v>
      </c>
      <c r="U449" s="27" t="s">
        <v>228</v>
      </c>
      <c r="V449" s="27" t="s">
        <v>228</v>
      </c>
    </row>
    <row r="450" spans="1:22" x14ac:dyDescent="0.3">
      <c r="A450" s="20">
        <v>449</v>
      </c>
      <c r="B450" s="20" t="s">
        <v>977</v>
      </c>
      <c r="C450" s="20" t="s">
        <v>978</v>
      </c>
      <c r="D450" s="22"/>
      <c r="E450" s="22"/>
      <c r="F450" s="22"/>
      <c r="G450" s="22"/>
      <c r="H450" s="22"/>
      <c r="I450" s="22"/>
      <c r="J450" s="22"/>
      <c r="K450" s="21">
        <v>10.40555676013728</v>
      </c>
      <c r="L450" s="21">
        <v>10.854054592800244</v>
      </c>
      <c r="M450" s="21">
        <v>11.302552425463206</v>
      </c>
      <c r="N450" s="21">
        <v>11.75105025812617</v>
      </c>
      <c r="O450" s="21"/>
      <c r="P450" s="20"/>
      <c r="Q450" s="20"/>
      <c r="R450" s="20"/>
      <c r="S450" s="27" t="s">
        <v>231</v>
      </c>
    </row>
    <row r="451" spans="1:22" x14ac:dyDescent="0.3">
      <c r="A451" s="20">
        <v>450</v>
      </c>
      <c r="B451" s="20" t="s">
        <v>979</v>
      </c>
      <c r="C451" s="20" t="s">
        <v>980</v>
      </c>
      <c r="D451" s="22"/>
      <c r="E451" s="22"/>
      <c r="F451" s="22"/>
      <c r="G451" s="22"/>
      <c r="H451" s="22"/>
      <c r="I451" s="22"/>
      <c r="J451" s="22"/>
      <c r="K451" s="21">
        <v>10.054351899350479</v>
      </c>
      <c r="L451" s="21">
        <v>10.502849732013443</v>
      </c>
      <c r="M451" s="21">
        <v>10.951347564676405</v>
      </c>
      <c r="N451" s="21">
        <v>11.399845397339369</v>
      </c>
      <c r="O451" s="21"/>
      <c r="P451" s="20"/>
      <c r="Q451" s="20"/>
      <c r="R451" s="20"/>
      <c r="S451" s="27" t="s">
        <v>231</v>
      </c>
    </row>
  </sheetData>
  <autoFilter ref="A1:R451" xr:uid="{A02D844E-591A-4C2C-9F74-2AF3C2284D64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0958-6CFB-4254-8971-7EDB8660548D}">
  <dimension ref="A1:V451"/>
  <sheetViews>
    <sheetView workbookViewId="0">
      <selection activeCell="H3" sqref="H3"/>
    </sheetView>
  </sheetViews>
  <sheetFormatPr defaultRowHeight="14" x14ac:dyDescent="0.3"/>
  <cols>
    <col min="1" max="1" width="5.75" bestFit="1" customWidth="1"/>
    <col min="2" max="2" width="27" customWidth="1"/>
    <col min="3" max="3" width="11.33203125" bestFit="1" customWidth="1"/>
    <col min="4" max="14" width="9.33203125" bestFit="1" customWidth="1"/>
    <col min="15" max="16" width="11.08203125" bestFit="1" customWidth="1"/>
    <col min="17" max="17" width="16.08203125" customWidth="1"/>
    <col min="18" max="18" width="15.83203125" customWidth="1"/>
    <col min="19" max="19" width="8.08203125" bestFit="1" customWidth="1"/>
    <col min="20" max="20" width="11.83203125" bestFit="1" customWidth="1"/>
    <col min="21" max="21" width="13.5" bestFit="1" customWidth="1"/>
    <col min="22" max="22" width="15.33203125" bestFit="1" customWidth="1"/>
  </cols>
  <sheetData>
    <row r="1" spans="1:22" ht="42" x14ac:dyDescent="0.3">
      <c r="A1" t="s">
        <v>203</v>
      </c>
      <c r="B1" s="1" t="s">
        <v>29</v>
      </c>
      <c r="C1" s="1" t="s">
        <v>218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2" t="s">
        <v>41</v>
      </c>
      <c r="L1" s="2" t="s">
        <v>42</v>
      </c>
      <c r="M1" s="2" t="s">
        <v>43</v>
      </c>
      <c r="N1" s="2" t="s">
        <v>44</v>
      </c>
      <c r="O1" s="23" t="s">
        <v>219</v>
      </c>
      <c r="P1" s="23" t="s">
        <v>220</v>
      </c>
      <c r="Q1" s="24" t="s">
        <v>221</v>
      </c>
      <c r="R1" s="24" t="s">
        <v>222</v>
      </c>
      <c r="S1" s="26" t="s">
        <v>223</v>
      </c>
      <c r="T1" s="26" t="s">
        <v>224</v>
      </c>
      <c r="U1" s="26" t="s">
        <v>225</v>
      </c>
      <c r="V1" s="26" t="s">
        <v>226</v>
      </c>
    </row>
    <row r="2" spans="1:22" s="20" customFormat="1" x14ac:dyDescent="0.3">
      <c r="A2" s="20">
        <v>1</v>
      </c>
      <c r="B2" t="s">
        <v>30</v>
      </c>
      <c r="C2" t="s">
        <v>227</v>
      </c>
      <c r="D2" s="5">
        <v>26.224199999999996</v>
      </c>
      <c r="E2" s="5">
        <v>25.259515570934301</v>
      </c>
      <c r="F2" s="5">
        <v>28.541953232462198</v>
      </c>
      <c r="G2" s="5">
        <v>29.567462879276999</v>
      </c>
      <c r="H2" s="5">
        <v>30.033202535466302</v>
      </c>
      <c r="I2" s="5">
        <v>29.457813859089601</v>
      </c>
      <c r="J2" s="5">
        <v>28.398791540785499</v>
      </c>
      <c r="K2" s="3">
        <v>32.902884121981728</v>
      </c>
      <c r="L2" s="3">
        <v>35.833950119179519</v>
      </c>
      <c r="M2" s="3">
        <v>38.765016116377311</v>
      </c>
      <c r="N2" s="3">
        <v>41.696082113575088</v>
      </c>
      <c r="O2">
        <v>4</v>
      </c>
      <c r="P2">
        <v>8</v>
      </c>
      <c r="Q2">
        <v>1</v>
      </c>
      <c r="R2">
        <v>1</v>
      </c>
      <c r="S2" s="3">
        <v>15.016601267733151</v>
      </c>
      <c r="T2" s="3">
        <v>10.07104</v>
      </c>
      <c r="U2" s="27" t="s">
        <v>228</v>
      </c>
      <c r="V2" s="27" t="s">
        <v>228</v>
      </c>
    </row>
    <row r="3" spans="1:22" s="20" customFormat="1" x14ac:dyDescent="0.3">
      <c r="A3" s="20">
        <v>2</v>
      </c>
      <c r="B3" s="20" t="s">
        <v>229</v>
      </c>
      <c r="C3" s="20" t="s">
        <v>230</v>
      </c>
      <c r="D3" s="22" t="s">
        <v>231</v>
      </c>
      <c r="E3" s="22" t="s">
        <v>231</v>
      </c>
      <c r="F3" s="22" t="s">
        <v>231</v>
      </c>
      <c r="G3" s="22" t="s">
        <v>231</v>
      </c>
      <c r="H3" s="22" t="s">
        <v>231</v>
      </c>
      <c r="I3" s="22" t="s">
        <v>231</v>
      </c>
      <c r="J3" s="22" t="s">
        <v>231</v>
      </c>
      <c r="K3" s="21">
        <v>34.269722776496401</v>
      </c>
      <c r="L3" s="21">
        <v>37.200788773694192</v>
      </c>
      <c r="M3" s="21">
        <v>40.131854770891984</v>
      </c>
      <c r="N3" s="21">
        <v>43.062920768089761</v>
      </c>
      <c r="O3" s="20">
        <v>4</v>
      </c>
      <c r="P3" s="20">
        <v>8</v>
      </c>
      <c r="Q3" s="20">
        <v>1</v>
      </c>
      <c r="R3" s="20">
        <v>1</v>
      </c>
      <c r="S3" s="3" t="s">
        <v>231</v>
      </c>
      <c r="T3" s="3" t="s">
        <v>231</v>
      </c>
      <c r="U3" s="27" t="s">
        <v>231</v>
      </c>
      <c r="V3" s="27" t="s">
        <v>231</v>
      </c>
    </row>
    <row r="4" spans="1:22" s="20" customFormat="1" x14ac:dyDescent="0.3">
      <c r="A4" s="20">
        <v>3</v>
      </c>
      <c r="B4" s="20" t="s">
        <v>232</v>
      </c>
      <c r="C4" s="20" t="s">
        <v>233</v>
      </c>
      <c r="D4" s="22" t="s">
        <v>231</v>
      </c>
      <c r="E4" s="22" t="s">
        <v>231</v>
      </c>
      <c r="F4" s="22" t="s">
        <v>231</v>
      </c>
      <c r="G4" s="22" t="s">
        <v>231</v>
      </c>
      <c r="H4" s="22" t="s">
        <v>231</v>
      </c>
      <c r="I4" s="22" t="s">
        <v>231</v>
      </c>
      <c r="J4" s="22" t="s">
        <v>231</v>
      </c>
      <c r="K4" s="21">
        <v>31.536045467467059</v>
      </c>
      <c r="L4" s="21">
        <v>34.467111464664846</v>
      </c>
      <c r="M4" s="21">
        <v>37.398177461862637</v>
      </c>
      <c r="N4" s="21">
        <v>40.329243459060415</v>
      </c>
      <c r="O4" s="20">
        <v>4</v>
      </c>
      <c r="P4" s="20">
        <v>8</v>
      </c>
      <c r="Q4" s="20">
        <v>1</v>
      </c>
      <c r="R4" s="20">
        <v>1</v>
      </c>
      <c r="S4" s="3" t="s">
        <v>231</v>
      </c>
      <c r="T4" s="3" t="s">
        <v>231</v>
      </c>
      <c r="U4" s="27" t="s">
        <v>231</v>
      </c>
      <c r="V4" s="27" t="s">
        <v>231</v>
      </c>
    </row>
    <row r="5" spans="1:22" s="20" customFormat="1" x14ac:dyDescent="0.3">
      <c r="A5" s="20">
        <v>4</v>
      </c>
      <c r="B5" t="s">
        <v>31</v>
      </c>
      <c r="C5" t="s">
        <v>234</v>
      </c>
      <c r="D5" s="5">
        <v>19.116299999999999</v>
      </c>
      <c r="E5" s="5">
        <v>18.363095238095202</v>
      </c>
      <c r="F5" s="5">
        <v>20.657931419013099</v>
      </c>
      <c r="G5" s="5">
        <v>18.998366902558502</v>
      </c>
      <c r="H5" s="5">
        <v>18.593870718516602</v>
      </c>
      <c r="I5" s="5">
        <v>20.029204185933299</v>
      </c>
      <c r="J5" s="5">
        <v>20.448877805486301</v>
      </c>
      <c r="K5" s="3">
        <v>20.962445768081167</v>
      </c>
      <c r="L5" s="3">
        <v>21.902310837217328</v>
      </c>
      <c r="M5" s="3">
        <v>22.842175906353486</v>
      </c>
      <c r="N5" s="3">
        <v>23.782040975489643</v>
      </c>
      <c r="O5">
        <v>97</v>
      </c>
      <c r="P5">
        <v>96</v>
      </c>
      <c r="Q5">
        <v>4</v>
      </c>
      <c r="R5">
        <v>4</v>
      </c>
      <c r="S5" s="3">
        <v>9.2969353592583008</v>
      </c>
      <c r="T5" s="3">
        <v>10.07104</v>
      </c>
      <c r="U5" s="27" t="s">
        <v>228</v>
      </c>
      <c r="V5" s="27" t="s">
        <v>228</v>
      </c>
    </row>
    <row r="6" spans="1:22" s="20" customFormat="1" x14ac:dyDescent="0.3">
      <c r="A6" s="20">
        <v>5</v>
      </c>
      <c r="B6" s="20" t="s">
        <v>235</v>
      </c>
      <c r="C6" s="20" t="s">
        <v>236</v>
      </c>
      <c r="D6" s="22" t="s">
        <v>231</v>
      </c>
      <c r="E6" s="22" t="s">
        <v>231</v>
      </c>
      <c r="F6" s="22" t="s">
        <v>231</v>
      </c>
      <c r="G6" s="22" t="s">
        <v>231</v>
      </c>
      <c r="H6" s="22" t="s">
        <v>231</v>
      </c>
      <c r="I6" s="22" t="s">
        <v>231</v>
      </c>
      <c r="J6" s="22" t="s">
        <v>231</v>
      </c>
      <c r="K6" s="21">
        <v>21.83493882732947</v>
      </c>
      <c r="L6" s="21">
        <v>22.774803896465631</v>
      </c>
      <c r="M6" s="21">
        <v>23.714668965601788</v>
      </c>
      <c r="N6" s="21">
        <v>24.654534034737946</v>
      </c>
      <c r="O6" s="20">
        <v>97</v>
      </c>
      <c r="P6" s="20">
        <v>96</v>
      </c>
      <c r="Q6" s="20">
        <v>4</v>
      </c>
      <c r="R6" s="20">
        <v>4</v>
      </c>
      <c r="S6" s="3" t="s">
        <v>231</v>
      </c>
      <c r="T6" s="3" t="s">
        <v>231</v>
      </c>
      <c r="U6" s="27" t="s">
        <v>231</v>
      </c>
      <c r="V6" s="27" t="s">
        <v>231</v>
      </c>
    </row>
    <row r="7" spans="1:22" s="20" customFormat="1" x14ac:dyDescent="0.3">
      <c r="A7" s="20">
        <v>6</v>
      </c>
      <c r="B7" s="20" t="s">
        <v>237</v>
      </c>
      <c r="C7" s="20" t="s">
        <v>238</v>
      </c>
      <c r="D7" s="22" t="s">
        <v>231</v>
      </c>
      <c r="E7" s="22" t="s">
        <v>231</v>
      </c>
      <c r="F7" s="22" t="s">
        <v>231</v>
      </c>
      <c r="G7" s="22" t="s">
        <v>231</v>
      </c>
      <c r="H7" s="22" t="s">
        <v>231</v>
      </c>
      <c r="I7" s="22" t="s">
        <v>231</v>
      </c>
      <c r="J7" s="22" t="s">
        <v>231</v>
      </c>
      <c r="K7" s="21">
        <v>20.089952708832865</v>
      </c>
      <c r="L7" s="21">
        <v>21.029817777969026</v>
      </c>
      <c r="M7" s="21">
        <v>21.969682847105183</v>
      </c>
      <c r="N7" s="21">
        <v>22.90954791624134</v>
      </c>
      <c r="O7" s="20">
        <v>97</v>
      </c>
      <c r="P7" s="20">
        <v>96</v>
      </c>
      <c r="Q7" s="20">
        <v>4</v>
      </c>
      <c r="R7" s="20">
        <v>4</v>
      </c>
      <c r="S7" s="3" t="s">
        <v>231</v>
      </c>
      <c r="T7" s="3" t="s">
        <v>231</v>
      </c>
      <c r="U7" s="27" t="s">
        <v>231</v>
      </c>
      <c r="V7" s="27" t="s">
        <v>231</v>
      </c>
    </row>
    <row r="8" spans="1:22" s="20" customFormat="1" x14ac:dyDescent="0.3">
      <c r="A8" s="20">
        <v>7</v>
      </c>
      <c r="B8" t="s">
        <v>32</v>
      </c>
      <c r="C8" t="s">
        <v>239</v>
      </c>
      <c r="D8" s="5">
        <v>20.4663</v>
      </c>
      <c r="E8" s="5">
        <v>17.908787541713</v>
      </c>
      <c r="F8" s="5">
        <v>21.385662795354399</v>
      </c>
      <c r="G8" s="5">
        <v>18.9823874755382</v>
      </c>
      <c r="H8" s="5">
        <v>18.628571428571401</v>
      </c>
      <c r="I8" s="5">
        <v>21.367521367521402</v>
      </c>
      <c r="J8" s="5">
        <v>19.344262295082</v>
      </c>
      <c r="K8" s="3">
        <v>19.952612369001507</v>
      </c>
      <c r="L8" s="3">
        <v>20.094071686510144</v>
      </c>
      <c r="M8" s="3">
        <v>20.235531004018782</v>
      </c>
      <c r="N8" s="3">
        <v>20.376990321527419</v>
      </c>
      <c r="O8">
        <v>112</v>
      </c>
      <c r="P8">
        <v>117</v>
      </c>
      <c r="Q8">
        <v>1</v>
      </c>
      <c r="R8">
        <v>1</v>
      </c>
      <c r="S8" s="3">
        <v>9.3142857142857007</v>
      </c>
      <c r="T8" s="3">
        <v>10.07104</v>
      </c>
      <c r="U8" s="27" t="s">
        <v>228</v>
      </c>
      <c r="V8" s="27" t="s">
        <v>228</v>
      </c>
    </row>
    <row r="9" spans="1:22" s="20" customFormat="1" x14ac:dyDescent="0.3">
      <c r="A9" s="20">
        <v>8</v>
      </c>
      <c r="B9" s="20" t="s">
        <v>240</v>
      </c>
      <c r="C9" s="20" t="s">
        <v>241</v>
      </c>
      <c r="D9" s="22" t="s">
        <v>231</v>
      </c>
      <c r="E9" s="22" t="s">
        <v>231</v>
      </c>
      <c r="F9" s="22" t="s">
        <v>231</v>
      </c>
      <c r="G9" s="22" t="s">
        <v>231</v>
      </c>
      <c r="H9" s="22" t="s">
        <v>231</v>
      </c>
      <c r="I9" s="22" t="s">
        <v>231</v>
      </c>
      <c r="J9" s="22" t="s">
        <v>231</v>
      </c>
      <c r="K9" s="21">
        <v>21.405453921233654</v>
      </c>
      <c r="L9" s="21">
        <v>21.546913238742292</v>
      </c>
      <c r="M9" s="21">
        <v>21.688372556250929</v>
      </c>
      <c r="N9" s="21">
        <v>21.829831873759566</v>
      </c>
      <c r="O9" s="20">
        <v>112</v>
      </c>
      <c r="P9" s="20">
        <v>117</v>
      </c>
      <c r="Q9" s="20">
        <v>1</v>
      </c>
      <c r="R9" s="20">
        <v>1</v>
      </c>
      <c r="S9" s="3" t="s">
        <v>231</v>
      </c>
      <c r="T9" s="3" t="s">
        <v>231</v>
      </c>
      <c r="U9" s="27" t="s">
        <v>231</v>
      </c>
      <c r="V9" s="27" t="s">
        <v>231</v>
      </c>
    </row>
    <row r="10" spans="1:22" s="20" customFormat="1" x14ac:dyDescent="0.3">
      <c r="A10" s="20">
        <v>9</v>
      </c>
      <c r="B10" s="20" t="s">
        <v>242</v>
      </c>
      <c r="C10" s="20" t="s">
        <v>243</v>
      </c>
      <c r="D10" s="22" t="s">
        <v>231</v>
      </c>
      <c r="E10" s="22" t="s">
        <v>231</v>
      </c>
      <c r="F10" s="22" t="s">
        <v>231</v>
      </c>
      <c r="G10" s="22" t="s">
        <v>231</v>
      </c>
      <c r="H10" s="22" t="s">
        <v>231</v>
      </c>
      <c r="I10" s="22" t="s">
        <v>231</v>
      </c>
      <c r="J10" s="22" t="s">
        <v>231</v>
      </c>
      <c r="K10" s="21">
        <v>18.49977081676936</v>
      </c>
      <c r="L10" s="21">
        <v>18.641230134277997</v>
      </c>
      <c r="M10" s="21">
        <v>18.782689451786634</v>
      </c>
      <c r="N10" s="21">
        <v>18.924148769295272</v>
      </c>
      <c r="O10" s="20">
        <v>112</v>
      </c>
      <c r="P10" s="20">
        <v>117</v>
      </c>
      <c r="Q10" s="20">
        <v>1</v>
      </c>
      <c r="R10" s="20">
        <v>1</v>
      </c>
      <c r="S10" s="3" t="s">
        <v>231</v>
      </c>
      <c r="T10" s="3" t="s">
        <v>231</v>
      </c>
      <c r="U10" s="27" t="s">
        <v>231</v>
      </c>
      <c r="V10" s="27" t="s">
        <v>231</v>
      </c>
    </row>
    <row r="11" spans="1:22" s="20" customFormat="1" x14ac:dyDescent="0.3">
      <c r="A11" s="20">
        <v>10</v>
      </c>
      <c r="B11" t="s">
        <v>33</v>
      </c>
      <c r="C11" t="s">
        <v>244</v>
      </c>
      <c r="D11" s="5">
        <v>15.755599999999999</v>
      </c>
      <c r="E11" s="5">
        <v>13.7452711223203</v>
      </c>
      <c r="F11" s="5">
        <v>14.013950538998101</v>
      </c>
      <c r="G11" s="5">
        <v>13.8395590936926</v>
      </c>
      <c r="H11" s="5">
        <v>13.070077864293699</v>
      </c>
      <c r="I11" s="5">
        <v>13.452380952381001</v>
      </c>
      <c r="J11" s="5">
        <v>13.979473261947618</v>
      </c>
      <c r="K11" s="3">
        <v>12.019472797739397</v>
      </c>
      <c r="L11" s="3">
        <v>10.794819821569408</v>
      </c>
      <c r="M11" s="3">
        <v>9.5701668453994202</v>
      </c>
      <c r="N11" s="3">
        <v>8.3455138692294284</v>
      </c>
      <c r="O11">
        <v>149</v>
      </c>
      <c r="P11">
        <v>149</v>
      </c>
      <c r="Q11">
        <v>4</v>
      </c>
      <c r="R11">
        <v>4</v>
      </c>
      <c r="S11" s="3">
        <v>6.5350389321468496</v>
      </c>
      <c r="T11" s="3">
        <v>10.07104</v>
      </c>
      <c r="U11" s="27" t="s">
        <v>228</v>
      </c>
      <c r="V11" s="27" t="s">
        <v>228</v>
      </c>
    </row>
    <row r="12" spans="1:22" s="20" customFormat="1" x14ac:dyDescent="0.3">
      <c r="A12" s="20">
        <v>11</v>
      </c>
      <c r="B12" s="20" t="s">
        <v>245</v>
      </c>
      <c r="C12" s="20" t="s">
        <v>246</v>
      </c>
      <c r="D12" s="22" t="s">
        <v>231</v>
      </c>
      <c r="E12" s="22" t="s">
        <v>231</v>
      </c>
      <c r="F12" s="22" t="s">
        <v>231</v>
      </c>
      <c r="G12" s="22" t="s">
        <v>231</v>
      </c>
      <c r="H12" s="22" t="s">
        <v>231</v>
      </c>
      <c r="I12" s="22" t="s">
        <v>231</v>
      </c>
      <c r="J12" s="22" t="s">
        <v>231</v>
      </c>
      <c r="K12" s="21">
        <v>12.727492058913025</v>
      </c>
      <c r="L12" s="21">
        <v>11.502839082743037</v>
      </c>
      <c r="M12" s="21">
        <v>10.278186106573049</v>
      </c>
      <c r="N12" s="21">
        <v>9.0535331304030571</v>
      </c>
      <c r="O12" s="20">
        <v>149</v>
      </c>
      <c r="P12" s="20">
        <v>149</v>
      </c>
      <c r="Q12" s="20">
        <v>4</v>
      </c>
      <c r="R12" s="20">
        <v>4</v>
      </c>
      <c r="S12" s="3" t="s">
        <v>231</v>
      </c>
      <c r="T12" s="3" t="s">
        <v>231</v>
      </c>
      <c r="U12" s="27" t="s">
        <v>231</v>
      </c>
      <c r="V12" s="27" t="s">
        <v>231</v>
      </c>
    </row>
    <row r="13" spans="1:22" s="20" customFormat="1" x14ac:dyDescent="0.3">
      <c r="A13" s="20">
        <v>12</v>
      </c>
      <c r="B13" s="20" t="s">
        <v>247</v>
      </c>
      <c r="C13" s="20" t="s">
        <v>248</v>
      </c>
      <c r="D13" s="22" t="s">
        <v>231</v>
      </c>
      <c r="E13" s="22" t="s">
        <v>231</v>
      </c>
      <c r="F13" s="22" t="s">
        <v>231</v>
      </c>
      <c r="G13" s="22" t="s">
        <v>231</v>
      </c>
      <c r="H13" s="22" t="s">
        <v>231</v>
      </c>
      <c r="I13" s="22" t="s">
        <v>231</v>
      </c>
      <c r="J13" s="22" t="s">
        <v>231</v>
      </c>
      <c r="K13" s="21">
        <v>11.311453536565768</v>
      </c>
      <c r="L13" s="21">
        <v>10.08680056039578</v>
      </c>
      <c r="M13" s="21">
        <v>8.8621475842257915</v>
      </c>
      <c r="N13" s="21">
        <v>7.6374946080558006</v>
      </c>
      <c r="O13" s="20">
        <v>149</v>
      </c>
      <c r="P13" s="20">
        <v>149</v>
      </c>
      <c r="Q13" s="20">
        <v>4</v>
      </c>
      <c r="R13" s="20">
        <v>4</v>
      </c>
      <c r="S13" s="3" t="s">
        <v>231</v>
      </c>
      <c r="T13" s="3" t="s">
        <v>231</v>
      </c>
      <c r="U13" s="27" t="s">
        <v>231</v>
      </c>
      <c r="V13" s="27" t="s">
        <v>231</v>
      </c>
    </row>
    <row r="14" spans="1:22" s="20" customFormat="1" x14ac:dyDescent="0.3">
      <c r="A14" s="20">
        <v>13</v>
      </c>
      <c r="B14" t="s">
        <v>45</v>
      </c>
      <c r="C14" t="s">
        <v>249</v>
      </c>
      <c r="D14" s="5">
        <v>18.538599999999999</v>
      </c>
      <c r="E14" s="5">
        <v>18.701442841287498</v>
      </c>
      <c r="F14" s="5">
        <v>19.467554076539098</v>
      </c>
      <c r="G14" s="5">
        <v>19.7395833333333</v>
      </c>
      <c r="H14" s="5">
        <v>20.530503978779802</v>
      </c>
      <c r="I14" s="5">
        <v>21.722488038277501</v>
      </c>
      <c r="J14" s="5">
        <v>20.6161137440758</v>
      </c>
      <c r="K14" s="3">
        <v>23.714105936845883</v>
      </c>
      <c r="L14" s="3">
        <v>26.095792588178774</v>
      </c>
      <c r="M14" s="3">
        <v>28.477479239511673</v>
      </c>
      <c r="N14" s="3">
        <v>30.859165890844558</v>
      </c>
      <c r="O14">
        <v>57</v>
      </c>
      <c r="P14">
        <v>49</v>
      </c>
      <c r="Q14">
        <v>3</v>
      </c>
      <c r="R14">
        <v>3</v>
      </c>
      <c r="S14" s="3">
        <v>10.265251989389901</v>
      </c>
      <c r="T14" s="3">
        <v>10.07104</v>
      </c>
      <c r="U14" s="27" t="s">
        <v>228</v>
      </c>
      <c r="V14" s="27" t="s">
        <v>228</v>
      </c>
    </row>
    <row r="15" spans="1:22" s="20" customFormat="1" x14ac:dyDescent="0.3">
      <c r="A15" s="20">
        <v>14</v>
      </c>
      <c r="B15" s="20" t="s">
        <v>250</v>
      </c>
      <c r="C15" s="20" t="s">
        <v>251</v>
      </c>
      <c r="D15" s="22" t="s">
        <v>231</v>
      </c>
      <c r="E15" s="22" t="s">
        <v>231</v>
      </c>
      <c r="F15" s="22" t="s">
        <v>231</v>
      </c>
      <c r="G15" s="22" t="s">
        <v>231</v>
      </c>
      <c r="H15" s="22" t="s">
        <v>231</v>
      </c>
      <c r="I15" s="22" t="s">
        <v>231</v>
      </c>
      <c r="J15" s="22" t="s">
        <v>231</v>
      </c>
      <c r="K15" s="21">
        <v>24.224694061782209</v>
      </c>
      <c r="L15" s="21">
        <v>26.606380713115101</v>
      </c>
      <c r="M15" s="21">
        <v>28.988067364448</v>
      </c>
      <c r="N15" s="21">
        <v>31.369754015780885</v>
      </c>
      <c r="O15" s="20">
        <v>57</v>
      </c>
      <c r="P15" s="20">
        <v>49</v>
      </c>
      <c r="Q15" s="20">
        <v>3</v>
      </c>
      <c r="R15" s="20">
        <v>3</v>
      </c>
      <c r="S15" s="3" t="s">
        <v>231</v>
      </c>
      <c r="T15" s="3" t="s">
        <v>231</v>
      </c>
      <c r="U15" s="27" t="s">
        <v>231</v>
      </c>
      <c r="V15" s="27" t="s">
        <v>231</v>
      </c>
    </row>
    <row r="16" spans="1:22" s="20" customFormat="1" x14ac:dyDescent="0.3">
      <c r="A16" s="20">
        <v>15</v>
      </c>
      <c r="B16" s="20" t="s">
        <v>252</v>
      </c>
      <c r="C16" s="20" t="s">
        <v>253</v>
      </c>
      <c r="D16" s="22" t="s">
        <v>231</v>
      </c>
      <c r="E16" s="22" t="s">
        <v>231</v>
      </c>
      <c r="F16" s="22" t="s">
        <v>231</v>
      </c>
      <c r="G16" s="22" t="s">
        <v>231</v>
      </c>
      <c r="H16" s="22" t="s">
        <v>231</v>
      </c>
      <c r="I16" s="22" t="s">
        <v>231</v>
      </c>
      <c r="J16" s="22" t="s">
        <v>231</v>
      </c>
      <c r="K16" s="21">
        <v>23.203517811909556</v>
      </c>
      <c r="L16" s="21">
        <v>25.585204463242448</v>
      </c>
      <c r="M16" s="21">
        <v>27.966891114575347</v>
      </c>
      <c r="N16" s="21">
        <v>30.348577765908232</v>
      </c>
      <c r="O16" s="20">
        <v>57</v>
      </c>
      <c r="P16" s="20">
        <v>49</v>
      </c>
      <c r="Q16" s="20">
        <v>3</v>
      </c>
      <c r="R16" s="20">
        <v>3</v>
      </c>
      <c r="S16" s="3" t="s">
        <v>231</v>
      </c>
      <c r="T16" s="3" t="s">
        <v>231</v>
      </c>
      <c r="U16" s="27" t="s">
        <v>231</v>
      </c>
      <c r="V16" s="27" t="s">
        <v>231</v>
      </c>
    </row>
    <row r="17" spans="1:22" s="20" customFormat="1" x14ac:dyDescent="0.3">
      <c r="A17" s="20">
        <v>16</v>
      </c>
      <c r="B17" t="s">
        <v>47</v>
      </c>
      <c r="C17" t="s">
        <v>254</v>
      </c>
      <c r="D17" s="5">
        <v>22.526399999999999</v>
      </c>
      <c r="E17" s="5">
        <v>21.444866920152101</v>
      </c>
      <c r="F17" s="5">
        <v>22.7093065037729</v>
      </c>
      <c r="G17" s="5">
        <v>24.481772694781998</v>
      </c>
      <c r="H17" s="5">
        <v>21.554770318021198</v>
      </c>
      <c r="I17" s="5">
        <v>22.984508378122001</v>
      </c>
      <c r="J17" s="5">
        <v>22.098214285714299</v>
      </c>
      <c r="K17" s="3">
        <v>22.726424581229065</v>
      </c>
      <c r="L17" s="3">
        <v>22.84113606383351</v>
      </c>
      <c r="M17" s="3">
        <v>22.955847546437951</v>
      </c>
      <c r="N17" s="3">
        <v>23.070559029042396</v>
      </c>
      <c r="O17">
        <v>86</v>
      </c>
      <c r="P17">
        <v>100</v>
      </c>
      <c r="Q17">
        <v>4</v>
      </c>
      <c r="R17">
        <v>3</v>
      </c>
      <c r="S17" s="3">
        <v>10.777385159010599</v>
      </c>
      <c r="T17" s="3">
        <v>10.07104</v>
      </c>
      <c r="U17" s="27" t="s">
        <v>228</v>
      </c>
      <c r="V17" s="27" t="s">
        <v>228</v>
      </c>
    </row>
    <row r="18" spans="1:22" s="20" customFormat="1" x14ac:dyDescent="0.3">
      <c r="A18" s="20">
        <v>17</v>
      </c>
      <c r="B18" s="20" t="s">
        <v>255</v>
      </c>
      <c r="C18" s="20" t="s">
        <v>256</v>
      </c>
      <c r="D18" s="22" t="s">
        <v>231</v>
      </c>
      <c r="E18" s="22" t="s">
        <v>231</v>
      </c>
      <c r="F18" s="22" t="s">
        <v>231</v>
      </c>
      <c r="G18" s="22" t="s">
        <v>231</v>
      </c>
      <c r="H18" s="22" t="s">
        <v>231</v>
      </c>
      <c r="I18" s="22" t="s">
        <v>231</v>
      </c>
      <c r="J18" s="22" t="s">
        <v>231</v>
      </c>
      <c r="K18" s="21">
        <v>23.821115842677987</v>
      </c>
      <c r="L18" s="21">
        <v>23.935827325282432</v>
      </c>
      <c r="M18" s="21">
        <v>24.050538807886873</v>
      </c>
      <c r="N18" s="21">
        <v>24.165250290491318</v>
      </c>
      <c r="O18" s="20">
        <v>86</v>
      </c>
      <c r="P18" s="20">
        <v>100</v>
      </c>
      <c r="Q18" s="20">
        <v>4</v>
      </c>
      <c r="R18" s="20">
        <v>3</v>
      </c>
      <c r="S18" s="3" t="s">
        <v>231</v>
      </c>
      <c r="T18" s="3" t="s">
        <v>231</v>
      </c>
      <c r="U18" s="27" t="s">
        <v>231</v>
      </c>
      <c r="V18" s="27" t="s">
        <v>231</v>
      </c>
    </row>
    <row r="19" spans="1:22" s="20" customFormat="1" x14ac:dyDescent="0.3">
      <c r="A19" s="20">
        <v>18</v>
      </c>
      <c r="B19" s="20" t="s">
        <v>257</v>
      </c>
      <c r="C19" s="20" t="s">
        <v>258</v>
      </c>
      <c r="D19" s="22" t="s">
        <v>231</v>
      </c>
      <c r="E19" s="22" t="s">
        <v>231</v>
      </c>
      <c r="F19" s="22" t="s">
        <v>231</v>
      </c>
      <c r="G19" s="22" t="s">
        <v>231</v>
      </c>
      <c r="H19" s="22" t="s">
        <v>231</v>
      </c>
      <c r="I19" s="22" t="s">
        <v>231</v>
      </c>
      <c r="J19" s="22" t="s">
        <v>231</v>
      </c>
      <c r="K19" s="21">
        <v>21.631733319780142</v>
      </c>
      <c r="L19" s="21">
        <v>21.746444802384588</v>
      </c>
      <c r="M19" s="21">
        <v>21.861156284989029</v>
      </c>
      <c r="N19" s="21">
        <v>21.975867767593474</v>
      </c>
      <c r="O19" s="20">
        <v>86</v>
      </c>
      <c r="P19" s="20">
        <v>100</v>
      </c>
      <c r="Q19" s="20">
        <v>4</v>
      </c>
      <c r="R19" s="20">
        <v>3</v>
      </c>
      <c r="S19" s="3" t="s">
        <v>231</v>
      </c>
      <c r="T19" s="3" t="s">
        <v>231</v>
      </c>
      <c r="U19" s="27" t="s">
        <v>231</v>
      </c>
      <c r="V19" s="27" t="s">
        <v>231</v>
      </c>
    </row>
    <row r="20" spans="1:22" s="20" customFormat="1" x14ac:dyDescent="0.3">
      <c r="A20" s="20">
        <v>19</v>
      </c>
      <c r="B20" t="s">
        <v>49</v>
      </c>
      <c r="C20" t="s">
        <v>259</v>
      </c>
      <c r="D20" s="5">
        <v>23.910699999999999</v>
      </c>
      <c r="E20" s="5">
        <v>24.219780219780201</v>
      </c>
      <c r="F20" s="5">
        <v>25.449595185211699</v>
      </c>
      <c r="G20" s="5">
        <v>25.4289301157763</v>
      </c>
      <c r="H20" s="5">
        <v>25.641885097539699</v>
      </c>
      <c r="I20" s="5">
        <v>25.880293106802402</v>
      </c>
      <c r="J20" s="5">
        <v>25.6605463502015</v>
      </c>
      <c r="K20" s="3">
        <v>27.674573137097656</v>
      </c>
      <c r="L20" s="3">
        <v>29.23933310781003</v>
      </c>
      <c r="M20" s="3">
        <v>30.804093078522396</v>
      </c>
      <c r="N20" s="3">
        <v>32.368853049234758</v>
      </c>
      <c r="O20">
        <v>28</v>
      </c>
      <c r="P20">
        <v>39</v>
      </c>
      <c r="Q20">
        <v>1</v>
      </c>
      <c r="R20">
        <v>1</v>
      </c>
      <c r="S20" s="3">
        <v>12.82094254876985</v>
      </c>
      <c r="T20" s="3">
        <v>10.07104</v>
      </c>
      <c r="U20" s="27" t="s">
        <v>228</v>
      </c>
      <c r="V20" s="27" t="s">
        <v>228</v>
      </c>
    </row>
    <row r="21" spans="1:22" s="20" customFormat="1" x14ac:dyDescent="0.3">
      <c r="A21" s="20">
        <v>20</v>
      </c>
      <c r="B21" s="20" t="s">
        <v>260</v>
      </c>
      <c r="C21" s="20" t="s">
        <v>261</v>
      </c>
      <c r="D21" s="22" t="s">
        <v>231</v>
      </c>
      <c r="E21" s="22" t="s">
        <v>231</v>
      </c>
      <c r="F21" s="22" t="s">
        <v>231</v>
      </c>
      <c r="G21" s="22" t="s">
        <v>231</v>
      </c>
      <c r="H21" s="22" t="s">
        <v>231</v>
      </c>
      <c r="I21" s="22" t="s">
        <v>231</v>
      </c>
      <c r="J21" s="22" t="s">
        <v>231</v>
      </c>
      <c r="K21" s="21">
        <v>28.07735352384065</v>
      </c>
      <c r="L21" s="21">
        <v>29.642113494553023</v>
      </c>
      <c r="M21" s="21">
        <v>31.206873465265389</v>
      </c>
      <c r="N21" s="21">
        <v>32.771633435977748</v>
      </c>
      <c r="O21" s="20">
        <v>28</v>
      </c>
      <c r="P21" s="20">
        <v>39</v>
      </c>
      <c r="Q21" s="20">
        <v>1</v>
      </c>
      <c r="R21" s="20">
        <v>1</v>
      </c>
      <c r="S21" s="3" t="s">
        <v>231</v>
      </c>
      <c r="T21" s="3" t="s">
        <v>231</v>
      </c>
      <c r="U21" s="27" t="s">
        <v>231</v>
      </c>
      <c r="V21" s="27" t="s">
        <v>231</v>
      </c>
    </row>
    <row r="22" spans="1:22" s="20" customFormat="1" x14ac:dyDescent="0.3">
      <c r="A22" s="20">
        <v>21</v>
      </c>
      <c r="B22" s="20" t="s">
        <v>262</v>
      </c>
      <c r="C22" s="20" t="s">
        <v>263</v>
      </c>
      <c r="D22" s="22" t="s">
        <v>231</v>
      </c>
      <c r="E22" s="22" t="s">
        <v>231</v>
      </c>
      <c r="F22" s="22" t="s">
        <v>231</v>
      </c>
      <c r="G22" s="22" t="s">
        <v>231</v>
      </c>
      <c r="H22" s="22" t="s">
        <v>231</v>
      </c>
      <c r="I22" s="22" t="s">
        <v>231</v>
      </c>
      <c r="J22" s="22" t="s">
        <v>231</v>
      </c>
      <c r="K22" s="21">
        <v>27.271792750354663</v>
      </c>
      <c r="L22" s="21">
        <v>28.836552721067036</v>
      </c>
      <c r="M22" s="21">
        <v>30.401312691779403</v>
      </c>
      <c r="N22" s="21">
        <v>31.966072662491765</v>
      </c>
      <c r="O22" s="20">
        <v>28</v>
      </c>
      <c r="P22" s="20">
        <v>39</v>
      </c>
      <c r="Q22" s="20">
        <v>1</v>
      </c>
      <c r="R22" s="20">
        <v>1</v>
      </c>
      <c r="S22" s="3" t="s">
        <v>231</v>
      </c>
      <c r="T22" s="3" t="s">
        <v>231</v>
      </c>
      <c r="U22" s="27" t="s">
        <v>231</v>
      </c>
      <c r="V22" s="27" t="s">
        <v>231</v>
      </c>
    </row>
    <row r="23" spans="1:22" s="20" customFormat="1" x14ac:dyDescent="0.3">
      <c r="A23" s="20">
        <v>22</v>
      </c>
      <c r="B23" t="s">
        <v>51</v>
      </c>
      <c r="C23" t="s">
        <v>264</v>
      </c>
      <c r="D23" s="5">
        <v>18.5185</v>
      </c>
      <c r="E23" s="5">
        <v>18.293333333333301</v>
      </c>
      <c r="F23" s="5">
        <v>22.1125370187562</v>
      </c>
      <c r="G23" s="5">
        <v>20.515361744301298</v>
      </c>
      <c r="H23" s="5">
        <v>21.2121212121212</v>
      </c>
      <c r="I23" s="5">
        <v>22.6648351648352</v>
      </c>
      <c r="J23" s="5">
        <v>21.973094170403598</v>
      </c>
      <c r="K23" s="3">
        <v>25.958337279465567</v>
      </c>
      <c r="L23" s="3">
        <v>29.209074142086678</v>
      </c>
      <c r="M23" s="3">
        <v>32.459811004707788</v>
      </c>
      <c r="N23" s="3">
        <v>35.710547867328899</v>
      </c>
      <c r="O23">
        <v>29</v>
      </c>
      <c r="P23">
        <v>20</v>
      </c>
      <c r="Q23">
        <v>1</v>
      </c>
      <c r="R23">
        <v>1</v>
      </c>
      <c r="S23" s="3">
        <v>10.6060606060606</v>
      </c>
      <c r="T23" s="3">
        <v>10.07104</v>
      </c>
      <c r="U23" s="27" t="s">
        <v>228</v>
      </c>
      <c r="V23" s="27" t="s">
        <v>228</v>
      </c>
    </row>
    <row r="24" spans="1:22" s="20" customFormat="1" x14ac:dyDescent="0.3">
      <c r="A24" s="20">
        <v>23</v>
      </c>
      <c r="B24" s="20" t="s">
        <v>265</v>
      </c>
      <c r="C24" s="20" t="s">
        <v>266</v>
      </c>
      <c r="D24" s="22" t="s">
        <v>231</v>
      </c>
      <c r="E24" s="22" t="s">
        <v>231</v>
      </c>
      <c r="F24" s="22" t="s">
        <v>231</v>
      </c>
      <c r="G24" s="22" t="s">
        <v>231</v>
      </c>
      <c r="H24" s="22" t="s">
        <v>231</v>
      </c>
      <c r="I24" s="22" t="s">
        <v>231</v>
      </c>
      <c r="J24" s="22" t="s">
        <v>231</v>
      </c>
      <c r="K24" s="21">
        <v>27.063213927157602</v>
      </c>
      <c r="L24" s="21">
        <v>30.313950789778712</v>
      </c>
      <c r="M24" s="21">
        <v>33.564687652399826</v>
      </c>
      <c r="N24" s="21">
        <v>36.815424515020936</v>
      </c>
      <c r="O24" s="20">
        <v>29</v>
      </c>
      <c r="P24" s="20">
        <v>20</v>
      </c>
      <c r="Q24" s="20">
        <v>1</v>
      </c>
      <c r="R24" s="20">
        <v>1</v>
      </c>
      <c r="S24" s="3" t="s">
        <v>231</v>
      </c>
      <c r="T24" s="3" t="s">
        <v>231</v>
      </c>
      <c r="U24" s="27" t="s">
        <v>231</v>
      </c>
      <c r="V24" s="27" t="s">
        <v>231</v>
      </c>
    </row>
    <row r="25" spans="1:22" s="20" customFormat="1" x14ac:dyDescent="0.3">
      <c r="A25" s="20">
        <v>24</v>
      </c>
      <c r="B25" s="20" t="s">
        <v>267</v>
      </c>
      <c r="C25" s="20" t="s">
        <v>268</v>
      </c>
      <c r="D25" s="22" t="s">
        <v>231</v>
      </c>
      <c r="E25" s="22" t="s">
        <v>231</v>
      </c>
      <c r="F25" s="22" t="s">
        <v>231</v>
      </c>
      <c r="G25" s="22" t="s">
        <v>231</v>
      </c>
      <c r="H25" s="22" t="s">
        <v>231</v>
      </c>
      <c r="I25" s="22" t="s">
        <v>231</v>
      </c>
      <c r="J25" s="22" t="s">
        <v>231</v>
      </c>
      <c r="K25" s="21">
        <v>24.853460631773533</v>
      </c>
      <c r="L25" s="21">
        <v>28.104197494394644</v>
      </c>
      <c r="M25" s="21">
        <v>31.354934357015754</v>
      </c>
      <c r="N25" s="21">
        <v>34.605671219636861</v>
      </c>
      <c r="O25" s="20">
        <v>29</v>
      </c>
      <c r="P25" s="20">
        <v>20</v>
      </c>
      <c r="Q25" s="20">
        <v>1</v>
      </c>
      <c r="R25" s="20">
        <v>1</v>
      </c>
      <c r="S25" s="3" t="s">
        <v>231</v>
      </c>
      <c r="T25" s="3" t="s">
        <v>231</v>
      </c>
      <c r="U25" s="27" t="s">
        <v>231</v>
      </c>
      <c r="V25" s="27" t="s">
        <v>231</v>
      </c>
    </row>
    <row r="26" spans="1:22" s="20" customFormat="1" x14ac:dyDescent="0.3">
      <c r="A26" s="20">
        <v>25</v>
      </c>
      <c r="B26" t="s">
        <v>53</v>
      </c>
      <c r="C26" t="s">
        <v>269</v>
      </c>
      <c r="D26" s="5">
        <v>21.983699999999999</v>
      </c>
      <c r="E26" s="5">
        <v>21.818181818181799</v>
      </c>
      <c r="F26" s="5">
        <v>22.570332480818401</v>
      </c>
      <c r="G26" s="5">
        <v>21.052631578947398</v>
      </c>
      <c r="H26" s="5">
        <v>21.7018469656992</v>
      </c>
      <c r="I26" s="5">
        <v>24.575163398692801</v>
      </c>
      <c r="J26" s="5">
        <v>28.125</v>
      </c>
      <c r="K26" s="3">
        <v>29.709448988000617</v>
      </c>
      <c r="L26" s="3">
        <v>33.827860165891394</v>
      </c>
      <c r="M26" s="3">
        <v>37.946271343782186</v>
      </c>
      <c r="N26" s="3">
        <v>42.064682521672964</v>
      </c>
      <c r="O26">
        <v>7</v>
      </c>
      <c r="P26">
        <v>6</v>
      </c>
      <c r="Q26">
        <v>1</v>
      </c>
      <c r="R26">
        <v>1</v>
      </c>
      <c r="S26" s="3">
        <v>10.8509234828496</v>
      </c>
      <c r="T26" s="3">
        <v>10.07104</v>
      </c>
      <c r="U26" s="27" t="s">
        <v>228</v>
      </c>
      <c r="V26" s="27" t="s">
        <v>228</v>
      </c>
    </row>
    <row r="27" spans="1:22" s="20" customFormat="1" x14ac:dyDescent="0.3">
      <c r="A27" s="20">
        <v>26</v>
      </c>
      <c r="B27" s="20" t="s">
        <v>270</v>
      </c>
      <c r="C27" s="20" t="s">
        <v>271</v>
      </c>
      <c r="D27" s="22" t="s">
        <v>231</v>
      </c>
      <c r="E27" s="22" t="s">
        <v>231</v>
      </c>
      <c r="F27" s="22" t="s">
        <v>231</v>
      </c>
      <c r="G27" s="22" t="s">
        <v>231</v>
      </c>
      <c r="H27" s="22" t="s">
        <v>231</v>
      </c>
      <c r="I27" s="22" t="s">
        <v>231</v>
      </c>
      <c r="J27" s="22" t="s">
        <v>231</v>
      </c>
      <c r="K27" s="21">
        <v>31.539678363108635</v>
      </c>
      <c r="L27" s="21">
        <v>35.658089540999413</v>
      </c>
      <c r="M27" s="21">
        <v>39.776500718890205</v>
      </c>
      <c r="N27" s="21">
        <v>43.894911896780982</v>
      </c>
      <c r="O27" s="20">
        <v>7</v>
      </c>
      <c r="P27" s="20">
        <v>6</v>
      </c>
      <c r="Q27" s="20">
        <v>1</v>
      </c>
      <c r="R27" s="20">
        <v>1</v>
      </c>
      <c r="S27" s="3" t="s">
        <v>231</v>
      </c>
      <c r="T27" s="3" t="s">
        <v>231</v>
      </c>
      <c r="U27" s="27" t="s">
        <v>231</v>
      </c>
      <c r="V27" s="27" t="s">
        <v>231</v>
      </c>
    </row>
    <row r="28" spans="1:22" s="20" customFormat="1" x14ac:dyDescent="0.3">
      <c r="A28" s="20">
        <v>27</v>
      </c>
      <c r="B28" s="20" t="s">
        <v>272</v>
      </c>
      <c r="C28" s="20" t="s">
        <v>273</v>
      </c>
      <c r="D28" s="22" t="s">
        <v>231</v>
      </c>
      <c r="E28" s="22" t="s">
        <v>231</v>
      </c>
      <c r="F28" s="22" t="s">
        <v>231</v>
      </c>
      <c r="G28" s="22" t="s">
        <v>231</v>
      </c>
      <c r="H28" s="22" t="s">
        <v>231</v>
      </c>
      <c r="I28" s="22" t="s">
        <v>231</v>
      </c>
      <c r="J28" s="22" t="s">
        <v>231</v>
      </c>
      <c r="K28" s="21">
        <v>27.879219612892598</v>
      </c>
      <c r="L28" s="21">
        <v>31.997630790783376</v>
      </c>
      <c r="M28" s="21">
        <v>36.116041968674168</v>
      </c>
      <c r="N28" s="21">
        <v>40.234453146564945</v>
      </c>
      <c r="O28" s="20">
        <v>7</v>
      </c>
      <c r="P28" s="20">
        <v>6</v>
      </c>
      <c r="Q28" s="20">
        <v>1</v>
      </c>
      <c r="R28" s="20">
        <v>1</v>
      </c>
      <c r="S28" s="3" t="s">
        <v>231</v>
      </c>
      <c r="T28" s="3" t="s">
        <v>231</v>
      </c>
      <c r="U28" s="27" t="s">
        <v>231</v>
      </c>
      <c r="V28" s="27" t="s">
        <v>231</v>
      </c>
    </row>
    <row r="29" spans="1:22" s="20" customFormat="1" x14ac:dyDescent="0.3">
      <c r="A29" s="20">
        <v>28</v>
      </c>
      <c r="B29" t="s">
        <v>55</v>
      </c>
      <c r="C29" t="s">
        <v>274</v>
      </c>
      <c r="D29" s="5">
        <v>20.553799999999999</v>
      </c>
      <c r="E29" s="5">
        <v>19.425725168473502</v>
      </c>
      <c r="F29" s="5">
        <v>20.787492762015098</v>
      </c>
      <c r="G29" s="5">
        <v>21.364902506963801</v>
      </c>
      <c r="H29" s="5">
        <v>20.7841031149302</v>
      </c>
      <c r="I29" s="5">
        <v>20.9841187190836</v>
      </c>
      <c r="J29" s="5">
        <v>21.3917525773196</v>
      </c>
      <c r="K29" s="3">
        <v>22.364395969707871</v>
      </c>
      <c r="L29" s="3">
        <v>23.369367827307865</v>
      </c>
      <c r="M29" s="3">
        <v>24.374339684907863</v>
      </c>
      <c r="N29" s="3">
        <v>25.379311542507857</v>
      </c>
      <c r="O29">
        <v>83</v>
      </c>
      <c r="P29">
        <v>89</v>
      </c>
      <c r="Q29">
        <v>1</v>
      </c>
      <c r="R29">
        <v>2</v>
      </c>
      <c r="S29" s="3">
        <v>10.3920515574651</v>
      </c>
      <c r="T29" s="3">
        <v>10.07104</v>
      </c>
      <c r="U29" s="27" t="s">
        <v>228</v>
      </c>
      <c r="V29" s="27" t="s">
        <v>228</v>
      </c>
    </row>
    <row r="30" spans="1:22" s="20" customFormat="1" x14ac:dyDescent="0.3">
      <c r="A30" s="20">
        <v>29</v>
      </c>
      <c r="B30" s="20" t="s">
        <v>275</v>
      </c>
      <c r="C30" s="20" t="s">
        <v>276</v>
      </c>
      <c r="D30" s="22" t="s">
        <v>231</v>
      </c>
      <c r="E30" s="22" t="s">
        <v>231</v>
      </c>
      <c r="F30" s="22" t="s">
        <v>231</v>
      </c>
      <c r="G30" s="22" t="s">
        <v>231</v>
      </c>
      <c r="H30" s="22" t="s">
        <v>231</v>
      </c>
      <c r="I30" s="22" t="s">
        <v>231</v>
      </c>
      <c r="J30" s="22" t="s">
        <v>231</v>
      </c>
      <c r="K30" s="21">
        <v>22.897978780056206</v>
      </c>
      <c r="L30" s="21">
        <v>23.9029506376562</v>
      </c>
      <c r="M30" s="21">
        <v>24.907922495256198</v>
      </c>
      <c r="N30" s="21">
        <v>25.912894352856192</v>
      </c>
      <c r="O30" s="20">
        <v>83</v>
      </c>
      <c r="P30" s="20">
        <v>89</v>
      </c>
      <c r="Q30" s="20">
        <v>1</v>
      </c>
      <c r="R30" s="20">
        <v>2</v>
      </c>
      <c r="S30" s="3" t="s">
        <v>231</v>
      </c>
      <c r="T30" s="3" t="s">
        <v>231</v>
      </c>
      <c r="U30" s="27" t="s">
        <v>231</v>
      </c>
      <c r="V30" s="27" t="s">
        <v>231</v>
      </c>
    </row>
    <row r="31" spans="1:22" s="20" customFormat="1" x14ac:dyDescent="0.3">
      <c r="A31" s="20">
        <v>30</v>
      </c>
      <c r="B31" s="20" t="s">
        <v>277</v>
      </c>
      <c r="C31" s="20" t="s">
        <v>278</v>
      </c>
      <c r="D31" s="22" t="s">
        <v>231</v>
      </c>
      <c r="E31" s="22" t="s">
        <v>231</v>
      </c>
      <c r="F31" s="22" t="s">
        <v>231</v>
      </c>
      <c r="G31" s="22" t="s">
        <v>231</v>
      </c>
      <c r="H31" s="22" t="s">
        <v>231</v>
      </c>
      <c r="I31" s="22" t="s">
        <v>231</v>
      </c>
      <c r="J31" s="22" t="s">
        <v>231</v>
      </c>
      <c r="K31" s="21">
        <v>21.830813159359536</v>
      </c>
      <c r="L31" s="21">
        <v>22.83578501695953</v>
      </c>
      <c r="M31" s="21">
        <v>23.840756874559528</v>
      </c>
      <c r="N31" s="21">
        <v>24.845728732159522</v>
      </c>
      <c r="O31" s="20">
        <v>83</v>
      </c>
      <c r="P31" s="20">
        <v>89</v>
      </c>
      <c r="Q31" s="20">
        <v>1</v>
      </c>
      <c r="R31" s="20">
        <v>2</v>
      </c>
      <c r="S31" s="3" t="s">
        <v>231</v>
      </c>
      <c r="T31" s="3" t="s">
        <v>231</v>
      </c>
      <c r="U31" s="27" t="s">
        <v>231</v>
      </c>
      <c r="V31" s="27" t="s">
        <v>231</v>
      </c>
    </row>
    <row r="32" spans="1:22" s="20" customFormat="1" x14ac:dyDescent="0.3">
      <c r="A32" s="20">
        <v>31</v>
      </c>
      <c r="B32" t="s">
        <v>56</v>
      </c>
      <c r="C32" t="s">
        <v>279</v>
      </c>
      <c r="D32" s="5">
        <v>14.974100000000002</v>
      </c>
      <c r="E32" s="5">
        <v>15.355233002291801</v>
      </c>
      <c r="F32" s="5">
        <v>15.18544436669</v>
      </c>
      <c r="G32" s="5">
        <v>15.708556149732599</v>
      </c>
      <c r="H32" s="5">
        <v>16.567656765676599</v>
      </c>
      <c r="I32" s="5">
        <v>16.9096209912536</v>
      </c>
      <c r="J32" s="5">
        <v>18.0081855388813</v>
      </c>
      <c r="K32" s="3">
        <v>19.985893103072527</v>
      </c>
      <c r="L32" s="3">
        <v>22.413102501329789</v>
      </c>
      <c r="M32" s="3">
        <v>24.84031189958705</v>
      </c>
      <c r="N32" s="3">
        <v>27.267521297844311</v>
      </c>
      <c r="O32">
        <v>91</v>
      </c>
      <c r="P32">
        <v>75</v>
      </c>
      <c r="Q32">
        <v>3</v>
      </c>
      <c r="R32">
        <v>3</v>
      </c>
      <c r="S32" s="3">
        <v>8.2838283828382995</v>
      </c>
      <c r="T32" s="3">
        <v>10.07104</v>
      </c>
      <c r="U32" s="27" t="s">
        <v>228</v>
      </c>
      <c r="V32" s="27" t="s">
        <v>228</v>
      </c>
    </row>
    <row r="33" spans="1:22" s="20" customFormat="1" x14ac:dyDescent="0.3">
      <c r="A33" s="20">
        <v>32</v>
      </c>
      <c r="B33" s="20" t="s">
        <v>280</v>
      </c>
      <c r="C33" s="20" t="s">
        <v>281</v>
      </c>
      <c r="D33" s="22" t="s">
        <v>231</v>
      </c>
      <c r="E33" s="22" t="s">
        <v>231</v>
      </c>
      <c r="F33" s="22" t="s">
        <v>231</v>
      </c>
      <c r="G33" s="22" t="s">
        <v>231</v>
      </c>
      <c r="H33" s="22" t="s">
        <v>231</v>
      </c>
      <c r="I33" s="22" t="s">
        <v>231</v>
      </c>
      <c r="J33" s="22" t="s">
        <v>231</v>
      </c>
      <c r="K33" s="21">
        <v>20.356753725364062</v>
      </c>
      <c r="L33" s="21">
        <v>22.783963123621323</v>
      </c>
      <c r="M33" s="21">
        <v>25.211172521878584</v>
      </c>
      <c r="N33" s="21">
        <v>27.638381920135846</v>
      </c>
      <c r="O33" s="20">
        <v>91</v>
      </c>
      <c r="P33" s="20">
        <v>75</v>
      </c>
      <c r="Q33" s="20">
        <v>3</v>
      </c>
      <c r="R33" s="20">
        <v>3</v>
      </c>
      <c r="S33" s="3" t="s">
        <v>231</v>
      </c>
      <c r="T33" s="3" t="s">
        <v>231</v>
      </c>
      <c r="U33" s="27" t="s">
        <v>231</v>
      </c>
      <c r="V33" s="27" t="s">
        <v>231</v>
      </c>
    </row>
    <row r="34" spans="1:22" s="20" customFormat="1" x14ac:dyDescent="0.3">
      <c r="A34" s="20">
        <v>33</v>
      </c>
      <c r="B34" s="20" t="s">
        <v>282</v>
      </c>
      <c r="C34" s="20" t="s">
        <v>283</v>
      </c>
      <c r="D34" s="22" t="s">
        <v>231</v>
      </c>
      <c r="E34" s="22" t="s">
        <v>231</v>
      </c>
      <c r="F34" s="22" t="s">
        <v>231</v>
      </c>
      <c r="G34" s="22" t="s">
        <v>231</v>
      </c>
      <c r="H34" s="22" t="s">
        <v>231</v>
      </c>
      <c r="I34" s="22" t="s">
        <v>231</v>
      </c>
      <c r="J34" s="22" t="s">
        <v>231</v>
      </c>
      <c r="K34" s="21">
        <v>19.615032480780993</v>
      </c>
      <c r="L34" s="21">
        <v>22.042241879038254</v>
      </c>
      <c r="M34" s="21">
        <v>24.469451277295516</v>
      </c>
      <c r="N34" s="21">
        <v>26.896660675552777</v>
      </c>
      <c r="O34" s="20">
        <v>91</v>
      </c>
      <c r="P34" s="20">
        <v>75</v>
      </c>
      <c r="Q34" s="20">
        <v>3</v>
      </c>
      <c r="R34" s="20">
        <v>3</v>
      </c>
      <c r="S34" s="3" t="s">
        <v>231</v>
      </c>
      <c r="T34" s="3" t="s">
        <v>231</v>
      </c>
      <c r="U34" s="27" t="s">
        <v>231</v>
      </c>
      <c r="V34" s="27" t="s">
        <v>231</v>
      </c>
    </row>
    <row r="35" spans="1:22" s="20" customFormat="1" x14ac:dyDescent="0.3">
      <c r="A35" s="20">
        <v>34</v>
      </c>
      <c r="B35" t="s">
        <v>58</v>
      </c>
      <c r="C35" t="s">
        <v>284</v>
      </c>
      <c r="D35" s="5">
        <v>16.093</v>
      </c>
      <c r="E35" s="5">
        <v>14.5762711864407</v>
      </c>
      <c r="F35" s="5">
        <v>15.0369761709121</v>
      </c>
      <c r="G35" s="5">
        <v>15.7154673283706</v>
      </c>
      <c r="H35" s="5">
        <v>17.865429234338698</v>
      </c>
      <c r="I35" s="5">
        <v>16.0502958579882</v>
      </c>
      <c r="J35" s="5">
        <v>18.656716417910399</v>
      </c>
      <c r="K35" s="3">
        <v>20.133925586409021</v>
      </c>
      <c r="L35" s="3">
        <v>22.538897362899021</v>
      </c>
      <c r="M35" s="3">
        <v>24.943869139389022</v>
      </c>
      <c r="N35" s="3">
        <v>27.348840915879023</v>
      </c>
      <c r="O35">
        <v>89</v>
      </c>
      <c r="P35">
        <v>73</v>
      </c>
      <c r="Q35">
        <v>4</v>
      </c>
      <c r="R35">
        <v>4</v>
      </c>
      <c r="S35" s="3">
        <v>8.9327146171693492</v>
      </c>
      <c r="T35" s="3">
        <v>10.07104</v>
      </c>
      <c r="U35" s="27" t="s">
        <v>228</v>
      </c>
      <c r="V35" s="27" t="s">
        <v>228</v>
      </c>
    </row>
    <row r="36" spans="1:22" s="20" customFormat="1" x14ac:dyDescent="0.3">
      <c r="A36" s="20">
        <v>35</v>
      </c>
      <c r="B36" s="20" t="s">
        <v>285</v>
      </c>
      <c r="C36" s="20" t="s">
        <v>286</v>
      </c>
      <c r="D36" s="22" t="s">
        <v>231</v>
      </c>
      <c r="E36" s="22" t="s">
        <v>231</v>
      </c>
      <c r="F36" s="22" t="s">
        <v>231</v>
      </c>
      <c r="G36" s="22" t="s">
        <v>231</v>
      </c>
      <c r="H36" s="22" t="s">
        <v>231</v>
      </c>
      <c r="I36" s="22" t="s">
        <v>231</v>
      </c>
      <c r="J36" s="22" t="s">
        <v>231</v>
      </c>
      <c r="K36" s="21">
        <v>21.244937636681332</v>
      </c>
      <c r="L36" s="21">
        <v>23.649909413171333</v>
      </c>
      <c r="M36" s="21">
        <v>26.054881189661334</v>
      </c>
      <c r="N36" s="21">
        <v>28.459852966151335</v>
      </c>
      <c r="O36" s="20">
        <v>89</v>
      </c>
      <c r="P36" s="20">
        <v>73</v>
      </c>
      <c r="Q36" s="20">
        <v>4</v>
      </c>
      <c r="R36" s="20">
        <v>4</v>
      </c>
      <c r="S36" s="3" t="s">
        <v>231</v>
      </c>
      <c r="T36" s="3" t="s">
        <v>231</v>
      </c>
      <c r="U36" s="27" t="s">
        <v>231</v>
      </c>
      <c r="V36" s="27" t="s">
        <v>231</v>
      </c>
    </row>
    <row r="37" spans="1:22" s="20" customFormat="1" x14ac:dyDescent="0.3">
      <c r="A37" s="20">
        <v>36</v>
      </c>
      <c r="B37" s="20" t="s">
        <v>287</v>
      </c>
      <c r="C37" s="20" t="s">
        <v>288</v>
      </c>
      <c r="D37" s="22" t="s">
        <v>231</v>
      </c>
      <c r="E37" s="22" t="s">
        <v>231</v>
      </c>
      <c r="F37" s="22" t="s">
        <v>231</v>
      </c>
      <c r="G37" s="22" t="s">
        <v>231</v>
      </c>
      <c r="H37" s="22" t="s">
        <v>231</v>
      </c>
      <c r="I37" s="22" t="s">
        <v>231</v>
      </c>
      <c r="J37" s="22" t="s">
        <v>231</v>
      </c>
      <c r="K37" s="21">
        <v>19.022913536136709</v>
      </c>
      <c r="L37" s="21">
        <v>21.42788531262671</v>
      </c>
      <c r="M37" s="21">
        <v>23.832857089116711</v>
      </c>
      <c r="N37" s="21">
        <v>26.237828865606712</v>
      </c>
      <c r="O37" s="20">
        <v>89</v>
      </c>
      <c r="P37" s="20">
        <v>73</v>
      </c>
      <c r="Q37" s="20">
        <v>4</v>
      </c>
      <c r="R37" s="20">
        <v>4</v>
      </c>
      <c r="S37" s="3" t="s">
        <v>231</v>
      </c>
      <c r="T37" s="3" t="s">
        <v>231</v>
      </c>
      <c r="U37" s="27" t="s">
        <v>231</v>
      </c>
      <c r="V37" s="27" t="s">
        <v>231</v>
      </c>
    </row>
    <row r="38" spans="1:22" s="20" customFormat="1" x14ac:dyDescent="0.3">
      <c r="A38" s="20">
        <v>37</v>
      </c>
      <c r="B38" t="s">
        <v>60</v>
      </c>
      <c r="C38" t="s">
        <v>289</v>
      </c>
      <c r="D38" s="5">
        <v>22.263100000000001</v>
      </c>
      <c r="E38" s="5">
        <v>21.4636542239686</v>
      </c>
      <c r="F38" s="5">
        <v>22.371804568144</v>
      </c>
      <c r="G38" s="5">
        <v>23.920756948551201</v>
      </c>
      <c r="H38" s="5">
        <v>24.6022562915823</v>
      </c>
      <c r="I38" s="5">
        <v>24.550982887851799</v>
      </c>
      <c r="J38" s="5">
        <v>28.089887640449401</v>
      </c>
      <c r="K38" s="3">
        <v>31.292321130890258</v>
      </c>
      <c r="L38" s="3">
        <v>35.914564303373012</v>
      </c>
      <c r="M38" s="3">
        <v>40.536807475855767</v>
      </c>
      <c r="N38" s="3">
        <v>45.159050648338535</v>
      </c>
      <c r="O38">
        <v>3</v>
      </c>
      <c r="P38">
        <v>3</v>
      </c>
      <c r="Q38">
        <v>1</v>
      </c>
      <c r="R38">
        <v>1</v>
      </c>
      <c r="S38" s="3">
        <v>12.30112814579115</v>
      </c>
      <c r="T38" s="3">
        <v>10.07104</v>
      </c>
      <c r="U38" s="27" t="s">
        <v>228</v>
      </c>
      <c r="V38" s="27" t="s">
        <v>228</v>
      </c>
    </row>
    <row r="39" spans="1:22" s="20" customFormat="1" x14ac:dyDescent="0.3">
      <c r="A39" s="20">
        <v>38</v>
      </c>
      <c r="B39" s="20" t="s">
        <v>290</v>
      </c>
      <c r="C39" s="20" t="s">
        <v>291</v>
      </c>
      <c r="D39" s="22" t="s">
        <v>231</v>
      </c>
      <c r="E39" s="22" t="s">
        <v>231</v>
      </c>
      <c r="F39" s="22" t="s">
        <v>231</v>
      </c>
      <c r="G39" s="22" t="s">
        <v>231</v>
      </c>
      <c r="H39" s="22" t="s">
        <v>231</v>
      </c>
      <c r="I39" s="22" t="s">
        <v>231</v>
      </c>
      <c r="J39" s="22" t="s">
        <v>231</v>
      </c>
      <c r="K39" s="21">
        <v>32.310600818175232</v>
      </c>
      <c r="L39" s="21">
        <v>36.932843990657986</v>
      </c>
      <c r="M39" s="21">
        <v>41.55508716314074</v>
      </c>
      <c r="N39" s="21">
        <v>46.177330335623509</v>
      </c>
      <c r="O39" s="20">
        <v>3</v>
      </c>
      <c r="P39" s="20">
        <v>3</v>
      </c>
      <c r="Q39" s="20">
        <v>1</v>
      </c>
      <c r="R39" s="20">
        <v>1</v>
      </c>
      <c r="S39" s="3" t="s">
        <v>231</v>
      </c>
      <c r="T39" s="3" t="s">
        <v>231</v>
      </c>
      <c r="U39" s="27" t="s">
        <v>231</v>
      </c>
      <c r="V39" s="27" t="s">
        <v>231</v>
      </c>
    </row>
    <row r="40" spans="1:22" s="20" customFormat="1" x14ac:dyDescent="0.3">
      <c r="A40" s="20">
        <v>39</v>
      </c>
      <c r="B40" s="20" t="s">
        <v>292</v>
      </c>
      <c r="C40" s="20" t="s">
        <v>293</v>
      </c>
      <c r="D40" s="22" t="s">
        <v>231</v>
      </c>
      <c r="E40" s="22" t="s">
        <v>231</v>
      </c>
      <c r="F40" s="22" t="s">
        <v>231</v>
      </c>
      <c r="G40" s="22" t="s">
        <v>231</v>
      </c>
      <c r="H40" s="22" t="s">
        <v>231</v>
      </c>
      <c r="I40" s="22" t="s">
        <v>231</v>
      </c>
      <c r="J40" s="22" t="s">
        <v>231</v>
      </c>
      <c r="K40" s="21">
        <v>30.274041443605284</v>
      </c>
      <c r="L40" s="21">
        <v>34.896284616088039</v>
      </c>
      <c r="M40" s="21">
        <v>39.518527788570793</v>
      </c>
      <c r="N40" s="21">
        <v>44.140770961053562</v>
      </c>
      <c r="O40" s="20">
        <v>3</v>
      </c>
      <c r="P40" s="20">
        <v>3</v>
      </c>
      <c r="Q40" s="20">
        <v>1</v>
      </c>
      <c r="R40" s="20">
        <v>1</v>
      </c>
      <c r="S40" s="3" t="s">
        <v>231</v>
      </c>
      <c r="T40" s="3" t="s">
        <v>231</v>
      </c>
      <c r="U40" s="27" t="s">
        <v>231</v>
      </c>
      <c r="V40" s="27" t="s">
        <v>231</v>
      </c>
    </row>
    <row r="41" spans="1:22" s="20" customFormat="1" x14ac:dyDescent="0.3">
      <c r="A41" s="20">
        <v>40</v>
      </c>
      <c r="B41" t="s">
        <v>62</v>
      </c>
      <c r="C41" t="s">
        <v>294</v>
      </c>
      <c r="D41" s="5">
        <v>24.626200000000001</v>
      </c>
      <c r="E41" s="5">
        <v>23.9390316796175</v>
      </c>
      <c r="F41" s="5">
        <v>24.344355758266801</v>
      </c>
      <c r="G41" s="5">
        <v>28.551176637368901</v>
      </c>
      <c r="H41" s="5">
        <v>28.054794520547901</v>
      </c>
      <c r="I41" s="5">
        <v>26.0032537960954</v>
      </c>
      <c r="J41" s="5">
        <v>25.1046025104603</v>
      </c>
      <c r="K41" s="3">
        <v>28.455699188180894</v>
      </c>
      <c r="L41" s="3">
        <v>30.112950564806241</v>
      </c>
      <c r="M41" s="3">
        <v>31.770201941431587</v>
      </c>
      <c r="N41" s="3">
        <v>33.427453318056934</v>
      </c>
      <c r="O41">
        <v>24</v>
      </c>
      <c r="P41">
        <v>35</v>
      </c>
      <c r="Q41">
        <v>2</v>
      </c>
      <c r="R41">
        <v>2</v>
      </c>
      <c r="S41" s="3">
        <v>14.027397260273951</v>
      </c>
      <c r="T41" s="3">
        <v>10.07104</v>
      </c>
      <c r="U41" s="27" t="s">
        <v>228</v>
      </c>
      <c r="V41" s="27" t="s">
        <v>228</v>
      </c>
    </row>
    <row r="42" spans="1:22" s="20" customFormat="1" x14ac:dyDescent="0.3">
      <c r="A42" s="20">
        <v>41</v>
      </c>
      <c r="B42" s="20" t="s">
        <v>295</v>
      </c>
      <c r="C42" s="20" t="s">
        <v>296</v>
      </c>
      <c r="D42" s="22" t="s">
        <v>231</v>
      </c>
      <c r="E42" s="22" t="s">
        <v>231</v>
      </c>
      <c r="F42" s="22" t="s">
        <v>231</v>
      </c>
      <c r="G42" s="22" t="s">
        <v>231</v>
      </c>
      <c r="H42" s="22" t="s">
        <v>231</v>
      </c>
      <c r="I42" s="22" t="s">
        <v>231</v>
      </c>
      <c r="J42" s="22" t="s">
        <v>231</v>
      </c>
      <c r="K42" s="21">
        <v>30.250457228327281</v>
      </c>
      <c r="L42" s="21">
        <v>31.907708604952628</v>
      </c>
      <c r="M42" s="21">
        <v>33.564959981577978</v>
      </c>
      <c r="N42" s="21">
        <v>35.222211358203324</v>
      </c>
      <c r="O42" s="20">
        <v>24</v>
      </c>
      <c r="P42" s="20">
        <v>35</v>
      </c>
      <c r="Q42" s="20">
        <v>2</v>
      </c>
      <c r="R42" s="20">
        <v>2</v>
      </c>
      <c r="S42" s="3" t="s">
        <v>231</v>
      </c>
      <c r="T42" s="3" t="s">
        <v>231</v>
      </c>
      <c r="U42" s="27" t="s">
        <v>231</v>
      </c>
      <c r="V42" s="27" t="s">
        <v>231</v>
      </c>
    </row>
    <row r="43" spans="1:22" s="20" customFormat="1" x14ac:dyDescent="0.3">
      <c r="A43" s="20">
        <v>42</v>
      </c>
      <c r="B43" s="20" t="s">
        <v>297</v>
      </c>
      <c r="C43" s="20" t="s">
        <v>298</v>
      </c>
      <c r="D43" s="22" t="s">
        <v>231</v>
      </c>
      <c r="E43" s="22" t="s">
        <v>231</v>
      </c>
      <c r="F43" s="22" t="s">
        <v>231</v>
      </c>
      <c r="G43" s="22" t="s">
        <v>231</v>
      </c>
      <c r="H43" s="22" t="s">
        <v>231</v>
      </c>
      <c r="I43" s="22" t="s">
        <v>231</v>
      </c>
      <c r="J43" s="22" t="s">
        <v>231</v>
      </c>
      <c r="K43" s="21">
        <v>26.660941148034507</v>
      </c>
      <c r="L43" s="21">
        <v>28.318192524659853</v>
      </c>
      <c r="M43" s="21">
        <v>29.9754439012852</v>
      </c>
      <c r="N43" s="21">
        <v>31.632695277910546</v>
      </c>
      <c r="O43" s="20">
        <v>24</v>
      </c>
      <c r="P43" s="20">
        <v>35</v>
      </c>
      <c r="Q43" s="20">
        <v>2</v>
      </c>
      <c r="R43" s="20">
        <v>2</v>
      </c>
      <c r="S43" s="3" t="s">
        <v>231</v>
      </c>
      <c r="T43" s="3" t="s">
        <v>231</v>
      </c>
      <c r="U43" s="27" t="s">
        <v>231</v>
      </c>
      <c r="V43" s="27" t="s">
        <v>231</v>
      </c>
    </row>
    <row r="44" spans="1:22" s="20" customFormat="1" x14ac:dyDescent="0.3">
      <c r="A44" s="20">
        <v>43</v>
      </c>
      <c r="B44" t="s">
        <v>64</v>
      </c>
      <c r="C44" t="s">
        <v>299</v>
      </c>
      <c r="D44" s="5">
        <v>13.2851</v>
      </c>
      <c r="E44" s="5">
        <v>13.366788321167901</v>
      </c>
      <c r="F44" s="5">
        <v>13.675623800383899</v>
      </c>
      <c r="G44" s="5">
        <v>13.304347826087</v>
      </c>
      <c r="H44" s="5">
        <v>14.332784184514001</v>
      </c>
      <c r="I44" s="5">
        <v>13.1147540983607</v>
      </c>
      <c r="J44" s="5">
        <v>14.9897330595483</v>
      </c>
      <c r="K44" s="3">
        <v>15.229161970725611</v>
      </c>
      <c r="L44" s="3">
        <v>16.16952050688252</v>
      </c>
      <c r="M44" s="3">
        <v>17.109879043039435</v>
      </c>
      <c r="N44" s="3">
        <v>18.050237579196342</v>
      </c>
      <c r="O44">
        <v>137</v>
      </c>
      <c r="P44">
        <v>128</v>
      </c>
      <c r="Q44">
        <v>3</v>
      </c>
      <c r="R44">
        <v>3</v>
      </c>
      <c r="S44" s="3">
        <v>7.1663920922570004</v>
      </c>
      <c r="T44" s="3">
        <v>10.07104</v>
      </c>
      <c r="U44" s="27" t="s">
        <v>228</v>
      </c>
      <c r="V44" s="27" t="s">
        <v>228</v>
      </c>
    </row>
    <row r="45" spans="1:22" s="20" customFormat="1" x14ac:dyDescent="0.3">
      <c r="A45" s="20">
        <v>44</v>
      </c>
      <c r="B45" s="20" t="s">
        <v>300</v>
      </c>
      <c r="C45" s="20" t="s">
        <v>301</v>
      </c>
      <c r="D45" s="22" t="s">
        <v>231</v>
      </c>
      <c r="E45" s="22" t="s">
        <v>231</v>
      </c>
      <c r="F45" s="22" t="s">
        <v>231</v>
      </c>
      <c r="G45" s="22" t="s">
        <v>231</v>
      </c>
      <c r="H45" s="22" t="s">
        <v>231</v>
      </c>
      <c r="I45" s="22" t="s">
        <v>231</v>
      </c>
      <c r="J45" s="22" t="s">
        <v>231</v>
      </c>
      <c r="K45" s="21">
        <v>15.820490891788509</v>
      </c>
      <c r="L45" s="21">
        <v>16.76084942794542</v>
      </c>
      <c r="M45" s="21">
        <v>17.701207964102334</v>
      </c>
      <c r="N45" s="21">
        <v>18.641566500259241</v>
      </c>
      <c r="O45" s="20">
        <v>137</v>
      </c>
      <c r="P45" s="20">
        <v>128</v>
      </c>
      <c r="Q45" s="20">
        <v>3</v>
      </c>
      <c r="R45" s="20">
        <v>3</v>
      </c>
      <c r="S45" s="3" t="s">
        <v>231</v>
      </c>
      <c r="T45" s="3" t="s">
        <v>231</v>
      </c>
      <c r="U45" s="27" t="s">
        <v>231</v>
      </c>
      <c r="V45" s="27" t="s">
        <v>231</v>
      </c>
    </row>
    <row r="46" spans="1:22" s="20" customFormat="1" x14ac:dyDescent="0.3">
      <c r="A46" s="20">
        <v>45</v>
      </c>
      <c r="B46" s="20" t="s">
        <v>302</v>
      </c>
      <c r="C46" s="20" t="s">
        <v>303</v>
      </c>
      <c r="D46" s="22" t="s">
        <v>231</v>
      </c>
      <c r="E46" s="22" t="s">
        <v>231</v>
      </c>
      <c r="F46" s="22" t="s">
        <v>231</v>
      </c>
      <c r="G46" s="22" t="s">
        <v>231</v>
      </c>
      <c r="H46" s="22" t="s">
        <v>231</v>
      </c>
      <c r="I46" s="22" t="s">
        <v>231</v>
      </c>
      <c r="J46" s="22" t="s">
        <v>231</v>
      </c>
      <c r="K46" s="21">
        <v>14.637833049662714</v>
      </c>
      <c r="L46" s="21">
        <v>15.578191585819622</v>
      </c>
      <c r="M46" s="21">
        <v>16.518550121976535</v>
      </c>
      <c r="N46" s="21">
        <v>17.458908658133442</v>
      </c>
      <c r="O46" s="20">
        <v>137</v>
      </c>
      <c r="P46" s="20">
        <v>128</v>
      </c>
      <c r="Q46" s="20">
        <v>3</v>
      </c>
      <c r="R46" s="20">
        <v>3</v>
      </c>
      <c r="S46" s="3" t="s">
        <v>231</v>
      </c>
      <c r="T46" s="3" t="s">
        <v>231</v>
      </c>
      <c r="U46" s="27" t="s">
        <v>231</v>
      </c>
      <c r="V46" s="27" t="s">
        <v>231</v>
      </c>
    </row>
    <row r="47" spans="1:22" s="20" customFormat="1" x14ac:dyDescent="0.3">
      <c r="A47" s="20">
        <v>46</v>
      </c>
      <c r="B47" t="s">
        <v>65</v>
      </c>
      <c r="C47" t="s">
        <v>304</v>
      </c>
      <c r="D47" s="5">
        <v>19.303599999999999</v>
      </c>
      <c r="E47" s="5">
        <v>20.654565456545701</v>
      </c>
      <c r="F47" s="5">
        <v>20.8191126279863</v>
      </c>
      <c r="G47" s="5">
        <v>19.807983830217299</v>
      </c>
      <c r="H47" s="5">
        <v>20.543175487465199</v>
      </c>
      <c r="I47" s="5">
        <v>18.175735950044601</v>
      </c>
      <c r="J47" s="5">
        <v>20.045819014891201</v>
      </c>
      <c r="K47" s="3">
        <v>19.047484361122322</v>
      </c>
      <c r="L47" s="3">
        <v>18.510350814729851</v>
      </c>
      <c r="M47" s="3">
        <v>17.973217268337375</v>
      </c>
      <c r="N47" s="3">
        <v>17.436083721944904</v>
      </c>
      <c r="O47">
        <v>123</v>
      </c>
      <c r="P47">
        <v>130</v>
      </c>
      <c r="Q47">
        <v>2</v>
      </c>
      <c r="R47">
        <v>2</v>
      </c>
      <c r="S47" s="3">
        <v>10.271587743732599</v>
      </c>
      <c r="T47" s="3">
        <v>10.07104</v>
      </c>
      <c r="U47" s="27" t="s">
        <v>228</v>
      </c>
      <c r="V47" s="27" t="s">
        <v>228</v>
      </c>
    </row>
    <row r="48" spans="1:22" s="20" customFormat="1" x14ac:dyDescent="0.3">
      <c r="A48" s="20">
        <v>47</v>
      </c>
      <c r="B48" s="20" t="s">
        <v>305</v>
      </c>
      <c r="C48" s="20" t="s">
        <v>306</v>
      </c>
      <c r="D48" s="22" t="s">
        <v>231</v>
      </c>
      <c r="E48" s="22" t="s">
        <v>231</v>
      </c>
      <c r="F48" s="22" t="s">
        <v>231</v>
      </c>
      <c r="G48" s="22" t="s">
        <v>231</v>
      </c>
      <c r="H48" s="22" t="s">
        <v>231</v>
      </c>
      <c r="I48" s="22" t="s">
        <v>231</v>
      </c>
      <c r="J48" s="22" t="s">
        <v>231</v>
      </c>
      <c r="K48" s="21">
        <v>20.005650555116748</v>
      </c>
      <c r="L48" s="21">
        <v>19.468517008724277</v>
      </c>
      <c r="M48" s="21">
        <v>18.931383462331802</v>
      </c>
      <c r="N48" s="21">
        <v>18.39424991593933</v>
      </c>
      <c r="O48" s="20">
        <v>123</v>
      </c>
      <c r="P48" s="20">
        <v>130</v>
      </c>
      <c r="Q48" s="20">
        <v>2</v>
      </c>
      <c r="R48" s="20">
        <v>2</v>
      </c>
      <c r="S48" s="3" t="s">
        <v>231</v>
      </c>
      <c r="T48" s="3" t="s">
        <v>231</v>
      </c>
      <c r="U48" s="27" t="s">
        <v>231</v>
      </c>
      <c r="V48" s="27" t="s">
        <v>231</v>
      </c>
    </row>
    <row r="49" spans="1:22" s="20" customFormat="1" x14ac:dyDescent="0.3">
      <c r="A49" s="20">
        <v>48</v>
      </c>
      <c r="B49" s="20" t="s">
        <v>307</v>
      </c>
      <c r="C49" s="20" t="s">
        <v>308</v>
      </c>
      <c r="D49" s="22" t="s">
        <v>231</v>
      </c>
      <c r="E49" s="22" t="s">
        <v>231</v>
      </c>
      <c r="F49" s="22" t="s">
        <v>231</v>
      </c>
      <c r="G49" s="22" t="s">
        <v>231</v>
      </c>
      <c r="H49" s="22" t="s">
        <v>231</v>
      </c>
      <c r="I49" s="22" t="s">
        <v>231</v>
      </c>
      <c r="J49" s="22" t="s">
        <v>231</v>
      </c>
      <c r="K49" s="21">
        <v>18.089318167127896</v>
      </c>
      <c r="L49" s="21">
        <v>17.552184620735424</v>
      </c>
      <c r="M49" s="21">
        <v>17.015051074342949</v>
      </c>
      <c r="N49" s="21">
        <v>16.477917527950478</v>
      </c>
      <c r="O49" s="20">
        <v>123</v>
      </c>
      <c r="P49" s="20">
        <v>130</v>
      </c>
      <c r="Q49" s="20">
        <v>2</v>
      </c>
      <c r="R49" s="20">
        <v>2</v>
      </c>
      <c r="S49" s="3" t="s">
        <v>231</v>
      </c>
      <c r="T49" s="3" t="s">
        <v>231</v>
      </c>
      <c r="U49" s="27" t="s">
        <v>231</v>
      </c>
      <c r="V49" s="27" t="s">
        <v>231</v>
      </c>
    </row>
    <row r="50" spans="1:22" s="20" customFormat="1" x14ac:dyDescent="0.3">
      <c r="A50" s="20">
        <v>49</v>
      </c>
      <c r="B50" t="s">
        <v>66</v>
      </c>
      <c r="C50" t="s">
        <v>309</v>
      </c>
      <c r="D50" s="5">
        <v>15.362399999999997</v>
      </c>
      <c r="E50" s="5">
        <v>16.535680603583799</v>
      </c>
      <c r="F50" s="5">
        <v>15.998785670916799</v>
      </c>
      <c r="G50" s="5">
        <v>17.420333839150199</v>
      </c>
      <c r="H50" s="5">
        <v>15.201149425287401</v>
      </c>
      <c r="I50" s="5">
        <v>17.8074568725654</v>
      </c>
      <c r="J50" s="5">
        <v>16.0287081339713</v>
      </c>
      <c r="K50" s="3">
        <v>17.406817538223503</v>
      </c>
      <c r="L50" s="3">
        <v>18.075664300384897</v>
      </c>
      <c r="M50" s="3">
        <v>18.744511062546291</v>
      </c>
      <c r="N50" s="3">
        <v>19.413357824707685</v>
      </c>
      <c r="O50">
        <v>128</v>
      </c>
      <c r="P50">
        <v>123</v>
      </c>
      <c r="Q50">
        <v>4</v>
      </c>
      <c r="R50">
        <v>4</v>
      </c>
      <c r="S50" s="3">
        <v>7.6005747126437004</v>
      </c>
      <c r="T50" s="3">
        <v>10.07104</v>
      </c>
      <c r="U50" s="27" t="s">
        <v>228</v>
      </c>
      <c r="V50" s="27" t="s">
        <v>228</v>
      </c>
    </row>
    <row r="51" spans="1:22" s="20" customFormat="1" x14ac:dyDescent="0.3">
      <c r="A51" s="20">
        <v>50</v>
      </c>
      <c r="B51" s="20" t="s">
        <v>310</v>
      </c>
      <c r="C51" s="20" t="s">
        <v>311</v>
      </c>
      <c r="D51" s="22" t="s">
        <v>231</v>
      </c>
      <c r="E51" s="22" t="s">
        <v>231</v>
      </c>
      <c r="F51" s="22" t="s">
        <v>231</v>
      </c>
      <c r="G51" s="22" t="s">
        <v>231</v>
      </c>
      <c r="H51" s="22" t="s">
        <v>231</v>
      </c>
      <c r="I51" s="22" t="s">
        <v>231</v>
      </c>
      <c r="J51" s="22" t="s">
        <v>231</v>
      </c>
      <c r="K51" s="21">
        <v>18.40936170955122</v>
      </c>
      <c r="L51" s="21">
        <v>19.078208471712614</v>
      </c>
      <c r="M51" s="21">
        <v>19.747055233874008</v>
      </c>
      <c r="N51" s="21">
        <v>20.415901996035402</v>
      </c>
      <c r="O51" s="20">
        <v>128</v>
      </c>
      <c r="P51" s="20">
        <v>123</v>
      </c>
      <c r="Q51" s="20">
        <v>4</v>
      </c>
      <c r="R51" s="20">
        <v>4</v>
      </c>
      <c r="S51" s="3" t="s">
        <v>231</v>
      </c>
      <c r="T51" s="3" t="s">
        <v>231</v>
      </c>
      <c r="U51" s="27" t="s">
        <v>231</v>
      </c>
      <c r="V51" s="27" t="s">
        <v>231</v>
      </c>
    </row>
    <row r="52" spans="1:22" s="20" customFormat="1" x14ac:dyDescent="0.3">
      <c r="A52" s="20">
        <v>51</v>
      </c>
      <c r="B52" s="20" t="s">
        <v>312</v>
      </c>
      <c r="C52" s="20" t="s">
        <v>313</v>
      </c>
      <c r="D52" s="22" t="s">
        <v>231</v>
      </c>
      <c r="E52" s="22" t="s">
        <v>231</v>
      </c>
      <c r="F52" s="22" t="s">
        <v>231</v>
      </c>
      <c r="G52" s="22" t="s">
        <v>231</v>
      </c>
      <c r="H52" s="22" t="s">
        <v>231</v>
      </c>
      <c r="I52" s="22" t="s">
        <v>231</v>
      </c>
      <c r="J52" s="22" t="s">
        <v>231</v>
      </c>
      <c r="K52" s="21">
        <v>16.404273366895787</v>
      </c>
      <c r="L52" s="21">
        <v>17.07312012905718</v>
      </c>
      <c r="M52" s="21">
        <v>17.741966891218574</v>
      </c>
      <c r="N52" s="21">
        <v>18.410813653379968</v>
      </c>
      <c r="O52" s="20">
        <v>128</v>
      </c>
      <c r="P52" s="20">
        <v>123</v>
      </c>
      <c r="Q52" s="20">
        <v>4</v>
      </c>
      <c r="R52" s="20">
        <v>4</v>
      </c>
      <c r="S52" s="3" t="s">
        <v>231</v>
      </c>
      <c r="T52" s="3" t="s">
        <v>231</v>
      </c>
      <c r="U52" s="27" t="s">
        <v>231</v>
      </c>
      <c r="V52" s="27" t="s">
        <v>231</v>
      </c>
    </row>
    <row r="53" spans="1:22" s="20" customFormat="1" x14ac:dyDescent="0.3">
      <c r="A53" s="20">
        <v>52</v>
      </c>
      <c r="B53" t="s">
        <v>68</v>
      </c>
      <c r="C53" t="s">
        <v>314</v>
      </c>
      <c r="D53" s="5">
        <v>14.0214</v>
      </c>
      <c r="E53" s="5">
        <v>14.025571483921</v>
      </c>
      <c r="F53" s="5">
        <v>15.1889120941713</v>
      </c>
      <c r="G53" s="5">
        <v>14.369045304297099</v>
      </c>
      <c r="H53" s="5">
        <v>15.435168738898801</v>
      </c>
      <c r="I53" s="5">
        <v>15.6223027792163</v>
      </c>
      <c r="J53" s="5">
        <v>16.767068273092399</v>
      </c>
      <c r="K53" s="3">
        <v>18.39794128032112</v>
      </c>
      <c r="L53" s="3">
        <v>20.48271791653741</v>
      </c>
      <c r="M53" s="3">
        <v>22.567494552753693</v>
      </c>
      <c r="N53" s="3">
        <v>24.652271188969983</v>
      </c>
      <c r="O53">
        <v>108</v>
      </c>
      <c r="P53">
        <v>94</v>
      </c>
      <c r="Q53">
        <v>4</v>
      </c>
      <c r="R53">
        <v>4</v>
      </c>
      <c r="S53" s="3">
        <v>7.7175843694494004</v>
      </c>
      <c r="T53" s="3">
        <v>10.07104</v>
      </c>
      <c r="U53" s="27" t="s">
        <v>228</v>
      </c>
      <c r="V53" s="27" t="s">
        <v>228</v>
      </c>
    </row>
    <row r="54" spans="1:22" s="20" customFormat="1" x14ac:dyDescent="0.3">
      <c r="A54" s="20">
        <v>53</v>
      </c>
      <c r="B54" s="20" t="s">
        <v>315</v>
      </c>
      <c r="C54" s="20" t="s">
        <v>316</v>
      </c>
      <c r="D54" s="22" t="s">
        <v>231</v>
      </c>
      <c r="E54" s="22" t="s">
        <v>231</v>
      </c>
      <c r="F54" s="22" t="s">
        <v>231</v>
      </c>
      <c r="G54" s="22" t="s">
        <v>231</v>
      </c>
      <c r="H54" s="22" t="s">
        <v>231</v>
      </c>
      <c r="I54" s="22" t="s">
        <v>231</v>
      </c>
      <c r="J54" s="22" t="s">
        <v>231</v>
      </c>
      <c r="K54" s="21">
        <v>18.862995200751463</v>
      </c>
      <c r="L54" s="21">
        <v>20.947771836967753</v>
      </c>
      <c r="M54" s="21">
        <v>23.032548473184036</v>
      </c>
      <c r="N54" s="21">
        <v>25.117325109400326</v>
      </c>
      <c r="O54" s="20">
        <v>108</v>
      </c>
      <c r="P54" s="20">
        <v>94</v>
      </c>
      <c r="Q54" s="20">
        <v>4</v>
      </c>
      <c r="R54" s="20">
        <v>4</v>
      </c>
      <c r="S54" s="3" t="s">
        <v>231</v>
      </c>
      <c r="T54" s="3" t="s">
        <v>231</v>
      </c>
      <c r="U54" s="27" t="s">
        <v>231</v>
      </c>
      <c r="V54" s="27" t="s">
        <v>231</v>
      </c>
    </row>
    <row r="55" spans="1:22" s="20" customFormat="1" x14ac:dyDescent="0.3">
      <c r="A55" s="20">
        <v>54</v>
      </c>
      <c r="B55" s="20" t="s">
        <v>317</v>
      </c>
      <c r="C55" s="20" t="s">
        <v>318</v>
      </c>
      <c r="D55" s="22" t="s">
        <v>231</v>
      </c>
      <c r="E55" s="22" t="s">
        <v>231</v>
      </c>
      <c r="F55" s="22" t="s">
        <v>231</v>
      </c>
      <c r="G55" s="22" t="s">
        <v>231</v>
      </c>
      <c r="H55" s="22" t="s">
        <v>231</v>
      </c>
      <c r="I55" s="22" t="s">
        <v>231</v>
      </c>
      <c r="J55" s="22" t="s">
        <v>231</v>
      </c>
      <c r="K55" s="21">
        <v>17.932887359890778</v>
      </c>
      <c r="L55" s="21">
        <v>20.017663996107068</v>
      </c>
      <c r="M55" s="21">
        <v>22.102440632323351</v>
      </c>
      <c r="N55" s="21">
        <v>24.187217268539641</v>
      </c>
      <c r="O55" s="20">
        <v>108</v>
      </c>
      <c r="P55" s="20">
        <v>94</v>
      </c>
      <c r="Q55" s="20">
        <v>4</v>
      </c>
      <c r="R55" s="20">
        <v>4</v>
      </c>
      <c r="S55" s="3" t="s">
        <v>231</v>
      </c>
      <c r="T55" s="3" t="s">
        <v>231</v>
      </c>
      <c r="U55" s="27" t="s">
        <v>231</v>
      </c>
      <c r="V55" s="27" t="s">
        <v>231</v>
      </c>
    </row>
    <row r="56" spans="1:22" s="20" customFormat="1" x14ac:dyDescent="0.3">
      <c r="A56" s="20">
        <v>55</v>
      </c>
      <c r="B56" t="s">
        <v>69</v>
      </c>
      <c r="C56" t="s">
        <v>319</v>
      </c>
      <c r="D56" s="5">
        <v>20.3584</v>
      </c>
      <c r="E56" s="5">
        <v>17.229564366128201</v>
      </c>
      <c r="F56" s="5">
        <v>19.850885368126701</v>
      </c>
      <c r="G56" s="5">
        <v>21.408317580340299</v>
      </c>
      <c r="H56" s="5">
        <v>20.7191011235955</v>
      </c>
      <c r="I56" s="5">
        <v>21.7741935483871</v>
      </c>
      <c r="J56" s="5">
        <v>20.2234103310963</v>
      </c>
      <c r="K56" s="3">
        <v>22.954291253316292</v>
      </c>
      <c r="L56" s="3">
        <v>24.660607914987899</v>
      </c>
      <c r="M56" s="3">
        <v>26.3669245766595</v>
      </c>
      <c r="N56" s="3">
        <v>28.0732412383311</v>
      </c>
      <c r="O56">
        <v>74</v>
      </c>
      <c r="P56">
        <v>68</v>
      </c>
      <c r="Q56">
        <v>2</v>
      </c>
      <c r="R56">
        <v>3</v>
      </c>
      <c r="S56" s="3">
        <v>10.35955056179775</v>
      </c>
      <c r="T56" s="3">
        <v>10.07104</v>
      </c>
      <c r="U56" s="27" t="s">
        <v>228</v>
      </c>
      <c r="V56" s="27" t="s">
        <v>228</v>
      </c>
    </row>
    <row r="57" spans="1:22" s="20" customFormat="1" x14ac:dyDescent="0.3">
      <c r="A57" s="20">
        <v>56</v>
      </c>
      <c r="B57" s="20" t="s">
        <v>320</v>
      </c>
      <c r="C57" s="20" t="s">
        <v>321</v>
      </c>
      <c r="D57" s="22" t="s">
        <v>231</v>
      </c>
      <c r="E57" s="22" t="s">
        <v>231</v>
      </c>
      <c r="F57" s="22" t="s">
        <v>231</v>
      </c>
      <c r="G57" s="22" t="s">
        <v>231</v>
      </c>
      <c r="H57" s="22" t="s">
        <v>231</v>
      </c>
      <c r="I57" s="22" t="s">
        <v>231</v>
      </c>
      <c r="J57" s="22" t="s">
        <v>231</v>
      </c>
      <c r="K57" s="21">
        <v>24.322376326019697</v>
      </c>
      <c r="L57" s="21">
        <v>26.028692987691304</v>
      </c>
      <c r="M57" s="21">
        <v>27.735009649362905</v>
      </c>
      <c r="N57" s="21">
        <v>29.441326311034505</v>
      </c>
      <c r="O57" s="20">
        <v>74</v>
      </c>
      <c r="P57" s="20">
        <v>68</v>
      </c>
      <c r="Q57" s="20">
        <v>2</v>
      </c>
      <c r="R57" s="20">
        <v>3</v>
      </c>
      <c r="S57" s="3" t="s">
        <v>231</v>
      </c>
      <c r="T57" s="3" t="s">
        <v>231</v>
      </c>
      <c r="U57" s="27" t="s">
        <v>231</v>
      </c>
      <c r="V57" s="27" t="s">
        <v>231</v>
      </c>
    </row>
    <row r="58" spans="1:22" s="20" customFormat="1" x14ac:dyDescent="0.3">
      <c r="A58" s="20">
        <v>57</v>
      </c>
      <c r="B58" s="20" t="s">
        <v>322</v>
      </c>
      <c r="C58" s="20" t="s">
        <v>323</v>
      </c>
      <c r="D58" s="22" t="s">
        <v>231</v>
      </c>
      <c r="E58" s="22" t="s">
        <v>231</v>
      </c>
      <c r="F58" s="22" t="s">
        <v>231</v>
      </c>
      <c r="G58" s="22" t="s">
        <v>231</v>
      </c>
      <c r="H58" s="22" t="s">
        <v>231</v>
      </c>
      <c r="I58" s="22" t="s">
        <v>231</v>
      </c>
      <c r="J58" s="22" t="s">
        <v>231</v>
      </c>
      <c r="K58" s="21">
        <v>21.586206180612887</v>
      </c>
      <c r="L58" s="21">
        <v>23.292522842284495</v>
      </c>
      <c r="M58" s="21">
        <v>24.998839503956095</v>
      </c>
      <c r="N58" s="21">
        <v>26.705156165627695</v>
      </c>
      <c r="O58" s="20">
        <v>74</v>
      </c>
      <c r="P58" s="20">
        <v>68</v>
      </c>
      <c r="Q58" s="20">
        <v>2</v>
      </c>
      <c r="R58" s="20">
        <v>3</v>
      </c>
      <c r="S58" s="3" t="s">
        <v>231</v>
      </c>
      <c r="T58" s="3" t="s">
        <v>231</v>
      </c>
      <c r="U58" s="27" t="s">
        <v>231</v>
      </c>
      <c r="V58" s="27" t="s">
        <v>231</v>
      </c>
    </row>
    <row r="59" spans="1:22" s="20" customFormat="1" x14ac:dyDescent="0.3">
      <c r="A59" s="20">
        <v>58</v>
      </c>
      <c r="B59" t="s">
        <v>70</v>
      </c>
      <c r="C59" t="s">
        <v>324</v>
      </c>
      <c r="D59" s="5">
        <v>18.915600000000001</v>
      </c>
      <c r="E59" s="5">
        <v>18.3764135702746</v>
      </c>
      <c r="F59" s="5">
        <v>20.031421838177501</v>
      </c>
      <c r="G59" s="5">
        <v>20.194931773879102</v>
      </c>
      <c r="H59" s="5">
        <v>20.716817644742001</v>
      </c>
      <c r="I59" s="5">
        <v>20.2631578947368</v>
      </c>
      <c r="J59" s="5">
        <v>21.5351812366738</v>
      </c>
      <c r="K59" s="3">
        <v>23.525011704385619</v>
      </c>
      <c r="L59" s="3">
        <v>25.724527022236011</v>
      </c>
      <c r="M59" s="3">
        <v>27.924042340086409</v>
      </c>
      <c r="N59" s="3">
        <v>30.123557657936807</v>
      </c>
      <c r="O59">
        <v>61</v>
      </c>
      <c r="P59">
        <v>58</v>
      </c>
      <c r="Q59">
        <v>2</v>
      </c>
      <c r="R59">
        <v>2</v>
      </c>
      <c r="S59" s="3">
        <v>10.358408822371</v>
      </c>
      <c r="T59" s="3">
        <v>10.07104</v>
      </c>
      <c r="U59" s="27" t="s">
        <v>228</v>
      </c>
      <c r="V59" s="27" t="s">
        <v>228</v>
      </c>
    </row>
    <row r="60" spans="1:22" s="20" customFormat="1" x14ac:dyDescent="0.3">
      <c r="A60" s="20">
        <v>59</v>
      </c>
      <c r="B60" s="20" t="s">
        <v>325</v>
      </c>
      <c r="C60" s="20" t="s">
        <v>326</v>
      </c>
      <c r="D60" s="22" t="s">
        <v>231</v>
      </c>
      <c r="E60" s="22" t="s">
        <v>231</v>
      </c>
      <c r="F60" s="22" t="s">
        <v>231</v>
      </c>
      <c r="G60" s="22" t="s">
        <v>231</v>
      </c>
      <c r="H60" s="22" t="s">
        <v>231</v>
      </c>
      <c r="I60" s="22" t="s">
        <v>231</v>
      </c>
      <c r="J60" s="22" t="s">
        <v>231</v>
      </c>
      <c r="K60" s="21">
        <v>24.03392499237501</v>
      </c>
      <c r="L60" s="21">
        <v>26.233440310225401</v>
      </c>
      <c r="M60" s="21">
        <v>28.432955628075799</v>
      </c>
      <c r="N60" s="21">
        <v>30.632470945926197</v>
      </c>
      <c r="O60" s="20">
        <v>61</v>
      </c>
      <c r="P60" s="20">
        <v>58</v>
      </c>
      <c r="Q60" s="20">
        <v>2</v>
      </c>
      <c r="R60" s="20">
        <v>2</v>
      </c>
      <c r="S60" s="3" t="s">
        <v>231</v>
      </c>
      <c r="T60" s="3" t="s">
        <v>231</v>
      </c>
      <c r="U60" s="27" t="s">
        <v>231</v>
      </c>
      <c r="V60" s="27" t="s">
        <v>231</v>
      </c>
    </row>
    <row r="61" spans="1:22" s="20" customFormat="1" x14ac:dyDescent="0.3">
      <c r="A61" s="20">
        <v>60</v>
      </c>
      <c r="B61" s="20" t="s">
        <v>327</v>
      </c>
      <c r="C61" s="20" t="s">
        <v>328</v>
      </c>
      <c r="D61" s="22" t="s">
        <v>231</v>
      </c>
      <c r="E61" s="22" t="s">
        <v>231</v>
      </c>
      <c r="F61" s="22" t="s">
        <v>231</v>
      </c>
      <c r="G61" s="22" t="s">
        <v>231</v>
      </c>
      <c r="H61" s="22" t="s">
        <v>231</v>
      </c>
      <c r="I61" s="22" t="s">
        <v>231</v>
      </c>
      <c r="J61" s="22" t="s">
        <v>231</v>
      </c>
      <c r="K61" s="21">
        <v>23.016098416396229</v>
      </c>
      <c r="L61" s="21">
        <v>25.21561373424662</v>
      </c>
      <c r="M61" s="21">
        <v>27.415129052097019</v>
      </c>
      <c r="N61" s="21">
        <v>29.614644369947417</v>
      </c>
      <c r="O61" s="20">
        <v>61</v>
      </c>
      <c r="P61" s="20">
        <v>58</v>
      </c>
      <c r="Q61" s="20">
        <v>2</v>
      </c>
      <c r="R61" s="20">
        <v>2</v>
      </c>
      <c r="S61" s="3" t="s">
        <v>231</v>
      </c>
      <c r="T61" s="3" t="s">
        <v>231</v>
      </c>
      <c r="U61" s="27" t="s">
        <v>231</v>
      </c>
      <c r="V61" s="27" t="s">
        <v>231</v>
      </c>
    </row>
    <row r="62" spans="1:22" s="20" customFormat="1" x14ac:dyDescent="0.3">
      <c r="A62" s="20">
        <v>61</v>
      </c>
      <c r="B62" t="s">
        <v>71</v>
      </c>
      <c r="C62" t="s">
        <v>329</v>
      </c>
      <c r="D62" s="5">
        <v>16.255700000000001</v>
      </c>
      <c r="E62" s="5">
        <v>14.9771207321366</v>
      </c>
      <c r="F62" s="5">
        <v>14.8577449947313</v>
      </c>
      <c r="G62" s="5">
        <v>14.665745379167401</v>
      </c>
      <c r="H62" s="5">
        <v>15.198956294846701</v>
      </c>
      <c r="I62" s="5">
        <v>14.503456945317399</v>
      </c>
      <c r="J62" s="5">
        <v>15.155440414507799</v>
      </c>
      <c r="K62" s="3">
        <v>13.971217031298508</v>
      </c>
      <c r="L62" s="3">
        <v>13.27358938506525</v>
      </c>
      <c r="M62" s="3">
        <v>12.575961738831992</v>
      </c>
      <c r="N62" s="3">
        <v>11.878334092598735</v>
      </c>
      <c r="O62">
        <v>144</v>
      </c>
      <c r="P62">
        <v>144</v>
      </c>
      <c r="Q62">
        <v>4</v>
      </c>
      <c r="R62">
        <v>4</v>
      </c>
      <c r="S62" s="3">
        <v>7.5994781474233504</v>
      </c>
      <c r="T62" s="3">
        <v>10.07104</v>
      </c>
      <c r="U62" s="27" t="s">
        <v>228</v>
      </c>
      <c r="V62" s="27" t="s">
        <v>228</v>
      </c>
    </row>
    <row r="63" spans="1:22" s="20" customFormat="1" x14ac:dyDescent="0.3">
      <c r="A63" s="20">
        <v>62</v>
      </c>
      <c r="B63" s="20" t="s">
        <v>330</v>
      </c>
      <c r="C63" s="20" t="s">
        <v>331</v>
      </c>
      <c r="D63" s="22" t="s">
        <v>231</v>
      </c>
      <c r="E63" s="22" t="s">
        <v>231</v>
      </c>
      <c r="F63" s="22" t="s">
        <v>231</v>
      </c>
      <c r="G63" s="22" t="s">
        <v>231</v>
      </c>
      <c r="H63" s="22" t="s">
        <v>231</v>
      </c>
      <c r="I63" s="22" t="s">
        <v>231</v>
      </c>
      <c r="J63" s="22" t="s">
        <v>231</v>
      </c>
      <c r="K63" s="21">
        <v>14.489093680424437</v>
      </c>
      <c r="L63" s="21">
        <v>13.791466034191179</v>
      </c>
      <c r="M63" s="21">
        <v>13.093838387957922</v>
      </c>
      <c r="N63" s="21">
        <v>12.396210741724664</v>
      </c>
      <c r="O63" s="20">
        <v>144</v>
      </c>
      <c r="P63" s="20">
        <v>144</v>
      </c>
      <c r="Q63" s="20">
        <v>4</v>
      </c>
      <c r="R63" s="20">
        <v>4</v>
      </c>
      <c r="S63" s="3" t="s">
        <v>231</v>
      </c>
      <c r="T63" s="3" t="s">
        <v>231</v>
      </c>
      <c r="U63" s="27" t="s">
        <v>231</v>
      </c>
      <c r="V63" s="27" t="s">
        <v>231</v>
      </c>
    </row>
    <row r="64" spans="1:22" s="20" customFormat="1" x14ac:dyDescent="0.3">
      <c r="A64" s="20">
        <v>63</v>
      </c>
      <c r="B64" s="20" t="s">
        <v>332</v>
      </c>
      <c r="C64" s="20" t="s">
        <v>333</v>
      </c>
      <c r="D64" s="22" t="s">
        <v>231</v>
      </c>
      <c r="E64" s="22" t="s">
        <v>231</v>
      </c>
      <c r="F64" s="22" t="s">
        <v>231</v>
      </c>
      <c r="G64" s="22" t="s">
        <v>231</v>
      </c>
      <c r="H64" s="22" t="s">
        <v>231</v>
      </c>
      <c r="I64" s="22" t="s">
        <v>231</v>
      </c>
      <c r="J64" s="22" t="s">
        <v>231</v>
      </c>
      <c r="K64" s="21">
        <v>13.453340382172579</v>
      </c>
      <c r="L64" s="21">
        <v>12.755712735939321</v>
      </c>
      <c r="M64" s="21">
        <v>12.058085089706063</v>
      </c>
      <c r="N64" s="21">
        <v>11.360457443472805</v>
      </c>
      <c r="O64" s="20">
        <v>144</v>
      </c>
      <c r="P64" s="20">
        <v>144</v>
      </c>
      <c r="Q64" s="20">
        <v>4</v>
      </c>
      <c r="R64" s="20">
        <v>4</v>
      </c>
      <c r="S64" s="3" t="s">
        <v>231</v>
      </c>
      <c r="T64" s="3" t="s">
        <v>231</v>
      </c>
      <c r="U64" s="27" t="s">
        <v>231</v>
      </c>
      <c r="V64" s="27" t="s">
        <v>231</v>
      </c>
    </row>
    <row r="65" spans="1:22" s="20" customFormat="1" x14ac:dyDescent="0.3">
      <c r="A65" s="20">
        <v>64</v>
      </c>
      <c r="B65" t="s">
        <v>72</v>
      </c>
      <c r="C65" t="s">
        <v>334</v>
      </c>
      <c r="D65" s="5">
        <v>21.007200000000001</v>
      </c>
      <c r="E65" s="5">
        <v>20.824135393671799</v>
      </c>
      <c r="F65" s="5">
        <v>21.326676176890199</v>
      </c>
      <c r="G65" s="5">
        <v>23.054960742326902</v>
      </c>
      <c r="H65" s="5">
        <v>21.8594748048261</v>
      </c>
      <c r="I65" s="5">
        <v>21.5038650737878</v>
      </c>
      <c r="J65" s="5">
        <v>22.727272727272702</v>
      </c>
      <c r="K65" s="3">
        <v>23.773612972118588</v>
      </c>
      <c r="L65" s="3">
        <v>25.033229482258673</v>
      </c>
      <c r="M65" s="3">
        <v>26.292845992398757</v>
      </c>
      <c r="N65" s="3">
        <v>27.552462502538841</v>
      </c>
      <c r="O65">
        <v>71</v>
      </c>
      <c r="P65">
        <v>71</v>
      </c>
      <c r="Q65">
        <v>3</v>
      </c>
      <c r="R65">
        <v>2</v>
      </c>
      <c r="S65" s="3">
        <v>10.92973740241305</v>
      </c>
      <c r="T65" s="3">
        <v>10.07104</v>
      </c>
      <c r="U65" s="27" t="s">
        <v>228</v>
      </c>
      <c r="V65" s="27" t="s">
        <v>228</v>
      </c>
    </row>
    <row r="66" spans="1:22" s="20" customFormat="1" x14ac:dyDescent="0.3">
      <c r="A66" s="20">
        <v>65</v>
      </c>
      <c r="B66" s="20" t="s">
        <v>335</v>
      </c>
      <c r="C66" s="20" t="s">
        <v>336</v>
      </c>
      <c r="D66" s="22" t="s">
        <v>231</v>
      </c>
      <c r="E66" s="22" t="s">
        <v>231</v>
      </c>
      <c r="F66" s="22" t="s">
        <v>231</v>
      </c>
      <c r="G66" s="22" t="s">
        <v>231</v>
      </c>
      <c r="H66" s="22" t="s">
        <v>231</v>
      </c>
      <c r="I66" s="22" t="s">
        <v>231</v>
      </c>
      <c r="J66" s="22" t="s">
        <v>231</v>
      </c>
      <c r="K66" s="21">
        <v>24.466261291807317</v>
      </c>
      <c r="L66" s="21">
        <v>25.725877801947401</v>
      </c>
      <c r="M66" s="21">
        <v>26.985494312087486</v>
      </c>
      <c r="N66" s="21">
        <v>28.24511082222757</v>
      </c>
      <c r="O66" s="20">
        <v>71</v>
      </c>
      <c r="P66" s="20">
        <v>71</v>
      </c>
      <c r="Q66" s="20">
        <v>3</v>
      </c>
      <c r="R66" s="20">
        <v>2</v>
      </c>
      <c r="S66" s="3" t="s">
        <v>231</v>
      </c>
      <c r="T66" s="3" t="s">
        <v>231</v>
      </c>
      <c r="U66" s="27" t="s">
        <v>231</v>
      </c>
      <c r="V66" s="27" t="s">
        <v>231</v>
      </c>
    </row>
    <row r="67" spans="1:22" s="20" customFormat="1" x14ac:dyDescent="0.3">
      <c r="A67" s="20">
        <v>66</v>
      </c>
      <c r="B67" s="20" t="s">
        <v>337</v>
      </c>
      <c r="C67" s="20" t="s">
        <v>338</v>
      </c>
      <c r="D67" s="22" t="s">
        <v>231</v>
      </c>
      <c r="E67" s="22" t="s">
        <v>231</v>
      </c>
      <c r="F67" s="22" t="s">
        <v>231</v>
      </c>
      <c r="G67" s="22" t="s">
        <v>231</v>
      </c>
      <c r="H67" s="22" t="s">
        <v>231</v>
      </c>
      <c r="I67" s="22" t="s">
        <v>231</v>
      </c>
      <c r="J67" s="22" t="s">
        <v>231</v>
      </c>
      <c r="K67" s="21">
        <v>23.080964652429859</v>
      </c>
      <c r="L67" s="21">
        <v>24.340581162569944</v>
      </c>
      <c r="M67" s="21">
        <v>25.600197672710028</v>
      </c>
      <c r="N67" s="21">
        <v>26.859814182850112</v>
      </c>
      <c r="O67" s="20">
        <v>71</v>
      </c>
      <c r="P67" s="20">
        <v>71</v>
      </c>
      <c r="Q67" s="20">
        <v>3</v>
      </c>
      <c r="R67" s="20">
        <v>2</v>
      </c>
      <c r="S67" s="3" t="s">
        <v>231</v>
      </c>
      <c r="T67" s="3" t="s">
        <v>231</v>
      </c>
      <c r="U67" s="27" t="s">
        <v>231</v>
      </c>
      <c r="V67" s="27" t="s">
        <v>231</v>
      </c>
    </row>
    <row r="68" spans="1:22" s="20" customFormat="1" x14ac:dyDescent="0.3">
      <c r="A68" s="20">
        <v>67</v>
      </c>
      <c r="B68" t="s">
        <v>73</v>
      </c>
      <c r="C68" t="s">
        <v>339</v>
      </c>
      <c r="D68" s="5">
        <v>15.879399999999999</v>
      </c>
      <c r="E68" s="5">
        <v>14.2498205312276</v>
      </c>
      <c r="F68" s="5">
        <v>15.9792027729636</v>
      </c>
      <c r="G68" s="5">
        <v>16.425932146456201</v>
      </c>
      <c r="H68" s="5">
        <v>16.348332793784401</v>
      </c>
      <c r="I68" s="5">
        <v>14.6423135464231</v>
      </c>
      <c r="J68" s="5">
        <v>16.692426584234902</v>
      </c>
      <c r="K68" s="3">
        <v>16.77250501256831</v>
      </c>
      <c r="L68" s="3">
        <v>17.414296812819281</v>
      </c>
      <c r="M68" s="3">
        <v>18.056088613070258</v>
      </c>
      <c r="N68" s="3">
        <v>18.697880413321236</v>
      </c>
      <c r="O68">
        <v>133</v>
      </c>
      <c r="P68">
        <v>126</v>
      </c>
      <c r="Q68">
        <v>4</v>
      </c>
      <c r="R68">
        <v>4</v>
      </c>
      <c r="S68" s="3">
        <v>8.1741663968922005</v>
      </c>
      <c r="T68" s="3">
        <v>10.07104</v>
      </c>
      <c r="U68" s="27" t="s">
        <v>228</v>
      </c>
      <c r="V68" s="27" t="s">
        <v>228</v>
      </c>
    </row>
    <row r="69" spans="1:22" s="20" customFormat="1" x14ac:dyDescent="0.3">
      <c r="A69" s="20">
        <v>68</v>
      </c>
      <c r="B69" s="20" t="s">
        <v>340</v>
      </c>
      <c r="C69" s="20" t="s">
        <v>341</v>
      </c>
      <c r="D69" s="22" t="s">
        <v>231</v>
      </c>
      <c r="E69" s="22" t="s">
        <v>231</v>
      </c>
      <c r="F69" s="22" t="s">
        <v>231</v>
      </c>
      <c r="G69" s="22" t="s">
        <v>231</v>
      </c>
      <c r="H69" s="22" t="s">
        <v>231</v>
      </c>
      <c r="I69" s="22" t="s">
        <v>231</v>
      </c>
      <c r="J69" s="22" t="s">
        <v>231</v>
      </c>
      <c r="K69" s="21">
        <v>17.723305440611508</v>
      </c>
      <c r="L69" s="21">
        <v>18.365097240862479</v>
      </c>
      <c r="M69" s="21">
        <v>19.006889041113457</v>
      </c>
      <c r="N69" s="21">
        <v>19.648680841364435</v>
      </c>
      <c r="O69" s="20">
        <v>133</v>
      </c>
      <c r="P69" s="20">
        <v>126</v>
      </c>
      <c r="Q69" s="20">
        <v>4</v>
      </c>
      <c r="R69" s="20">
        <v>4</v>
      </c>
      <c r="S69" s="3" t="s">
        <v>231</v>
      </c>
      <c r="T69" s="3" t="s">
        <v>231</v>
      </c>
      <c r="U69" s="27" t="s">
        <v>231</v>
      </c>
      <c r="V69" s="27" t="s">
        <v>231</v>
      </c>
    </row>
    <row r="70" spans="1:22" s="20" customFormat="1" x14ac:dyDescent="0.3">
      <c r="A70" s="20">
        <v>69</v>
      </c>
      <c r="B70" s="20" t="s">
        <v>342</v>
      </c>
      <c r="C70" s="20" t="s">
        <v>343</v>
      </c>
      <c r="D70" s="22" t="s">
        <v>231</v>
      </c>
      <c r="E70" s="22" t="s">
        <v>231</v>
      </c>
      <c r="F70" s="22" t="s">
        <v>231</v>
      </c>
      <c r="G70" s="22" t="s">
        <v>231</v>
      </c>
      <c r="H70" s="22" t="s">
        <v>231</v>
      </c>
      <c r="I70" s="22" t="s">
        <v>231</v>
      </c>
      <c r="J70" s="22" t="s">
        <v>231</v>
      </c>
      <c r="K70" s="21">
        <v>15.82170458452511</v>
      </c>
      <c r="L70" s="21">
        <v>16.463496384776082</v>
      </c>
      <c r="M70" s="21">
        <v>17.10528818502706</v>
      </c>
      <c r="N70" s="21">
        <v>17.747079985278038</v>
      </c>
      <c r="O70" s="20">
        <v>133</v>
      </c>
      <c r="P70" s="20">
        <v>126</v>
      </c>
      <c r="Q70" s="20">
        <v>4</v>
      </c>
      <c r="R70" s="20">
        <v>4</v>
      </c>
      <c r="S70" s="3" t="s">
        <v>231</v>
      </c>
      <c r="T70" s="3" t="s">
        <v>231</v>
      </c>
      <c r="U70" s="27" t="s">
        <v>231</v>
      </c>
      <c r="V70" s="27" t="s">
        <v>231</v>
      </c>
    </row>
    <row r="71" spans="1:22" s="20" customFormat="1" x14ac:dyDescent="0.3">
      <c r="A71" s="20">
        <v>70</v>
      </c>
      <c r="B71" t="s">
        <v>75</v>
      </c>
      <c r="C71" t="s">
        <v>344</v>
      </c>
      <c r="D71" s="5">
        <v>15.614699999999997</v>
      </c>
      <c r="E71" s="5">
        <v>15.4344624447717</v>
      </c>
      <c r="F71" s="5">
        <v>15.9222737819026</v>
      </c>
      <c r="G71" s="5">
        <v>15.2656733202137</v>
      </c>
      <c r="H71" s="5">
        <v>16.412953224467199</v>
      </c>
      <c r="I71" s="5">
        <v>17.892540427751701</v>
      </c>
      <c r="J71" s="5">
        <v>16.090433866517817</v>
      </c>
      <c r="K71" s="3">
        <v>18.043364223254098</v>
      </c>
      <c r="L71" s="3">
        <v>19.263599635083946</v>
      </c>
      <c r="M71" s="3">
        <v>20.483835046913789</v>
      </c>
      <c r="N71" s="3">
        <v>21.704070458743637</v>
      </c>
      <c r="O71">
        <v>117</v>
      </c>
      <c r="P71">
        <v>108</v>
      </c>
      <c r="Q71">
        <v>3</v>
      </c>
      <c r="R71">
        <v>4</v>
      </c>
      <c r="S71" s="3">
        <v>8.2064766122335993</v>
      </c>
      <c r="T71" s="3">
        <v>10.07104</v>
      </c>
      <c r="U71" s="27" t="s">
        <v>228</v>
      </c>
      <c r="V71" s="27" t="s">
        <v>228</v>
      </c>
    </row>
    <row r="72" spans="1:22" s="20" customFormat="1" x14ac:dyDescent="0.3">
      <c r="A72" s="20">
        <v>71</v>
      </c>
      <c r="B72" s="20" t="s">
        <v>345</v>
      </c>
      <c r="C72" s="20" t="s">
        <v>346</v>
      </c>
      <c r="D72" s="22" t="s">
        <v>231</v>
      </c>
      <c r="E72" s="22" t="s">
        <v>231</v>
      </c>
      <c r="F72" s="22" t="s">
        <v>231</v>
      </c>
      <c r="G72" s="22" t="s">
        <v>231</v>
      </c>
      <c r="H72" s="22" t="s">
        <v>231</v>
      </c>
      <c r="I72" s="22" t="s">
        <v>231</v>
      </c>
      <c r="J72" s="22" t="s">
        <v>231</v>
      </c>
      <c r="K72" s="21">
        <v>18.80206901829364</v>
      </c>
      <c r="L72" s="21">
        <v>20.022304430123487</v>
      </c>
      <c r="M72" s="21">
        <v>21.242539841953331</v>
      </c>
      <c r="N72" s="21">
        <v>22.462775253783178</v>
      </c>
      <c r="O72" s="20">
        <v>117</v>
      </c>
      <c r="P72" s="20">
        <v>108</v>
      </c>
      <c r="Q72" s="20">
        <v>3</v>
      </c>
      <c r="R72" s="20">
        <v>4</v>
      </c>
      <c r="S72" s="3" t="s">
        <v>231</v>
      </c>
      <c r="T72" s="3" t="s">
        <v>231</v>
      </c>
      <c r="U72" s="27" t="s">
        <v>231</v>
      </c>
      <c r="V72" s="27" t="s">
        <v>231</v>
      </c>
    </row>
    <row r="73" spans="1:22" s="20" customFormat="1" x14ac:dyDescent="0.3">
      <c r="A73" s="20">
        <v>72</v>
      </c>
      <c r="B73" s="20" t="s">
        <v>347</v>
      </c>
      <c r="C73" s="20" t="s">
        <v>348</v>
      </c>
      <c r="D73" s="22" t="s">
        <v>231</v>
      </c>
      <c r="E73" s="22" t="s">
        <v>231</v>
      </c>
      <c r="F73" s="22" t="s">
        <v>231</v>
      </c>
      <c r="G73" s="22" t="s">
        <v>231</v>
      </c>
      <c r="H73" s="22" t="s">
        <v>231</v>
      </c>
      <c r="I73" s="22" t="s">
        <v>231</v>
      </c>
      <c r="J73" s="22" t="s">
        <v>231</v>
      </c>
      <c r="K73" s="21">
        <v>17.284659428214557</v>
      </c>
      <c r="L73" s="21">
        <v>18.504894840044404</v>
      </c>
      <c r="M73" s="21">
        <v>19.725130251874248</v>
      </c>
      <c r="N73" s="21">
        <v>20.945365663704095</v>
      </c>
      <c r="O73" s="20">
        <v>117</v>
      </c>
      <c r="P73" s="20">
        <v>108</v>
      </c>
      <c r="Q73" s="20">
        <v>3</v>
      </c>
      <c r="R73" s="20">
        <v>4</v>
      </c>
      <c r="S73" s="3" t="s">
        <v>231</v>
      </c>
      <c r="T73" s="3" t="s">
        <v>231</v>
      </c>
      <c r="U73" s="27" t="s">
        <v>231</v>
      </c>
      <c r="V73" s="27" t="s">
        <v>231</v>
      </c>
    </row>
    <row r="74" spans="1:22" s="20" customFormat="1" x14ac:dyDescent="0.3">
      <c r="A74" s="20">
        <v>73</v>
      </c>
      <c r="B74" t="s">
        <v>76</v>
      </c>
      <c r="C74" t="s">
        <v>349</v>
      </c>
      <c r="D74" s="5">
        <v>18.381</v>
      </c>
      <c r="E74" s="5">
        <v>18.5004571776897</v>
      </c>
      <c r="F74" s="5">
        <v>18.875147232037701</v>
      </c>
      <c r="G74" s="5">
        <v>18.955963837853599</v>
      </c>
      <c r="H74" s="5">
        <v>18.398876404494398</v>
      </c>
      <c r="I74" s="5">
        <v>19.5102475379292</v>
      </c>
      <c r="J74" s="5">
        <v>18.770282031667435</v>
      </c>
      <c r="K74" s="3">
        <v>19.545066404520902</v>
      </c>
      <c r="L74" s="3">
        <v>20.029169345021117</v>
      </c>
      <c r="M74" s="3">
        <v>20.513272285521339</v>
      </c>
      <c r="N74" s="3">
        <v>20.997375226021553</v>
      </c>
      <c r="O74">
        <v>113</v>
      </c>
      <c r="P74">
        <v>109</v>
      </c>
      <c r="Q74">
        <v>3</v>
      </c>
      <c r="R74">
        <v>3</v>
      </c>
      <c r="S74" s="3">
        <v>9.1994382022471992</v>
      </c>
      <c r="T74" s="3">
        <v>10.07104</v>
      </c>
      <c r="U74" s="27" t="s">
        <v>228</v>
      </c>
      <c r="V74" s="27" t="s">
        <v>228</v>
      </c>
    </row>
    <row r="75" spans="1:22" s="20" customFormat="1" x14ac:dyDescent="0.3">
      <c r="A75" s="20">
        <v>74</v>
      </c>
      <c r="B75" s="20" t="s">
        <v>350</v>
      </c>
      <c r="C75" s="20" t="s">
        <v>351</v>
      </c>
      <c r="D75" s="22" t="s">
        <v>231</v>
      </c>
      <c r="E75" s="22" t="s">
        <v>231</v>
      </c>
      <c r="F75" s="22" t="s">
        <v>231</v>
      </c>
      <c r="G75" s="22" t="s">
        <v>231</v>
      </c>
      <c r="H75" s="22" t="s">
        <v>231</v>
      </c>
      <c r="I75" s="22" t="s">
        <v>231</v>
      </c>
      <c r="J75" s="22" t="s">
        <v>231</v>
      </c>
      <c r="K75" s="21">
        <v>19.906730416825237</v>
      </c>
      <c r="L75" s="21">
        <v>20.390833357325452</v>
      </c>
      <c r="M75" s="21">
        <v>20.874936297825673</v>
      </c>
      <c r="N75" s="21">
        <v>21.359039238325888</v>
      </c>
      <c r="O75" s="20">
        <v>113</v>
      </c>
      <c r="P75" s="20">
        <v>109</v>
      </c>
      <c r="Q75" s="20">
        <v>3</v>
      </c>
      <c r="R75" s="20">
        <v>3</v>
      </c>
      <c r="S75" s="3" t="s">
        <v>231</v>
      </c>
      <c r="T75" s="3" t="s">
        <v>231</v>
      </c>
      <c r="U75" s="27" t="s">
        <v>231</v>
      </c>
      <c r="V75" s="27" t="s">
        <v>231</v>
      </c>
    </row>
    <row r="76" spans="1:22" s="20" customFormat="1" x14ac:dyDescent="0.3">
      <c r="A76" s="20">
        <v>75</v>
      </c>
      <c r="B76" s="20" t="s">
        <v>352</v>
      </c>
      <c r="C76" s="20" t="s">
        <v>353</v>
      </c>
      <c r="D76" s="22" t="s">
        <v>231</v>
      </c>
      <c r="E76" s="22" t="s">
        <v>231</v>
      </c>
      <c r="F76" s="22" t="s">
        <v>231</v>
      </c>
      <c r="G76" s="22" t="s">
        <v>231</v>
      </c>
      <c r="H76" s="22" t="s">
        <v>231</v>
      </c>
      <c r="I76" s="22" t="s">
        <v>231</v>
      </c>
      <c r="J76" s="22" t="s">
        <v>231</v>
      </c>
      <c r="K76" s="21">
        <v>19.183402392216568</v>
      </c>
      <c r="L76" s="21">
        <v>19.667505332716782</v>
      </c>
      <c r="M76" s="21">
        <v>20.151608273217004</v>
      </c>
      <c r="N76" s="21">
        <v>20.635711213717219</v>
      </c>
      <c r="O76" s="20">
        <v>113</v>
      </c>
      <c r="P76" s="20">
        <v>109</v>
      </c>
      <c r="Q76" s="20">
        <v>3</v>
      </c>
      <c r="R76" s="20">
        <v>3</v>
      </c>
      <c r="S76" s="3" t="s">
        <v>231</v>
      </c>
      <c r="T76" s="3" t="s">
        <v>231</v>
      </c>
      <c r="U76" s="27" t="s">
        <v>231</v>
      </c>
      <c r="V76" s="27" t="s">
        <v>231</v>
      </c>
    </row>
    <row r="77" spans="1:22" s="20" customFormat="1" x14ac:dyDescent="0.3">
      <c r="A77" s="20">
        <v>76</v>
      </c>
      <c r="B77" t="s">
        <v>77</v>
      </c>
      <c r="C77" t="s">
        <v>354</v>
      </c>
      <c r="D77" s="5">
        <v>16.072600043734965</v>
      </c>
      <c r="E77" s="5">
        <v>17.081925675675699</v>
      </c>
      <c r="F77" s="5">
        <v>17.251401287108202</v>
      </c>
      <c r="G77" s="5">
        <v>15.064502704952099</v>
      </c>
      <c r="H77" s="5">
        <v>16.569825686235198</v>
      </c>
      <c r="I77" s="5">
        <v>15.537222549597301</v>
      </c>
      <c r="J77" s="5">
        <v>18.120155038759702</v>
      </c>
      <c r="K77" s="3">
        <v>17.20498231496024</v>
      </c>
      <c r="L77" s="3">
        <v>17.627830538906586</v>
      </c>
      <c r="M77" s="3">
        <v>18.050678762852936</v>
      </c>
      <c r="N77" s="3">
        <v>18.473526986799282</v>
      </c>
      <c r="O77">
        <v>131</v>
      </c>
      <c r="P77">
        <v>127</v>
      </c>
      <c r="Q77">
        <v>3</v>
      </c>
      <c r="R77">
        <v>3</v>
      </c>
      <c r="S77" s="3">
        <v>8.2849128431175991</v>
      </c>
      <c r="T77" s="3">
        <v>10.07104</v>
      </c>
      <c r="U77" s="27" t="s">
        <v>228</v>
      </c>
      <c r="V77" s="27" t="s">
        <v>228</v>
      </c>
    </row>
    <row r="78" spans="1:22" s="20" customFormat="1" x14ac:dyDescent="0.3">
      <c r="A78" s="20">
        <v>77</v>
      </c>
      <c r="B78" s="20" t="s">
        <v>355</v>
      </c>
      <c r="C78" s="20" t="s">
        <v>356</v>
      </c>
      <c r="D78" s="22" t="s">
        <v>231</v>
      </c>
      <c r="E78" s="22" t="s">
        <v>231</v>
      </c>
      <c r="F78" s="22" t="s">
        <v>231</v>
      </c>
      <c r="G78" s="22" t="s">
        <v>231</v>
      </c>
      <c r="H78" s="22" t="s">
        <v>231</v>
      </c>
      <c r="I78" s="22" t="s">
        <v>231</v>
      </c>
      <c r="J78" s="22" t="s">
        <v>231</v>
      </c>
      <c r="K78" s="21">
        <v>18.31254481455143</v>
      </c>
      <c r="L78" s="21">
        <v>18.735393038497776</v>
      </c>
      <c r="M78" s="21">
        <v>19.158241262444125</v>
      </c>
      <c r="N78" s="21">
        <v>19.581089486390471</v>
      </c>
      <c r="O78" s="20">
        <v>131</v>
      </c>
      <c r="P78" s="20">
        <v>127</v>
      </c>
      <c r="Q78" s="20">
        <v>3</v>
      </c>
      <c r="R78" s="20">
        <v>3</v>
      </c>
      <c r="S78" s="3" t="s">
        <v>231</v>
      </c>
      <c r="T78" s="3" t="s">
        <v>231</v>
      </c>
      <c r="U78" s="27" t="s">
        <v>231</v>
      </c>
      <c r="V78" s="27" t="s">
        <v>231</v>
      </c>
    </row>
    <row r="79" spans="1:22" s="20" customFormat="1" x14ac:dyDescent="0.3">
      <c r="A79" s="20">
        <v>78</v>
      </c>
      <c r="B79" s="20" t="s">
        <v>357</v>
      </c>
      <c r="C79" s="20" t="s">
        <v>358</v>
      </c>
      <c r="D79" s="22" t="s">
        <v>231</v>
      </c>
      <c r="E79" s="22" t="s">
        <v>231</v>
      </c>
      <c r="F79" s="22" t="s">
        <v>231</v>
      </c>
      <c r="G79" s="22" t="s">
        <v>231</v>
      </c>
      <c r="H79" s="22" t="s">
        <v>231</v>
      </c>
      <c r="I79" s="22" t="s">
        <v>231</v>
      </c>
      <c r="J79" s="22" t="s">
        <v>231</v>
      </c>
      <c r="K79" s="21">
        <v>16.097419815369051</v>
      </c>
      <c r="L79" s="21">
        <v>16.520268039315397</v>
      </c>
      <c r="M79" s="21">
        <v>16.943116263261746</v>
      </c>
      <c r="N79" s="21">
        <v>17.365964487208092</v>
      </c>
      <c r="O79" s="20">
        <v>131</v>
      </c>
      <c r="P79" s="20">
        <v>127</v>
      </c>
      <c r="Q79" s="20">
        <v>3</v>
      </c>
      <c r="R79" s="20">
        <v>3</v>
      </c>
      <c r="S79" s="3" t="s">
        <v>231</v>
      </c>
      <c r="T79" s="3" t="s">
        <v>231</v>
      </c>
      <c r="U79" s="27" t="s">
        <v>231</v>
      </c>
      <c r="V79" s="27" t="s">
        <v>231</v>
      </c>
    </row>
    <row r="80" spans="1:22" s="20" customFormat="1" x14ac:dyDescent="0.3">
      <c r="A80" s="20">
        <v>79</v>
      </c>
      <c r="B80" t="s">
        <v>78</v>
      </c>
      <c r="C80" t="s">
        <v>359</v>
      </c>
      <c r="D80" s="5">
        <v>21.214600000000001</v>
      </c>
      <c r="E80" s="5">
        <v>20.944503735325501</v>
      </c>
      <c r="F80" s="5">
        <v>23.191144708423298</v>
      </c>
      <c r="G80" s="5">
        <v>24.1952232606438</v>
      </c>
      <c r="H80" s="5">
        <v>23.317837044286801</v>
      </c>
      <c r="I80" s="5">
        <v>22.576145082538901</v>
      </c>
      <c r="J80" s="5">
        <v>25.463535228677401</v>
      </c>
      <c r="K80" s="3">
        <v>27.597894301239521</v>
      </c>
      <c r="L80" s="3">
        <v>30.479422723543578</v>
      </c>
      <c r="M80" s="3">
        <v>33.360951145847636</v>
      </c>
      <c r="N80" s="3">
        <v>36.24247956815168</v>
      </c>
      <c r="O80">
        <v>22</v>
      </c>
      <c r="P80">
        <v>19</v>
      </c>
      <c r="Q80">
        <v>2</v>
      </c>
      <c r="R80">
        <v>2</v>
      </c>
      <c r="S80" s="3">
        <v>11.6589185221434</v>
      </c>
      <c r="T80" s="3">
        <v>10.07104</v>
      </c>
      <c r="U80" s="27" t="s">
        <v>228</v>
      </c>
      <c r="V80" s="27" t="s">
        <v>228</v>
      </c>
    </row>
    <row r="81" spans="1:22" s="20" customFormat="1" x14ac:dyDescent="0.3">
      <c r="A81" s="20">
        <v>80</v>
      </c>
      <c r="B81" s="20" t="s">
        <v>360</v>
      </c>
      <c r="C81" s="20" t="s">
        <v>361</v>
      </c>
      <c r="D81" s="22" t="s">
        <v>231</v>
      </c>
      <c r="E81" s="22" t="s">
        <v>231</v>
      </c>
      <c r="F81" s="22" t="s">
        <v>231</v>
      </c>
      <c r="G81" s="22" t="s">
        <v>231</v>
      </c>
      <c r="H81" s="22" t="s">
        <v>231</v>
      </c>
      <c r="I81" s="22" t="s">
        <v>231</v>
      </c>
      <c r="J81" s="22" t="s">
        <v>231</v>
      </c>
      <c r="K81" s="21">
        <v>28.655617295086667</v>
      </c>
      <c r="L81" s="21">
        <v>31.537145717390725</v>
      </c>
      <c r="M81" s="21">
        <v>34.418674139694787</v>
      </c>
      <c r="N81" s="21">
        <v>37.30020256199883</v>
      </c>
      <c r="O81" s="20">
        <v>22</v>
      </c>
      <c r="P81" s="20">
        <v>19</v>
      </c>
      <c r="Q81" s="20">
        <v>2</v>
      </c>
      <c r="R81" s="20">
        <v>2</v>
      </c>
      <c r="S81" s="3" t="s">
        <v>231</v>
      </c>
      <c r="T81" s="3" t="s">
        <v>231</v>
      </c>
      <c r="U81" s="27" t="s">
        <v>231</v>
      </c>
      <c r="V81" s="27" t="s">
        <v>231</v>
      </c>
    </row>
    <row r="82" spans="1:22" s="20" customFormat="1" x14ac:dyDescent="0.3">
      <c r="A82" s="20">
        <v>81</v>
      </c>
      <c r="B82" s="20" t="s">
        <v>362</v>
      </c>
      <c r="C82" s="20" t="s">
        <v>363</v>
      </c>
      <c r="D82" s="22" t="s">
        <v>231</v>
      </c>
      <c r="E82" s="22" t="s">
        <v>231</v>
      </c>
      <c r="F82" s="22" t="s">
        <v>231</v>
      </c>
      <c r="G82" s="22" t="s">
        <v>231</v>
      </c>
      <c r="H82" s="22" t="s">
        <v>231</v>
      </c>
      <c r="I82" s="22" t="s">
        <v>231</v>
      </c>
      <c r="J82" s="22" t="s">
        <v>231</v>
      </c>
      <c r="K82" s="21">
        <v>26.540171307392374</v>
      </c>
      <c r="L82" s="21">
        <v>29.421699729696432</v>
      </c>
      <c r="M82" s="21">
        <v>32.303228152000486</v>
      </c>
      <c r="N82" s="21">
        <v>35.184756574304529</v>
      </c>
      <c r="O82" s="20">
        <v>22</v>
      </c>
      <c r="P82" s="20">
        <v>19</v>
      </c>
      <c r="Q82" s="20">
        <v>2</v>
      </c>
      <c r="R82" s="20">
        <v>2</v>
      </c>
      <c r="S82" s="3" t="s">
        <v>231</v>
      </c>
      <c r="T82" s="3" t="s">
        <v>231</v>
      </c>
      <c r="U82" s="27" t="s">
        <v>231</v>
      </c>
      <c r="V82" s="27" t="s">
        <v>231</v>
      </c>
    </row>
    <row r="83" spans="1:22" s="20" customFormat="1" x14ac:dyDescent="0.3">
      <c r="A83" s="20">
        <v>82</v>
      </c>
      <c r="B83" t="s">
        <v>79</v>
      </c>
      <c r="C83" t="s">
        <v>364</v>
      </c>
      <c r="D83" s="5">
        <v>22.8462</v>
      </c>
      <c r="E83" s="5">
        <v>23.804546642278499</v>
      </c>
      <c r="F83" s="5">
        <v>24.481434058898799</v>
      </c>
      <c r="G83" s="5">
        <v>23.086638039909101</v>
      </c>
      <c r="H83" s="5">
        <v>23.515439429928701</v>
      </c>
      <c r="I83" s="5">
        <v>24.523973388391799</v>
      </c>
      <c r="J83" s="5">
        <v>24.216867469879499</v>
      </c>
      <c r="K83" s="3">
        <v>25.09183636082042</v>
      </c>
      <c r="L83" s="3">
        <v>25.910153882281513</v>
      </c>
      <c r="M83" s="3">
        <v>26.72847140374261</v>
      </c>
      <c r="N83" s="3">
        <v>27.546788925203703</v>
      </c>
      <c r="O83">
        <v>59</v>
      </c>
      <c r="P83">
        <v>72</v>
      </c>
      <c r="Q83">
        <v>2</v>
      </c>
      <c r="R83">
        <v>2</v>
      </c>
      <c r="S83" s="3">
        <v>11.757719714964351</v>
      </c>
      <c r="T83" s="3">
        <v>10.07104</v>
      </c>
      <c r="U83" s="27" t="s">
        <v>228</v>
      </c>
      <c r="V83" s="27" t="s">
        <v>228</v>
      </c>
    </row>
    <row r="84" spans="1:22" s="20" customFormat="1" x14ac:dyDescent="0.3">
      <c r="A84" s="20">
        <v>83</v>
      </c>
      <c r="B84" s="20" t="s">
        <v>365</v>
      </c>
      <c r="C84" s="20" t="s">
        <v>366</v>
      </c>
      <c r="D84" s="22" t="s">
        <v>231</v>
      </c>
      <c r="E84" s="22" t="s">
        <v>231</v>
      </c>
      <c r="F84" s="22" t="s">
        <v>231</v>
      </c>
      <c r="G84" s="22" t="s">
        <v>231</v>
      </c>
      <c r="H84" s="22" t="s">
        <v>231</v>
      </c>
      <c r="I84" s="22" t="s">
        <v>231</v>
      </c>
      <c r="J84" s="22" t="s">
        <v>231</v>
      </c>
      <c r="K84" s="21">
        <v>25.692274235087375</v>
      </c>
      <c r="L84" s="21">
        <v>26.510591756548468</v>
      </c>
      <c r="M84" s="21">
        <v>27.328909278009565</v>
      </c>
      <c r="N84" s="21">
        <v>28.147226799470658</v>
      </c>
      <c r="O84" s="20">
        <v>59</v>
      </c>
      <c r="P84" s="20">
        <v>72</v>
      </c>
      <c r="Q84" s="20">
        <v>2</v>
      </c>
      <c r="R84" s="20">
        <v>2</v>
      </c>
      <c r="S84" s="3" t="s">
        <v>231</v>
      </c>
      <c r="T84" s="3" t="s">
        <v>231</v>
      </c>
      <c r="U84" s="27" t="s">
        <v>231</v>
      </c>
      <c r="V84" s="27" t="s">
        <v>231</v>
      </c>
    </row>
    <row r="85" spans="1:22" s="20" customFormat="1" x14ac:dyDescent="0.3">
      <c r="A85" s="20">
        <v>84</v>
      </c>
      <c r="B85" s="20" t="s">
        <v>367</v>
      </c>
      <c r="C85" s="20" t="s">
        <v>368</v>
      </c>
      <c r="D85" s="22" t="s">
        <v>231</v>
      </c>
      <c r="E85" s="22" t="s">
        <v>231</v>
      </c>
      <c r="F85" s="22" t="s">
        <v>231</v>
      </c>
      <c r="G85" s="22" t="s">
        <v>231</v>
      </c>
      <c r="H85" s="22" t="s">
        <v>231</v>
      </c>
      <c r="I85" s="22" t="s">
        <v>231</v>
      </c>
      <c r="J85" s="22" t="s">
        <v>231</v>
      </c>
      <c r="K85" s="21">
        <v>24.491398486553464</v>
      </c>
      <c r="L85" s="21">
        <v>25.309716008014558</v>
      </c>
      <c r="M85" s="21">
        <v>26.128033529475655</v>
      </c>
      <c r="N85" s="21">
        <v>26.946351050936748</v>
      </c>
      <c r="O85" s="20">
        <v>59</v>
      </c>
      <c r="P85" s="20">
        <v>72</v>
      </c>
      <c r="Q85" s="20">
        <v>2</v>
      </c>
      <c r="R85" s="20">
        <v>2</v>
      </c>
      <c r="S85" s="3" t="s">
        <v>231</v>
      </c>
      <c r="T85" s="3" t="s">
        <v>231</v>
      </c>
      <c r="U85" s="27" t="s">
        <v>231</v>
      </c>
      <c r="V85" s="27" t="s">
        <v>231</v>
      </c>
    </row>
    <row r="86" spans="1:22" s="20" customFormat="1" x14ac:dyDescent="0.3">
      <c r="A86" s="20">
        <v>85</v>
      </c>
      <c r="B86" t="s">
        <v>80</v>
      </c>
      <c r="C86" t="s">
        <v>369</v>
      </c>
      <c r="D86" s="5">
        <v>19.294</v>
      </c>
      <c r="E86" s="5">
        <v>19.129533678756498</v>
      </c>
      <c r="F86" s="5">
        <v>19.962216624685102</v>
      </c>
      <c r="G86" s="5">
        <v>20.087719298245599</v>
      </c>
      <c r="H86" s="5">
        <v>20.220282626766402</v>
      </c>
      <c r="I86" s="5">
        <v>19.213798636181298</v>
      </c>
      <c r="J86" s="5">
        <v>20.203488372092998</v>
      </c>
      <c r="K86" s="3">
        <v>20.6319153884603</v>
      </c>
      <c r="L86" s="3">
        <v>21.195359923291139</v>
      </c>
      <c r="M86" s="3">
        <v>21.758804458121979</v>
      </c>
      <c r="N86" s="3">
        <v>22.322248992952815</v>
      </c>
      <c r="O86">
        <v>101</v>
      </c>
      <c r="P86">
        <v>106</v>
      </c>
      <c r="Q86">
        <v>3</v>
      </c>
      <c r="R86">
        <v>3</v>
      </c>
      <c r="S86" s="3">
        <v>10.110141313383201</v>
      </c>
      <c r="T86" s="3">
        <v>10.07104</v>
      </c>
      <c r="U86" s="27" t="s">
        <v>228</v>
      </c>
      <c r="V86" s="27" t="s">
        <v>228</v>
      </c>
    </row>
    <row r="87" spans="1:22" s="20" customFormat="1" x14ac:dyDescent="0.3">
      <c r="A87" s="20">
        <v>86</v>
      </c>
      <c r="B87" s="20" t="s">
        <v>370</v>
      </c>
      <c r="C87" s="20" t="s">
        <v>371</v>
      </c>
      <c r="D87" s="22" t="s">
        <v>231</v>
      </c>
      <c r="E87" s="22" t="s">
        <v>231</v>
      </c>
      <c r="F87" s="22" t="s">
        <v>231</v>
      </c>
      <c r="G87" s="22" t="s">
        <v>231</v>
      </c>
      <c r="H87" s="22" t="s">
        <v>231</v>
      </c>
      <c r="I87" s="22" t="s">
        <v>231</v>
      </c>
      <c r="J87" s="22" t="s">
        <v>231</v>
      </c>
      <c r="K87" s="21">
        <v>21.089281162139574</v>
      </c>
      <c r="L87" s="21">
        <v>21.652725696970414</v>
      </c>
      <c r="M87" s="21">
        <v>22.216170231801254</v>
      </c>
      <c r="N87" s="21">
        <v>22.77961476663209</v>
      </c>
      <c r="O87" s="20">
        <v>101</v>
      </c>
      <c r="P87" s="20">
        <v>106</v>
      </c>
      <c r="Q87" s="20">
        <v>3</v>
      </c>
      <c r="R87" s="20">
        <v>3</v>
      </c>
      <c r="S87" s="3" t="s">
        <v>231</v>
      </c>
      <c r="T87" s="3" t="s">
        <v>231</v>
      </c>
      <c r="U87" s="27" t="s">
        <v>231</v>
      </c>
      <c r="V87" s="27" t="s">
        <v>231</v>
      </c>
    </row>
    <row r="88" spans="1:22" s="20" customFormat="1" x14ac:dyDescent="0.3">
      <c r="A88" s="20">
        <v>87</v>
      </c>
      <c r="B88" s="20" t="s">
        <v>372</v>
      </c>
      <c r="C88" s="20" t="s">
        <v>373</v>
      </c>
      <c r="D88" s="22" t="s">
        <v>231</v>
      </c>
      <c r="E88" s="22" t="s">
        <v>231</v>
      </c>
      <c r="F88" s="22" t="s">
        <v>231</v>
      </c>
      <c r="G88" s="22" t="s">
        <v>231</v>
      </c>
      <c r="H88" s="22" t="s">
        <v>231</v>
      </c>
      <c r="I88" s="22" t="s">
        <v>231</v>
      </c>
      <c r="J88" s="22" t="s">
        <v>231</v>
      </c>
      <c r="K88" s="21">
        <v>20.174549614781025</v>
      </c>
      <c r="L88" s="21">
        <v>20.737994149611865</v>
      </c>
      <c r="M88" s="21">
        <v>21.301438684442704</v>
      </c>
      <c r="N88" s="21">
        <v>21.864883219273541</v>
      </c>
      <c r="O88" s="20">
        <v>101</v>
      </c>
      <c r="P88" s="20">
        <v>106</v>
      </c>
      <c r="Q88" s="20">
        <v>3</v>
      </c>
      <c r="R88" s="20">
        <v>3</v>
      </c>
      <c r="S88" s="3" t="s">
        <v>231</v>
      </c>
      <c r="T88" s="3" t="s">
        <v>231</v>
      </c>
      <c r="U88" s="27" t="s">
        <v>231</v>
      </c>
      <c r="V88" s="27" t="s">
        <v>231</v>
      </c>
    </row>
    <row r="89" spans="1:22" s="20" customFormat="1" x14ac:dyDescent="0.3">
      <c r="A89" s="20">
        <v>88</v>
      </c>
      <c r="B89" t="s">
        <v>81</v>
      </c>
      <c r="C89" t="s">
        <v>374</v>
      </c>
      <c r="D89" s="5">
        <v>18.710799999999999</v>
      </c>
      <c r="E89" s="5">
        <v>20.383275261323998</v>
      </c>
      <c r="F89" s="5">
        <v>21.004184100418399</v>
      </c>
      <c r="G89" s="5">
        <v>22.5225225225225</v>
      </c>
      <c r="H89" s="5">
        <v>21.289752650176698</v>
      </c>
      <c r="I89" s="5">
        <v>22.534013605442201</v>
      </c>
      <c r="J89" s="5">
        <v>22.4</v>
      </c>
      <c r="K89" s="3">
        <v>25.737619871918007</v>
      </c>
      <c r="L89" s="3">
        <v>28.53314767655349</v>
      </c>
      <c r="M89" s="3">
        <v>31.328675481188988</v>
      </c>
      <c r="N89" s="3">
        <v>34.124203285824471</v>
      </c>
      <c r="O89">
        <v>35</v>
      </c>
      <c r="P89">
        <v>27</v>
      </c>
      <c r="Q89">
        <v>2</v>
      </c>
      <c r="R89">
        <v>2</v>
      </c>
      <c r="S89" s="3">
        <v>10.644876325088349</v>
      </c>
      <c r="T89" s="3">
        <v>10.07104</v>
      </c>
      <c r="U89" s="27" t="s">
        <v>228</v>
      </c>
      <c r="V89" s="27" t="s">
        <v>228</v>
      </c>
    </row>
    <row r="90" spans="1:22" s="20" customFormat="1" x14ac:dyDescent="0.3">
      <c r="A90" s="20">
        <v>89</v>
      </c>
      <c r="B90" s="20" t="s">
        <v>375</v>
      </c>
      <c r="C90" s="20" t="s">
        <v>376</v>
      </c>
      <c r="D90" s="22" t="s">
        <v>231</v>
      </c>
      <c r="E90" s="22" t="s">
        <v>231</v>
      </c>
      <c r="F90" s="22" t="s">
        <v>231</v>
      </c>
      <c r="G90" s="22" t="s">
        <v>231</v>
      </c>
      <c r="H90" s="22" t="s">
        <v>231</v>
      </c>
      <c r="I90" s="22" t="s">
        <v>231</v>
      </c>
      <c r="J90" s="22" t="s">
        <v>231</v>
      </c>
      <c r="K90" s="21">
        <v>26.50222035596374</v>
      </c>
      <c r="L90" s="21">
        <v>29.297748160599223</v>
      </c>
      <c r="M90" s="21">
        <v>32.093275965234724</v>
      </c>
      <c r="N90" s="21">
        <v>34.888803769870208</v>
      </c>
      <c r="O90" s="20">
        <v>35</v>
      </c>
      <c r="P90" s="20">
        <v>27</v>
      </c>
      <c r="Q90" s="20">
        <v>2</v>
      </c>
      <c r="R90" s="20">
        <v>2</v>
      </c>
      <c r="S90" s="3" t="s">
        <v>231</v>
      </c>
      <c r="T90" s="3" t="s">
        <v>231</v>
      </c>
      <c r="U90" s="27" t="s">
        <v>231</v>
      </c>
      <c r="V90" s="27" t="s">
        <v>231</v>
      </c>
    </row>
    <row r="91" spans="1:22" s="20" customFormat="1" x14ac:dyDescent="0.3">
      <c r="A91" s="20">
        <v>90</v>
      </c>
      <c r="B91" s="20" t="s">
        <v>377</v>
      </c>
      <c r="C91" s="20" t="s">
        <v>378</v>
      </c>
      <c r="D91" s="22" t="s">
        <v>231</v>
      </c>
      <c r="E91" s="22" t="s">
        <v>231</v>
      </c>
      <c r="F91" s="22" t="s">
        <v>231</v>
      </c>
      <c r="G91" s="22" t="s">
        <v>231</v>
      </c>
      <c r="H91" s="22" t="s">
        <v>231</v>
      </c>
      <c r="I91" s="22" t="s">
        <v>231</v>
      </c>
      <c r="J91" s="22" t="s">
        <v>231</v>
      </c>
      <c r="K91" s="21">
        <v>24.973019387872274</v>
      </c>
      <c r="L91" s="21">
        <v>27.768547192507757</v>
      </c>
      <c r="M91" s="21">
        <v>30.564074997143255</v>
      </c>
      <c r="N91" s="21">
        <v>33.359602801778735</v>
      </c>
      <c r="O91" s="20">
        <v>35</v>
      </c>
      <c r="P91" s="20">
        <v>27</v>
      </c>
      <c r="Q91" s="20">
        <v>2</v>
      </c>
      <c r="R91" s="20">
        <v>2</v>
      </c>
      <c r="S91" s="3" t="s">
        <v>231</v>
      </c>
      <c r="T91" s="3" t="s">
        <v>231</v>
      </c>
      <c r="U91" s="27" t="s">
        <v>231</v>
      </c>
      <c r="V91" s="27" t="s">
        <v>231</v>
      </c>
    </row>
    <row r="92" spans="1:22" s="20" customFormat="1" x14ac:dyDescent="0.3">
      <c r="A92" s="20">
        <v>91</v>
      </c>
      <c r="B92" t="s">
        <v>82</v>
      </c>
      <c r="C92" t="s">
        <v>379</v>
      </c>
      <c r="D92" s="5">
        <v>20.465599999999998</v>
      </c>
      <c r="E92" s="5">
        <v>20.777385159010599</v>
      </c>
      <c r="F92" s="5">
        <v>23.191415714780199</v>
      </c>
      <c r="G92" s="5">
        <v>23.066577000672499</v>
      </c>
      <c r="H92" s="5">
        <v>23.086654016445301</v>
      </c>
      <c r="I92" s="5">
        <v>22.978723404255302</v>
      </c>
      <c r="J92" s="5">
        <v>23.493975903614501</v>
      </c>
      <c r="K92" s="3">
        <v>26.261858302694868</v>
      </c>
      <c r="L92" s="3">
        <v>28.651598149988033</v>
      </c>
      <c r="M92" s="3">
        <v>31.041337997281211</v>
      </c>
      <c r="N92" s="3">
        <v>33.431077844574382</v>
      </c>
      <c r="O92">
        <v>33</v>
      </c>
      <c r="P92">
        <v>34</v>
      </c>
      <c r="Q92">
        <v>1</v>
      </c>
      <c r="R92">
        <v>2</v>
      </c>
      <c r="S92" s="3">
        <v>11.543327008222651</v>
      </c>
      <c r="T92" s="3">
        <v>10.07104</v>
      </c>
      <c r="U92" s="27" t="s">
        <v>228</v>
      </c>
      <c r="V92" s="27" t="s">
        <v>228</v>
      </c>
    </row>
    <row r="93" spans="1:22" s="20" customFormat="1" x14ac:dyDescent="0.3">
      <c r="A93" s="20">
        <v>92</v>
      </c>
      <c r="B93" s="20" t="s">
        <v>380</v>
      </c>
      <c r="C93" s="20" t="s">
        <v>381</v>
      </c>
      <c r="D93" s="22" t="s">
        <v>231</v>
      </c>
      <c r="E93" s="22" t="s">
        <v>231</v>
      </c>
      <c r="F93" s="22" t="s">
        <v>231</v>
      </c>
      <c r="G93" s="22" t="s">
        <v>231</v>
      </c>
      <c r="H93" s="22" t="s">
        <v>231</v>
      </c>
      <c r="I93" s="22" t="s">
        <v>231</v>
      </c>
      <c r="J93" s="22" t="s">
        <v>231</v>
      </c>
      <c r="K93" s="21">
        <v>27.019734981837104</v>
      </c>
      <c r="L93" s="21">
        <v>29.409474829130268</v>
      </c>
      <c r="M93" s="21">
        <v>31.799214676423446</v>
      </c>
      <c r="N93" s="21">
        <v>34.188954523716617</v>
      </c>
      <c r="O93" s="20">
        <v>33</v>
      </c>
      <c r="P93" s="20">
        <v>34</v>
      </c>
      <c r="Q93" s="20">
        <v>1</v>
      </c>
      <c r="R93" s="20">
        <v>2</v>
      </c>
      <c r="S93" s="3" t="s">
        <v>231</v>
      </c>
      <c r="T93" s="3" t="s">
        <v>231</v>
      </c>
      <c r="U93" s="27" t="s">
        <v>231</v>
      </c>
      <c r="V93" s="27" t="s">
        <v>231</v>
      </c>
    </row>
    <row r="94" spans="1:22" s="20" customFormat="1" x14ac:dyDescent="0.3">
      <c r="A94" s="20">
        <v>93</v>
      </c>
      <c r="B94" s="20" t="s">
        <v>382</v>
      </c>
      <c r="C94" s="20" t="s">
        <v>383</v>
      </c>
      <c r="D94" s="22" t="s">
        <v>231</v>
      </c>
      <c r="E94" s="22" t="s">
        <v>231</v>
      </c>
      <c r="F94" s="22" t="s">
        <v>231</v>
      </c>
      <c r="G94" s="22" t="s">
        <v>231</v>
      </c>
      <c r="H94" s="22" t="s">
        <v>231</v>
      </c>
      <c r="I94" s="22" t="s">
        <v>231</v>
      </c>
      <c r="J94" s="22" t="s">
        <v>231</v>
      </c>
      <c r="K94" s="21">
        <v>25.503981623552633</v>
      </c>
      <c r="L94" s="21">
        <v>27.893721470845797</v>
      </c>
      <c r="M94" s="21">
        <v>30.283461318138976</v>
      </c>
      <c r="N94" s="21">
        <v>32.673201165432147</v>
      </c>
      <c r="O94" s="20">
        <v>33</v>
      </c>
      <c r="P94" s="20">
        <v>34</v>
      </c>
      <c r="Q94" s="20">
        <v>1</v>
      </c>
      <c r="R94" s="20">
        <v>2</v>
      </c>
      <c r="S94" s="3" t="s">
        <v>231</v>
      </c>
      <c r="T94" s="3" t="s">
        <v>231</v>
      </c>
      <c r="U94" s="27" t="s">
        <v>231</v>
      </c>
      <c r="V94" s="27" t="s">
        <v>231</v>
      </c>
    </row>
    <row r="95" spans="1:22" s="20" customFormat="1" x14ac:dyDescent="0.3">
      <c r="A95" s="20">
        <v>94</v>
      </c>
      <c r="B95" t="s">
        <v>83</v>
      </c>
      <c r="C95" t="s">
        <v>384</v>
      </c>
      <c r="D95" s="5">
        <v>17.0854</v>
      </c>
      <c r="E95" s="5">
        <v>17.050815473783501</v>
      </c>
      <c r="F95" s="5">
        <v>18.004309183948301</v>
      </c>
      <c r="G95" s="5">
        <v>18.2822245322245</v>
      </c>
      <c r="H95" s="5">
        <v>18.632587859424898</v>
      </c>
      <c r="I95" s="5">
        <v>18.982764854766799</v>
      </c>
      <c r="J95" s="5">
        <v>19.715447154471502</v>
      </c>
      <c r="K95" s="3">
        <v>21.789143761707273</v>
      </c>
      <c r="L95" s="3">
        <v>24.000164682717354</v>
      </c>
      <c r="M95" s="3">
        <v>26.211185603727436</v>
      </c>
      <c r="N95" s="3">
        <v>28.422206524737511</v>
      </c>
      <c r="O95">
        <v>79</v>
      </c>
      <c r="P95">
        <v>65</v>
      </c>
      <c r="Q95">
        <v>3</v>
      </c>
      <c r="R95">
        <v>3</v>
      </c>
      <c r="S95" s="3">
        <v>9.3162939297124492</v>
      </c>
      <c r="T95" s="3">
        <v>10.07104</v>
      </c>
      <c r="U95" s="27" t="s">
        <v>228</v>
      </c>
      <c r="V95" s="27" t="s">
        <v>228</v>
      </c>
    </row>
    <row r="96" spans="1:22" s="20" customFormat="1" x14ac:dyDescent="0.3">
      <c r="A96" s="20">
        <v>95</v>
      </c>
      <c r="B96" s="20" t="s">
        <v>385</v>
      </c>
      <c r="C96" s="20" t="s">
        <v>386</v>
      </c>
      <c r="D96" s="22" t="s">
        <v>231</v>
      </c>
      <c r="E96" s="22" t="s">
        <v>231</v>
      </c>
      <c r="F96" s="22" t="s">
        <v>231</v>
      </c>
      <c r="G96" s="22" t="s">
        <v>231</v>
      </c>
      <c r="H96" s="22" t="s">
        <v>231</v>
      </c>
      <c r="I96" s="22" t="s">
        <v>231</v>
      </c>
      <c r="J96" s="22" t="s">
        <v>231</v>
      </c>
      <c r="K96" s="21">
        <v>21.988693172391219</v>
      </c>
      <c r="L96" s="21">
        <v>24.199714093401301</v>
      </c>
      <c r="M96" s="21">
        <v>26.410735014411383</v>
      </c>
      <c r="N96" s="21">
        <v>28.621755935421458</v>
      </c>
      <c r="O96" s="20">
        <v>79</v>
      </c>
      <c r="P96" s="20">
        <v>65</v>
      </c>
      <c r="Q96" s="20">
        <v>3</v>
      </c>
      <c r="R96" s="20">
        <v>3</v>
      </c>
      <c r="S96" s="3" t="s">
        <v>231</v>
      </c>
      <c r="T96" s="3" t="s">
        <v>231</v>
      </c>
      <c r="U96" s="27" t="s">
        <v>231</v>
      </c>
      <c r="V96" s="27" t="s">
        <v>231</v>
      </c>
    </row>
    <row r="97" spans="1:22" s="20" customFormat="1" x14ac:dyDescent="0.3">
      <c r="A97" s="20">
        <v>96</v>
      </c>
      <c r="B97" s="20" t="s">
        <v>387</v>
      </c>
      <c r="C97" s="20" t="s">
        <v>388</v>
      </c>
      <c r="D97" s="22" t="s">
        <v>231</v>
      </c>
      <c r="E97" s="22" t="s">
        <v>231</v>
      </c>
      <c r="F97" s="22" t="s">
        <v>231</v>
      </c>
      <c r="G97" s="22" t="s">
        <v>231</v>
      </c>
      <c r="H97" s="22" t="s">
        <v>231</v>
      </c>
      <c r="I97" s="22" t="s">
        <v>231</v>
      </c>
      <c r="J97" s="22" t="s">
        <v>231</v>
      </c>
      <c r="K97" s="21">
        <v>21.589594351023326</v>
      </c>
      <c r="L97" s="21">
        <v>23.800615272033408</v>
      </c>
      <c r="M97" s="21">
        <v>26.01163619304349</v>
      </c>
      <c r="N97" s="21">
        <v>28.222657114053565</v>
      </c>
      <c r="O97" s="20">
        <v>79</v>
      </c>
      <c r="P97" s="20">
        <v>65</v>
      </c>
      <c r="Q97" s="20">
        <v>3</v>
      </c>
      <c r="R97" s="20">
        <v>3</v>
      </c>
      <c r="S97" s="3" t="s">
        <v>231</v>
      </c>
      <c r="T97" s="3" t="s">
        <v>231</v>
      </c>
      <c r="U97" s="27" t="s">
        <v>231</v>
      </c>
      <c r="V97" s="27" t="s">
        <v>231</v>
      </c>
    </row>
    <row r="98" spans="1:22" s="20" customFormat="1" x14ac:dyDescent="0.3">
      <c r="A98" s="20">
        <v>97</v>
      </c>
      <c r="B98" t="s">
        <v>84</v>
      </c>
      <c r="C98" t="s">
        <v>389</v>
      </c>
      <c r="D98" s="5">
        <v>16.345600000000001</v>
      </c>
      <c r="E98" s="5">
        <v>15.309396485867101</v>
      </c>
      <c r="F98" s="5">
        <v>14.814814814814801</v>
      </c>
      <c r="G98" s="5">
        <v>15.347686936281599</v>
      </c>
      <c r="H98" s="5">
        <v>14.4526795895097</v>
      </c>
      <c r="I98" s="5">
        <v>14.2634935448748</v>
      </c>
      <c r="J98" s="5">
        <v>15.648148148148101</v>
      </c>
      <c r="K98" s="3">
        <v>13.869580567624688</v>
      </c>
      <c r="L98" s="3">
        <v>13.057779050920328</v>
      </c>
      <c r="M98" s="3">
        <v>12.245977534215964</v>
      </c>
      <c r="N98" s="3">
        <v>11.4341760175116</v>
      </c>
      <c r="O98">
        <v>147</v>
      </c>
      <c r="P98">
        <v>145</v>
      </c>
      <c r="Q98">
        <v>4</v>
      </c>
      <c r="R98">
        <v>4</v>
      </c>
      <c r="S98" s="3">
        <v>7.2263397947548498</v>
      </c>
      <c r="T98" s="3">
        <v>10.07104</v>
      </c>
      <c r="U98" s="27" t="s">
        <v>228</v>
      </c>
      <c r="V98" s="27" t="s">
        <v>228</v>
      </c>
    </row>
    <row r="99" spans="1:22" s="20" customFormat="1" x14ac:dyDescent="0.3">
      <c r="A99" s="20">
        <v>98</v>
      </c>
      <c r="B99" s="20" t="s">
        <v>390</v>
      </c>
      <c r="C99" s="20" t="s">
        <v>391</v>
      </c>
      <c r="D99" s="22" t="s">
        <v>231</v>
      </c>
      <c r="E99" s="22" t="s">
        <v>231</v>
      </c>
      <c r="F99" s="22" t="s">
        <v>231</v>
      </c>
      <c r="G99" s="22" t="s">
        <v>231</v>
      </c>
      <c r="H99" s="22" t="s">
        <v>231</v>
      </c>
      <c r="I99" s="22" t="s">
        <v>231</v>
      </c>
      <c r="J99" s="22" t="s">
        <v>231</v>
      </c>
      <c r="K99" s="21">
        <v>14.540744018080877</v>
      </c>
      <c r="L99" s="21">
        <v>13.728942501376517</v>
      </c>
      <c r="M99" s="21">
        <v>12.917140984672153</v>
      </c>
      <c r="N99" s="21">
        <v>12.10533946796779</v>
      </c>
      <c r="O99" s="20">
        <v>147</v>
      </c>
      <c r="P99" s="20">
        <v>145</v>
      </c>
      <c r="Q99" s="20">
        <v>4</v>
      </c>
      <c r="R99" s="20">
        <v>4</v>
      </c>
      <c r="S99" s="3" t="s">
        <v>231</v>
      </c>
      <c r="T99" s="3" t="s">
        <v>231</v>
      </c>
      <c r="U99" s="27" t="s">
        <v>231</v>
      </c>
      <c r="V99" s="27" t="s">
        <v>231</v>
      </c>
    </row>
    <row r="100" spans="1:22" s="20" customFormat="1" x14ac:dyDescent="0.3">
      <c r="A100" s="20">
        <v>99</v>
      </c>
      <c r="B100" s="20" t="s">
        <v>392</v>
      </c>
      <c r="C100" s="20" t="s">
        <v>393</v>
      </c>
      <c r="D100" s="22" t="s">
        <v>231</v>
      </c>
      <c r="E100" s="22" t="s">
        <v>231</v>
      </c>
      <c r="F100" s="22" t="s">
        <v>231</v>
      </c>
      <c r="G100" s="22" t="s">
        <v>231</v>
      </c>
      <c r="H100" s="22" t="s">
        <v>231</v>
      </c>
      <c r="I100" s="22" t="s">
        <v>231</v>
      </c>
      <c r="J100" s="22" t="s">
        <v>231</v>
      </c>
      <c r="K100" s="21">
        <v>13.198417117168498</v>
      </c>
      <c r="L100" s="21">
        <v>12.386615600464138</v>
      </c>
      <c r="M100" s="21">
        <v>11.574814083759774</v>
      </c>
      <c r="N100" s="21">
        <v>10.76301256705541</v>
      </c>
      <c r="O100" s="20">
        <v>147</v>
      </c>
      <c r="P100" s="20">
        <v>145</v>
      </c>
      <c r="Q100" s="20">
        <v>4</v>
      </c>
      <c r="R100" s="20">
        <v>4</v>
      </c>
      <c r="S100" s="3" t="s">
        <v>231</v>
      </c>
      <c r="T100" s="3" t="s">
        <v>231</v>
      </c>
      <c r="U100" s="27" t="s">
        <v>231</v>
      </c>
      <c r="V100" s="27" t="s">
        <v>231</v>
      </c>
    </row>
    <row r="101" spans="1:22" s="20" customFormat="1" x14ac:dyDescent="0.3">
      <c r="A101" s="20">
        <v>100</v>
      </c>
      <c r="B101" t="s">
        <v>85</v>
      </c>
      <c r="C101" t="s">
        <v>394</v>
      </c>
      <c r="D101" s="5">
        <v>17.1752</v>
      </c>
      <c r="E101" s="5">
        <v>20.171390903098199</v>
      </c>
      <c r="F101" s="5">
        <v>19.443576117536701</v>
      </c>
      <c r="G101" s="5">
        <v>21.1846479298882</v>
      </c>
      <c r="H101" s="5">
        <v>22.199231451374501</v>
      </c>
      <c r="I101" s="5">
        <v>20.6812652068127</v>
      </c>
      <c r="J101" s="5">
        <v>23.658872077028899</v>
      </c>
      <c r="K101" s="3">
        <v>27.282756022677532</v>
      </c>
      <c r="L101" s="3">
        <v>31.430250184661418</v>
      </c>
      <c r="M101" s="3">
        <v>35.577744346645304</v>
      </c>
      <c r="N101" s="3">
        <v>39.725238508629204</v>
      </c>
      <c r="O101">
        <v>15</v>
      </c>
      <c r="P101">
        <v>11</v>
      </c>
      <c r="Q101">
        <v>1</v>
      </c>
      <c r="R101">
        <v>1</v>
      </c>
      <c r="S101" s="3">
        <v>11.099615725687251</v>
      </c>
      <c r="T101" s="3">
        <v>10.07104</v>
      </c>
      <c r="U101" s="27" t="s">
        <v>228</v>
      </c>
      <c r="V101" s="27" t="s">
        <v>228</v>
      </c>
    </row>
    <row r="102" spans="1:22" s="20" customFormat="1" x14ac:dyDescent="0.3">
      <c r="A102" s="20">
        <v>101</v>
      </c>
      <c r="B102" s="20" t="s">
        <v>395</v>
      </c>
      <c r="C102" s="20" t="s">
        <v>396</v>
      </c>
      <c r="D102" s="22" t="s">
        <v>231</v>
      </c>
      <c r="E102" s="22" t="s">
        <v>231</v>
      </c>
      <c r="F102" s="22" t="s">
        <v>231</v>
      </c>
      <c r="G102" s="22" t="s">
        <v>231</v>
      </c>
      <c r="H102" s="22" t="s">
        <v>231</v>
      </c>
      <c r="I102" s="22" t="s">
        <v>231</v>
      </c>
      <c r="J102" s="22" t="s">
        <v>231</v>
      </c>
      <c r="K102" s="21">
        <v>28.367408403564944</v>
      </c>
      <c r="L102" s="21">
        <v>32.51490256554883</v>
      </c>
      <c r="M102" s="21">
        <v>36.662396727532716</v>
      </c>
      <c r="N102" s="21">
        <v>40.809890889516616</v>
      </c>
      <c r="O102" s="20">
        <v>15</v>
      </c>
      <c r="P102" s="20">
        <v>11</v>
      </c>
      <c r="Q102" s="20">
        <v>1</v>
      </c>
      <c r="R102" s="20">
        <v>1</v>
      </c>
      <c r="S102" s="3" t="s">
        <v>231</v>
      </c>
      <c r="T102" s="3" t="s">
        <v>231</v>
      </c>
      <c r="U102" s="27" t="s">
        <v>231</v>
      </c>
      <c r="V102" s="27" t="s">
        <v>231</v>
      </c>
    </row>
    <row r="103" spans="1:22" s="20" customFormat="1" x14ac:dyDescent="0.3">
      <c r="A103" s="20">
        <v>102</v>
      </c>
      <c r="B103" s="20" t="s">
        <v>397</v>
      </c>
      <c r="C103" s="20" t="s">
        <v>398</v>
      </c>
      <c r="D103" s="22" t="s">
        <v>231</v>
      </c>
      <c r="E103" s="22" t="s">
        <v>231</v>
      </c>
      <c r="F103" s="22" t="s">
        <v>231</v>
      </c>
      <c r="G103" s="22" t="s">
        <v>231</v>
      </c>
      <c r="H103" s="22" t="s">
        <v>231</v>
      </c>
      <c r="I103" s="22" t="s">
        <v>231</v>
      </c>
      <c r="J103" s="22" t="s">
        <v>231</v>
      </c>
      <c r="K103" s="21">
        <v>26.198103641790119</v>
      </c>
      <c r="L103" s="21">
        <v>30.345597803774005</v>
      </c>
      <c r="M103" s="21">
        <v>34.493091965757891</v>
      </c>
      <c r="N103" s="21">
        <v>38.640586127741791</v>
      </c>
      <c r="O103" s="20">
        <v>15</v>
      </c>
      <c r="P103" s="20">
        <v>11</v>
      </c>
      <c r="Q103" s="20">
        <v>1</v>
      </c>
      <c r="R103" s="20">
        <v>1</v>
      </c>
      <c r="S103" s="3" t="s">
        <v>231</v>
      </c>
      <c r="T103" s="3" t="s">
        <v>231</v>
      </c>
      <c r="U103" s="27" t="s">
        <v>231</v>
      </c>
      <c r="V103" s="27" t="s">
        <v>231</v>
      </c>
    </row>
    <row r="104" spans="1:22" s="20" customFormat="1" x14ac:dyDescent="0.3">
      <c r="A104" s="20">
        <v>103</v>
      </c>
      <c r="B104" t="s">
        <v>86</v>
      </c>
      <c r="C104" t="s">
        <v>399</v>
      </c>
      <c r="D104" s="5">
        <v>15.1593</v>
      </c>
      <c r="E104" s="5">
        <v>14.2213460996902</v>
      </c>
      <c r="F104" s="5">
        <v>14.122880177926101</v>
      </c>
      <c r="G104" s="5">
        <v>13.600673022995</v>
      </c>
      <c r="H104" s="5">
        <v>15.977101223002901</v>
      </c>
      <c r="I104" s="5">
        <v>14.7243896300025</v>
      </c>
      <c r="J104" s="5">
        <v>16.5467625899281</v>
      </c>
      <c r="K104" s="3">
        <v>16.914244362069368</v>
      </c>
      <c r="L104" s="3">
        <v>18.168108209469167</v>
      </c>
      <c r="M104" s="3">
        <v>19.421972056868974</v>
      </c>
      <c r="N104" s="3">
        <v>20.67583590426878</v>
      </c>
      <c r="O104">
        <v>126</v>
      </c>
      <c r="P104">
        <v>114</v>
      </c>
      <c r="Q104">
        <v>4</v>
      </c>
      <c r="R104">
        <v>4</v>
      </c>
      <c r="S104" s="3">
        <v>7.9885506115014504</v>
      </c>
      <c r="T104" s="3">
        <v>10.07104</v>
      </c>
      <c r="U104" s="27" t="s">
        <v>228</v>
      </c>
      <c r="V104" s="27" t="s">
        <v>228</v>
      </c>
    </row>
    <row r="105" spans="1:22" s="20" customFormat="1" x14ac:dyDescent="0.3">
      <c r="A105" s="20">
        <v>104</v>
      </c>
      <c r="B105" s="20" t="s">
        <v>400</v>
      </c>
      <c r="C105" s="20" t="s">
        <v>401</v>
      </c>
      <c r="D105" s="22" t="s">
        <v>231</v>
      </c>
      <c r="E105" s="22" t="s">
        <v>231</v>
      </c>
      <c r="F105" s="22" t="s">
        <v>231</v>
      </c>
      <c r="G105" s="22" t="s">
        <v>231</v>
      </c>
      <c r="H105" s="22" t="s">
        <v>231</v>
      </c>
      <c r="I105" s="22" t="s">
        <v>231</v>
      </c>
      <c r="J105" s="22" t="s">
        <v>231</v>
      </c>
      <c r="K105" s="21">
        <v>17.882077322681614</v>
      </c>
      <c r="L105" s="21">
        <v>19.135941170081413</v>
      </c>
      <c r="M105" s="21">
        <v>20.389805017481219</v>
      </c>
      <c r="N105" s="21">
        <v>21.643668864881025</v>
      </c>
      <c r="O105" s="20">
        <v>126</v>
      </c>
      <c r="P105" s="20">
        <v>114</v>
      </c>
      <c r="Q105" s="20">
        <v>4</v>
      </c>
      <c r="R105" s="20">
        <v>4</v>
      </c>
      <c r="S105" s="3" t="s">
        <v>231</v>
      </c>
      <c r="T105" s="3" t="s">
        <v>231</v>
      </c>
      <c r="U105" s="27" t="s">
        <v>231</v>
      </c>
      <c r="V105" s="27" t="s">
        <v>231</v>
      </c>
    </row>
    <row r="106" spans="1:22" s="20" customFormat="1" x14ac:dyDescent="0.3">
      <c r="A106" s="20">
        <v>105</v>
      </c>
      <c r="B106" s="20" t="s">
        <v>402</v>
      </c>
      <c r="C106" s="20" t="s">
        <v>403</v>
      </c>
      <c r="D106" s="22" t="s">
        <v>231</v>
      </c>
      <c r="E106" s="22" t="s">
        <v>231</v>
      </c>
      <c r="F106" s="22" t="s">
        <v>231</v>
      </c>
      <c r="G106" s="22" t="s">
        <v>231</v>
      </c>
      <c r="H106" s="22" t="s">
        <v>231</v>
      </c>
      <c r="I106" s="22" t="s">
        <v>231</v>
      </c>
      <c r="J106" s="22" t="s">
        <v>231</v>
      </c>
      <c r="K106" s="21">
        <v>15.946411401457123</v>
      </c>
      <c r="L106" s="21">
        <v>17.200275248856922</v>
      </c>
      <c r="M106" s="21">
        <v>18.454139096256728</v>
      </c>
      <c r="N106" s="21">
        <v>19.708002943656535</v>
      </c>
      <c r="O106" s="20">
        <v>126</v>
      </c>
      <c r="P106" s="20">
        <v>114</v>
      </c>
      <c r="Q106" s="20">
        <v>4</v>
      </c>
      <c r="R106" s="20">
        <v>4</v>
      </c>
      <c r="S106" s="3" t="s">
        <v>231</v>
      </c>
      <c r="T106" s="3" t="s">
        <v>231</v>
      </c>
      <c r="U106" s="27" t="s">
        <v>231</v>
      </c>
      <c r="V106" s="27" t="s">
        <v>231</v>
      </c>
    </row>
    <row r="107" spans="1:22" s="20" customFormat="1" x14ac:dyDescent="0.3">
      <c r="A107" s="20">
        <v>106</v>
      </c>
      <c r="B107" t="s">
        <v>87</v>
      </c>
      <c r="C107" t="s">
        <v>404</v>
      </c>
      <c r="D107" s="5">
        <v>24.321899999999999</v>
      </c>
      <c r="E107" s="5">
        <v>23.017978190392</v>
      </c>
      <c r="F107" s="5">
        <v>23.096590909090899</v>
      </c>
      <c r="G107" s="5">
        <v>22.993032414419901</v>
      </c>
      <c r="H107" s="5">
        <v>25.4941277570897</v>
      </c>
      <c r="I107" s="5">
        <v>24.1693461950697</v>
      </c>
      <c r="J107" s="5">
        <v>26.744186046511601</v>
      </c>
      <c r="K107" s="3">
        <v>27.682300375107143</v>
      </c>
      <c r="L107" s="3">
        <v>29.819099831169115</v>
      </c>
      <c r="M107" s="3">
        <v>31.955899287231087</v>
      </c>
      <c r="N107" s="3">
        <v>34.092698743293056</v>
      </c>
      <c r="O107">
        <v>26</v>
      </c>
      <c r="P107">
        <v>28</v>
      </c>
      <c r="Q107">
        <v>2</v>
      </c>
      <c r="R107">
        <v>2</v>
      </c>
      <c r="S107" s="3">
        <v>12.74706387854485</v>
      </c>
      <c r="T107" s="3">
        <v>10.07104</v>
      </c>
      <c r="U107" s="27" t="s">
        <v>228</v>
      </c>
      <c r="V107" s="27" t="s">
        <v>228</v>
      </c>
    </row>
    <row r="108" spans="1:22" s="20" customFormat="1" x14ac:dyDescent="0.3">
      <c r="A108" s="20">
        <v>107</v>
      </c>
      <c r="B108" s="20" t="s">
        <v>405</v>
      </c>
      <c r="C108" s="20" t="s">
        <v>406</v>
      </c>
      <c r="D108" s="22" t="s">
        <v>231</v>
      </c>
      <c r="E108" s="22" t="s">
        <v>231</v>
      </c>
      <c r="F108" s="22" t="s">
        <v>231</v>
      </c>
      <c r="G108" s="22" t="s">
        <v>231</v>
      </c>
      <c r="H108" s="22" t="s">
        <v>231</v>
      </c>
      <c r="I108" s="22" t="s">
        <v>231</v>
      </c>
      <c r="J108" s="22" t="s">
        <v>231</v>
      </c>
      <c r="K108" s="21">
        <v>28.839542189486473</v>
      </c>
      <c r="L108" s="21">
        <v>30.976341645548445</v>
      </c>
      <c r="M108" s="21">
        <v>33.113141101610417</v>
      </c>
      <c r="N108" s="21">
        <v>35.249940557672389</v>
      </c>
      <c r="O108" s="20">
        <v>26</v>
      </c>
      <c r="P108" s="20">
        <v>28</v>
      </c>
      <c r="Q108" s="20">
        <v>2</v>
      </c>
      <c r="R108" s="20">
        <v>2</v>
      </c>
      <c r="S108" s="3" t="s">
        <v>231</v>
      </c>
      <c r="T108" s="3" t="s">
        <v>231</v>
      </c>
      <c r="U108" s="27" t="s">
        <v>231</v>
      </c>
      <c r="V108" s="27" t="s">
        <v>231</v>
      </c>
    </row>
    <row r="109" spans="1:22" s="20" customFormat="1" x14ac:dyDescent="0.3">
      <c r="A109" s="20">
        <v>108</v>
      </c>
      <c r="B109" s="20" t="s">
        <v>407</v>
      </c>
      <c r="C109" s="20" t="s">
        <v>408</v>
      </c>
      <c r="D109" s="22" t="s">
        <v>231</v>
      </c>
      <c r="E109" s="22" t="s">
        <v>231</v>
      </c>
      <c r="F109" s="22" t="s">
        <v>231</v>
      </c>
      <c r="G109" s="22" t="s">
        <v>231</v>
      </c>
      <c r="H109" s="22" t="s">
        <v>231</v>
      </c>
      <c r="I109" s="22" t="s">
        <v>231</v>
      </c>
      <c r="J109" s="22" t="s">
        <v>231</v>
      </c>
      <c r="K109" s="21">
        <v>26.525058560727814</v>
      </c>
      <c r="L109" s="21">
        <v>28.661858016789786</v>
      </c>
      <c r="M109" s="21">
        <v>30.798657472851758</v>
      </c>
      <c r="N109" s="21">
        <v>32.935456928913723</v>
      </c>
      <c r="O109" s="20">
        <v>26</v>
      </c>
      <c r="P109" s="20">
        <v>28</v>
      </c>
      <c r="Q109" s="20">
        <v>2</v>
      </c>
      <c r="R109" s="20">
        <v>2</v>
      </c>
      <c r="S109" s="3" t="s">
        <v>231</v>
      </c>
      <c r="T109" s="3" t="s">
        <v>231</v>
      </c>
      <c r="U109" s="27" t="s">
        <v>231</v>
      </c>
      <c r="V109" s="27" t="s">
        <v>231</v>
      </c>
    </row>
    <row r="110" spans="1:22" s="20" customFormat="1" x14ac:dyDescent="0.3">
      <c r="A110" s="20">
        <v>109</v>
      </c>
      <c r="B110" t="s">
        <v>88</v>
      </c>
      <c r="C110" t="s">
        <v>409</v>
      </c>
      <c r="D110" s="5">
        <v>21.331700000000001</v>
      </c>
      <c r="E110" s="5">
        <v>21.496062992125999</v>
      </c>
      <c r="F110" s="5">
        <v>22.201029944688202</v>
      </c>
      <c r="G110" s="5">
        <v>22.597696809514801</v>
      </c>
      <c r="H110" s="5">
        <v>22.7964082829393</v>
      </c>
      <c r="I110" s="5">
        <v>22.343666009675701</v>
      </c>
      <c r="J110" s="5">
        <v>22.747252747252698</v>
      </c>
      <c r="K110" s="3">
        <v>24.084671042614332</v>
      </c>
      <c r="L110" s="3">
        <v>25.252097146886769</v>
      </c>
      <c r="M110" s="3">
        <v>26.419523251159202</v>
      </c>
      <c r="N110" s="3">
        <v>27.586949355431642</v>
      </c>
      <c r="O110">
        <v>68</v>
      </c>
      <c r="P110">
        <v>70</v>
      </c>
      <c r="Q110">
        <v>2</v>
      </c>
      <c r="R110">
        <v>2</v>
      </c>
      <c r="S110" s="3">
        <v>11.39820414146965</v>
      </c>
      <c r="T110" s="3">
        <v>10.07104</v>
      </c>
      <c r="U110" s="27" t="s">
        <v>228</v>
      </c>
      <c r="V110" s="27" t="s">
        <v>228</v>
      </c>
    </row>
    <row r="111" spans="1:22" s="20" customFormat="1" x14ac:dyDescent="0.3">
      <c r="A111" s="20">
        <v>110</v>
      </c>
      <c r="B111" s="20" t="s">
        <v>410</v>
      </c>
      <c r="C111" s="20" t="s">
        <v>411</v>
      </c>
      <c r="D111" s="22" t="s">
        <v>231</v>
      </c>
      <c r="E111" s="22" t="s">
        <v>231</v>
      </c>
      <c r="F111" s="22" t="s">
        <v>231</v>
      </c>
      <c r="G111" s="22" t="s">
        <v>231</v>
      </c>
      <c r="H111" s="22" t="s">
        <v>231</v>
      </c>
      <c r="I111" s="22" t="s">
        <v>231</v>
      </c>
      <c r="J111" s="22" t="s">
        <v>231</v>
      </c>
      <c r="K111" s="21">
        <v>24.408390715951821</v>
      </c>
      <c r="L111" s="21">
        <v>25.575816820224258</v>
      </c>
      <c r="M111" s="21">
        <v>26.743242924496691</v>
      </c>
      <c r="N111" s="21">
        <v>27.910669028769131</v>
      </c>
      <c r="O111" s="20">
        <v>68</v>
      </c>
      <c r="P111" s="20">
        <v>70</v>
      </c>
      <c r="Q111" s="20">
        <v>2</v>
      </c>
      <c r="R111" s="20">
        <v>2</v>
      </c>
      <c r="S111" s="3" t="s">
        <v>231</v>
      </c>
      <c r="T111" s="3" t="s">
        <v>231</v>
      </c>
      <c r="U111" s="27" t="s">
        <v>231</v>
      </c>
      <c r="V111" s="27" t="s">
        <v>231</v>
      </c>
    </row>
    <row r="112" spans="1:22" s="20" customFormat="1" x14ac:dyDescent="0.3">
      <c r="A112" s="20">
        <v>111</v>
      </c>
      <c r="B112" s="20" t="s">
        <v>412</v>
      </c>
      <c r="C112" s="20" t="s">
        <v>413</v>
      </c>
      <c r="D112" s="22" t="s">
        <v>231</v>
      </c>
      <c r="E112" s="22" t="s">
        <v>231</v>
      </c>
      <c r="F112" s="22" t="s">
        <v>231</v>
      </c>
      <c r="G112" s="22" t="s">
        <v>231</v>
      </c>
      <c r="H112" s="22" t="s">
        <v>231</v>
      </c>
      <c r="I112" s="22" t="s">
        <v>231</v>
      </c>
      <c r="J112" s="22" t="s">
        <v>231</v>
      </c>
      <c r="K112" s="21">
        <v>23.760951369276842</v>
      </c>
      <c r="L112" s="21">
        <v>24.928377473549279</v>
      </c>
      <c r="M112" s="21">
        <v>26.095803577821712</v>
      </c>
      <c r="N112" s="21">
        <v>27.263229682094153</v>
      </c>
      <c r="O112" s="20">
        <v>68</v>
      </c>
      <c r="P112" s="20">
        <v>70</v>
      </c>
      <c r="Q112" s="20">
        <v>2</v>
      </c>
      <c r="R112" s="20">
        <v>2</v>
      </c>
      <c r="S112" s="3" t="s">
        <v>231</v>
      </c>
      <c r="T112" s="3" t="s">
        <v>231</v>
      </c>
      <c r="U112" s="27" t="s">
        <v>231</v>
      </c>
      <c r="V112" s="27" t="s">
        <v>231</v>
      </c>
    </row>
    <row r="113" spans="1:22" s="20" customFormat="1" x14ac:dyDescent="0.3">
      <c r="A113" s="20">
        <v>112</v>
      </c>
      <c r="B113" t="s">
        <v>89</v>
      </c>
      <c r="C113" t="s">
        <v>414</v>
      </c>
      <c r="D113" s="5">
        <v>23.096699999999998</v>
      </c>
      <c r="E113" s="5">
        <v>23.252496433666199</v>
      </c>
      <c r="F113" s="5">
        <v>23.822791864029</v>
      </c>
      <c r="G113" s="5">
        <v>23.487544483985801</v>
      </c>
      <c r="H113" s="5">
        <v>23.9815712900097</v>
      </c>
      <c r="I113" s="5">
        <v>24.409448818897602</v>
      </c>
      <c r="J113" s="5">
        <v>23.4466588511137</v>
      </c>
      <c r="K113" s="3">
        <v>24.649151117255357</v>
      </c>
      <c r="L113" s="3">
        <v>25.278155416048442</v>
      </c>
      <c r="M113" s="3">
        <v>25.907159714841534</v>
      </c>
      <c r="N113" s="3">
        <v>26.536164013634618</v>
      </c>
      <c r="O113">
        <v>67</v>
      </c>
      <c r="P113">
        <v>82</v>
      </c>
      <c r="Q113">
        <v>3</v>
      </c>
      <c r="R113">
        <v>3</v>
      </c>
      <c r="S113" s="3">
        <v>11.99078564500485</v>
      </c>
      <c r="T113" s="3">
        <v>10.07104</v>
      </c>
      <c r="U113" s="27" t="s">
        <v>228</v>
      </c>
      <c r="V113" s="27" t="s">
        <v>228</v>
      </c>
    </row>
    <row r="114" spans="1:22" s="20" customFormat="1" x14ac:dyDescent="0.3">
      <c r="A114" s="20">
        <v>113</v>
      </c>
      <c r="B114" s="20" t="s">
        <v>415</v>
      </c>
      <c r="C114" s="20" t="s">
        <v>416</v>
      </c>
      <c r="D114" s="22" t="s">
        <v>231</v>
      </c>
      <c r="E114" s="22" t="s">
        <v>231</v>
      </c>
      <c r="F114" s="22" t="s">
        <v>231</v>
      </c>
      <c r="G114" s="22" t="s">
        <v>231</v>
      </c>
      <c r="H114" s="22" t="s">
        <v>231</v>
      </c>
      <c r="I114" s="22" t="s">
        <v>231</v>
      </c>
      <c r="J114" s="22" t="s">
        <v>231</v>
      </c>
      <c r="K114" s="21">
        <v>25.038972922247972</v>
      </c>
      <c r="L114" s="21">
        <v>25.667977221041056</v>
      </c>
      <c r="M114" s="21">
        <v>26.296981519834148</v>
      </c>
      <c r="N114" s="21">
        <v>26.925985818627233</v>
      </c>
      <c r="O114" s="20">
        <v>67</v>
      </c>
      <c r="P114" s="20">
        <v>82</v>
      </c>
      <c r="Q114" s="20">
        <v>3</v>
      </c>
      <c r="R114" s="20">
        <v>3</v>
      </c>
      <c r="S114" s="3" t="s">
        <v>231</v>
      </c>
      <c r="T114" s="3" t="s">
        <v>231</v>
      </c>
      <c r="U114" s="27" t="s">
        <v>231</v>
      </c>
      <c r="V114" s="27" t="s">
        <v>231</v>
      </c>
    </row>
    <row r="115" spans="1:22" s="20" customFormat="1" x14ac:dyDescent="0.3">
      <c r="A115" s="20">
        <v>114</v>
      </c>
      <c r="B115" s="20" t="s">
        <v>417</v>
      </c>
      <c r="C115" s="20" t="s">
        <v>418</v>
      </c>
      <c r="D115" s="22" t="s">
        <v>231</v>
      </c>
      <c r="E115" s="22" t="s">
        <v>231</v>
      </c>
      <c r="F115" s="22" t="s">
        <v>231</v>
      </c>
      <c r="G115" s="22" t="s">
        <v>231</v>
      </c>
      <c r="H115" s="22" t="s">
        <v>231</v>
      </c>
      <c r="I115" s="22" t="s">
        <v>231</v>
      </c>
      <c r="J115" s="22" t="s">
        <v>231</v>
      </c>
      <c r="K115" s="21">
        <v>24.259329312262743</v>
      </c>
      <c r="L115" s="21">
        <v>24.888333611055828</v>
      </c>
      <c r="M115" s="21">
        <v>25.517337909848919</v>
      </c>
      <c r="N115" s="21">
        <v>26.146342208642004</v>
      </c>
      <c r="O115" s="20">
        <v>67</v>
      </c>
      <c r="P115" s="20">
        <v>82</v>
      </c>
      <c r="Q115" s="20">
        <v>3</v>
      </c>
      <c r="R115" s="20">
        <v>3</v>
      </c>
      <c r="S115" s="3" t="s">
        <v>231</v>
      </c>
      <c r="T115" s="3" t="s">
        <v>231</v>
      </c>
      <c r="U115" s="27" t="s">
        <v>231</v>
      </c>
      <c r="V115" s="27" t="s">
        <v>231</v>
      </c>
    </row>
    <row r="116" spans="1:22" s="20" customFormat="1" x14ac:dyDescent="0.3">
      <c r="A116" s="20">
        <v>115</v>
      </c>
      <c r="B116" t="s">
        <v>90</v>
      </c>
      <c r="C116" t="s">
        <v>419</v>
      </c>
      <c r="D116" s="5">
        <v>17.248999999999999</v>
      </c>
      <c r="E116" s="5">
        <v>17.839506172839499</v>
      </c>
      <c r="F116" s="5">
        <v>17.5995211014666</v>
      </c>
      <c r="G116" s="5">
        <v>18.047428395441901</v>
      </c>
      <c r="H116" s="5">
        <v>15.5536028119508</v>
      </c>
      <c r="I116" s="5">
        <v>18.0630502698097</v>
      </c>
      <c r="J116" s="5">
        <v>18.510638297872301</v>
      </c>
      <c r="K116" s="3">
        <v>18.17617724339819</v>
      </c>
      <c r="L116" s="3">
        <v>18.566289254589776</v>
      </c>
      <c r="M116" s="3">
        <v>18.956401265781366</v>
      </c>
      <c r="N116" s="3">
        <v>19.346513276972953</v>
      </c>
      <c r="O116">
        <v>122</v>
      </c>
      <c r="P116">
        <v>124</v>
      </c>
      <c r="Q116">
        <v>3</v>
      </c>
      <c r="R116">
        <v>4</v>
      </c>
      <c r="S116" s="3">
        <v>7.7768014059753998</v>
      </c>
      <c r="T116" s="3">
        <v>10.07104</v>
      </c>
      <c r="U116" s="27" t="s">
        <v>228</v>
      </c>
      <c r="V116" s="27" t="s">
        <v>228</v>
      </c>
    </row>
    <row r="117" spans="1:22" s="20" customFormat="1" x14ac:dyDescent="0.3">
      <c r="A117" s="20">
        <v>116</v>
      </c>
      <c r="B117" s="20" t="s">
        <v>420</v>
      </c>
      <c r="C117" s="20" t="s">
        <v>421</v>
      </c>
      <c r="D117" s="22" t="s">
        <v>231</v>
      </c>
      <c r="E117" s="22" t="s">
        <v>231</v>
      </c>
      <c r="F117" s="22" t="s">
        <v>231</v>
      </c>
      <c r="G117" s="22" t="s">
        <v>231</v>
      </c>
      <c r="H117" s="22" t="s">
        <v>231</v>
      </c>
      <c r="I117" s="22" t="s">
        <v>231</v>
      </c>
      <c r="J117" s="22" t="s">
        <v>231</v>
      </c>
      <c r="K117" s="21">
        <v>19.188259601992218</v>
      </c>
      <c r="L117" s="21">
        <v>19.578371613183805</v>
      </c>
      <c r="M117" s="21">
        <v>19.968483624375395</v>
      </c>
      <c r="N117" s="21">
        <v>20.358595635566981</v>
      </c>
      <c r="O117" s="20">
        <v>122</v>
      </c>
      <c r="P117" s="20">
        <v>124</v>
      </c>
      <c r="Q117" s="20">
        <v>3</v>
      </c>
      <c r="R117" s="20">
        <v>4</v>
      </c>
      <c r="S117" s="3" t="s">
        <v>231</v>
      </c>
      <c r="T117" s="3" t="s">
        <v>231</v>
      </c>
      <c r="U117" s="27" t="s">
        <v>231</v>
      </c>
      <c r="V117" s="27" t="s">
        <v>231</v>
      </c>
    </row>
    <row r="118" spans="1:22" s="20" customFormat="1" x14ac:dyDescent="0.3">
      <c r="A118" s="20">
        <v>117</v>
      </c>
      <c r="B118" s="20" t="s">
        <v>422</v>
      </c>
      <c r="C118" s="20" t="s">
        <v>423</v>
      </c>
      <c r="D118" s="22" t="s">
        <v>231</v>
      </c>
      <c r="E118" s="22" t="s">
        <v>231</v>
      </c>
      <c r="F118" s="22" t="s">
        <v>231</v>
      </c>
      <c r="G118" s="22" t="s">
        <v>231</v>
      </c>
      <c r="H118" s="22" t="s">
        <v>231</v>
      </c>
      <c r="I118" s="22" t="s">
        <v>231</v>
      </c>
      <c r="J118" s="22" t="s">
        <v>231</v>
      </c>
      <c r="K118" s="21">
        <v>17.164094884804161</v>
      </c>
      <c r="L118" s="21">
        <v>17.554206895995748</v>
      </c>
      <c r="M118" s="21">
        <v>17.944318907187338</v>
      </c>
      <c r="N118" s="21">
        <v>18.334430918378924</v>
      </c>
      <c r="O118" s="20">
        <v>122</v>
      </c>
      <c r="P118" s="20">
        <v>124</v>
      </c>
      <c r="Q118" s="20">
        <v>3</v>
      </c>
      <c r="R118" s="20">
        <v>4</v>
      </c>
      <c r="S118" s="3" t="s">
        <v>231</v>
      </c>
      <c r="T118" s="3" t="s">
        <v>231</v>
      </c>
      <c r="U118" s="27" t="s">
        <v>231</v>
      </c>
      <c r="V118" s="27" t="s">
        <v>231</v>
      </c>
    </row>
    <row r="119" spans="1:22" s="20" customFormat="1" x14ac:dyDescent="0.3">
      <c r="A119" s="20">
        <v>118</v>
      </c>
      <c r="B119" t="s">
        <v>91</v>
      </c>
      <c r="C119" t="s">
        <v>424</v>
      </c>
      <c r="D119" s="5">
        <v>16.419699999999999</v>
      </c>
      <c r="E119" s="5">
        <v>15.6976744186047</v>
      </c>
      <c r="F119" s="5">
        <v>18.6770428015564</v>
      </c>
      <c r="G119" s="5">
        <v>17.108433734939801</v>
      </c>
      <c r="H119" s="5">
        <v>16.003153330705601</v>
      </c>
      <c r="I119" s="5">
        <v>16.5420739888825</v>
      </c>
      <c r="J119" s="5">
        <v>17.569786535303798</v>
      </c>
      <c r="K119" s="3">
        <v>17.563619301160841</v>
      </c>
      <c r="L119" s="3">
        <v>18.003447270285889</v>
      </c>
      <c r="M119" s="3">
        <v>18.443275239410934</v>
      </c>
      <c r="N119" s="3">
        <v>18.883103208535978</v>
      </c>
      <c r="O119">
        <v>129</v>
      </c>
      <c r="P119">
        <v>125</v>
      </c>
      <c r="Q119">
        <v>3</v>
      </c>
      <c r="R119">
        <v>3</v>
      </c>
      <c r="S119" s="3">
        <v>8.0015766653528004</v>
      </c>
      <c r="T119" s="3">
        <v>10.07104</v>
      </c>
      <c r="U119" s="27" t="s">
        <v>228</v>
      </c>
      <c r="V119" s="27" t="s">
        <v>228</v>
      </c>
    </row>
    <row r="120" spans="1:22" s="20" customFormat="1" x14ac:dyDescent="0.3">
      <c r="A120" s="20">
        <v>119</v>
      </c>
      <c r="B120" s="20" t="s">
        <v>425</v>
      </c>
      <c r="C120" s="20" t="s">
        <v>426</v>
      </c>
      <c r="D120" s="22" t="s">
        <v>231</v>
      </c>
      <c r="E120" s="22" t="s">
        <v>231</v>
      </c>
      <c r="F120" s="22" t="s">
        <v>231</v>
      </c>
      <c r="G120" s="22" t="s">
        <v>231</v>
      </c>
      <c r="H120" s="22" t="s">
        <v>231</v>
      </c>
      <c r="I120" s="22" t="s">
        <v>231</v>
      </c>
      <c r="J120" s="22" t="s">
        <v>231</v>
      </c>
      <c r="K120" s="21">
        <v>18.630652635053664</v>
      </c>
      <c r="L120" s="21">
        <v>19.070480604178712</v>
      </c>
      <c r="M120" s="21">
        <v>19.510308573303753</v>
      </c>
      <c r="N120" s="21">
        <v>19.950136542428801</v>
      </c>
      <c r="O120" s="20">
        <v>129</v>
      </c>
      <c r="P120" s="20">
        <v>125</v>
      </c>
      <c r="Q120" s="20">
        <v>3</v>
      </c>
      <c r="R120" s="20">
        <v>3</v>
      </c>
      <c r="S120" s="3" t="s">
        <v>231</v>
      </c>
      <c r="T120" s="3" t="s">
        <v>231</v>
      </c>
      <c r="U120" s="27" t="s">
        <v>231</v>
      </c>
      <c r="V120" s="27" t="s">
        <v>231</v>
      </c>
    </row>
    <row r="121" spans="1:22" s="20" customFormat="1" x14ac:dyDescent="0.3">
      <c r="A121" s="20">
        <v>120</v>
      </c>
      <c r="B121" s="20" t="s">
        <v>427</v>
      </c>
      <c r="C121" s="20" t="s">
        <v>428</v>
      </c>
      <c r="D121" s="22" t="s">
        <v>231</v>
      </c>
      <c r="E121" s="22" t="s">
        <v>231</v>
      </c>
      <c r="F121" s="22" t="s">
        <v>231</v>
      </c>
      <c r="G121" s="22" t="s">
        <v>231</v>
      </c>
      <c r="H121" s="22" t="s">
        <v>231</v>
      </c>
      <c r="I121" s="22" t="s">
        <v>231</v>
      </c>
      <c r="J121" s="22" t="s">
        <v>231</v>
      </c>
      <c r="K121" s="21">
        <v>16.496585967268018</v>
      </c>
      <c r="L121" s="21">
        <v>16.936413936393066</v>
      </c>
      <c r="M121" s="21">
        <v>17.376241905518114</v>
      </c>
      <c r="N121" s="21">
        <v>17.816069874643155</v>
      </c>
      <c r="O121" s="20">
        <v>129</v>
      </c>
      <c r="P121" s="20">
        <v>125</v>
      </c>
      <c r="Q121" s="20">
        <v>3</v>
      </c>
      <c r="R121" s="20">
        <v>3</v>
      </c>
      <c r="S121" s="3" t="s">
        <v>231</v>
      </c>
      <c r="T121" s="3" t="s">
        <v>231</v>
      </c>
      <c r="U121" s="27" t="s">
        <v>231</v>
      </c>
      <c r="V121" s="27" t="s">
        <v>231</v>
      </c>
    </row>
    <row r="122" spans="1:22" s="20" customFormat="1" x14ac:dyDescent="0.3">
      <c r="A122" s="20">
        <v>121</v>
      </c>
      <c r="B122" t="s">
        <v>92</v>
      </c>
      <c r="C122" t="s">
        <v>429</v>
      </c>
      <c r="D122" s="5">
        <v>24.822299999999998</v>
      </c>
      <c r="E122" s="5">
        <v>25.365594256846599</v>
      </c>
      <c r="F122" s="5">
        <v>25.187872505830502</v>
      </c>
      <c r="G122" s="5">
        <v>25.2923976608187</v>
      </c>
      <c r="H122" s="5">
        <v>25.564833005893899</v>
      </c>
      <c r="I122" s="5">
        <v>27.0233196159122</v>
      </c>
      <c r="J122" s="5">
        <v>25.542719507550316</v>
      </c>
      <c r="K122" s="3">
        <v>27.215603724554089</v>
      </c>
      <c r="L122" s="3">
        <v>28.260859923495389</v>
      </c>
      <c r="M122" s="3">
        <v>29.306116122436688</v>
      </c>
      <c r="N122" s="3">
        <v>30.35137232137799</v>
      </c>
      <c r="O122">
        <v>37</v>
      </c>
      <c r="P122">
        <v>53</v>
      </c>
      <c r="Q122">
        <v>2</v>
      </c>
      <c r="R122">
        <v>1</v>
      </c>
      <c r="S122" s="3">
        <v>12.782416502946949</v>
      </c>
      <c r="T122" s="3">
        <v>10.07104</v>
      </c>
      <c r="U122" s="27" t="s">
        <v>228</v>
      </c>
      <c r="V122" s="27" t="s">
        <v>228</v>
      </c>
    </row>
    <row r="123" spans="1:22" s="20" customFormat="1" x14ac:dyDescent="0.3">
      <c r="A123" s="20">
        <v>122</v>
      </c>
      <c r="B123" s="20" t="s">
        <v>430</v>
      </c>
      <c r="C123" s="20" t="s">
        <v>431</v>
      </c>
      <c r="D123" s="22" t="s">
        <v>231</v>
      </c>
      <c r="E123" s="22" t="s">
        <v>231</v>
      </c>
      <c r="F123" s="22" t="s">
        <v>231</v>
      </c>
      <c r="G123" s="22" t="s">
        <v>231</v>
      </c>
      <c r="H123" s="22" t="s">
        <v>231</v>
      </c>
      <c r="I123" s="22" t="s">
        <v>231</v>
      </c>
      <c r="J123" s="22" t="s">
        <v>231</v>
      </c>
      <c r="K123" s="21">
        <v>27.783440052108276</v>
      </c>
      <c r="L123" s="21">
        <v>28.828696251049575</v>
      </c>
      <c r="M123" s="21">
        <v>29.873952449990874</v>
      </c>
      <c r="N123" s="21">
        <v>30.919208648932177</v>
      </c>
      <c r="O123" s="20">
        <v>37</v>
      </c>
      <c r="P123" s="20">
        <v>53</v>
      </c>
      <c r="Q123" s="20">
        <v>2</v>
      </c>
      <c r="R123" s="20">
        <v>1</v>
      </c>
      <c r="S123" s="3" t="s">
        <v>231</v>
      </c>
      <c r="T123" s="3" t="s">
        <v>231</v>
      </c>
      <c r="U123" s="27" t="s">
        <v>231</v>
      </c>
      <c r="V123" s="27" t="s">
        <v>231</v>
      </c>
    </row>
    <row r="124" spans="1:22" s="20" customFormat="1" x14ac:dyDescent="0.3">
      <c r="A124" s="20">
        <v>123</v>
      </c>
      <c r="B124" s="20" t="s">
        <v>432</v>
      </c>
      <c r="C124" s="20" t="s">
        <v>433</v>
      </c>
      <c r="D124" s="22" t="s">
        <v>231</v>
      </c>
      <c r="E124" s="22" t="s">
        <v>231</v>
      </c>
      <c r="F124" s="22" t="s">
        <v>231</v>
      </c>
      <c r="G124" s="22" t="s">
        <v>231</v>
      </c>
      <c r="H124" s="22" t="s">
        <v>231</v>
      </c>
      <c r="I124" s="22" t="s">
        <v>231</v>
      </c>
      <c r="J124" s="22" t="s">
        <v>231</v>
      </c>
      <c r="K124" s="21">
        <v>26.647767396999903</v>
      </c>
      <c r="L124" s="21">
        <v>27.693023595941202</v>
      </c>
      <c r="M124" s="21">
        <v>28.738279794882502</v>
      </c>
      <c r="N124" s="21">
        <v>29.783535993823804</v>
      </c>
      <c r="O124" s="20">
        <v>37</v>
      </c>
      <c r="P124" s="20">
        <v>53</v>
      </c>
      <c r="Q124" s="20">
        <v>2</v>
      </c>
      <c r="R124" s="20">
        <v>1</v>
      </c>
      <c r="S124" s="3" t="s">
        <v>231</v>
      </c>
      <c r="T124" s="3" t="s">
        <v>231</v>
      </c>
      <c r="U124" s="27" t="s">
        <v>231</v>
      </c>
      <c r="V124" s="27" t="s">
        <v>231</v>
      </c>
    </row>
    <row r="125" spans="1:22" s="20" customFormat="1" x14ac:dyDescent="0.3">
      <c r="A125" s="20">
        <v>124</v>
      </c>
      <c r="B125" t="s">
        <v>93</v>
      </c>
      <c r="C125" t="s">
        <v>434</v>
      </c>
      <c r="D125" s="5">
        <v>16.710999999999999</v>
      </c>
      <c r="E125" s="5">
        <v>17.1809841534612</v>
      </c>
      <c r="F125" s="5">
        <v>17.5051405071967</v>
      </c>
      <c r="G125" s="5">
        <v>17.7530471648119</v>
      </c>
      <c r="H125" s="5">
        <v>17.971355699431001</v>
      </c>
      <c r="I125" s="5">
        <v>17.930334369646602</v>
      </c>
      <c r="J125" s="5">
        <v>19.588512644663499</v>
      </c>
      <c r="K125" s="3">
        <v>20.834155370663868</v>
      </c>
      <c r="L125" s="3">
        <v>22.726360974575801</v>
      </c>
      <c r="M125" s="3">
        <v>24.618566578487734</v>
      </c>
      <c r="N125" s="3">
        <v>26.510772182399666</v>
      </c>
      <c r="O125">
        <v>88</v>
      </c>
      <c r="P125">
        <v>83</v>
      </c>
      <c r="Q125">
        <v>3</v>
      </c>
      <c r="R125">
        <v>3</v>
      </c>
      <c r="S125" s="3">
        <v>8.9856778497155005</v>
      </c>
      <c r="T125" s="3">
        <v>10.07104</v>
      </c>
      <c r="U125" s="27" t="s">
        <v>228</v>
      </c>
      <c r="V125" s="27" t="s">
        <v>228</v>
      </c>
    </row>
    <row r="126" spans="1:22" s="20" customFormat="1" x14ac:dyDescent="0.3">
      <c r="A126" s="20">
        <v>125</v>
      </c>
      <c r="B126" s="20" t="s">
        <v>435</v>
      </c>
      <c r="C126" s="20" t="s">
        <v>436</v>
      </c>
      <c r="D126" s="22" t="s">
        <v>231</v>
      </c>
      <c r="E126" s="22" t="s">
        <v>231</v>
      </c>
      <c r="F126" s="22" t="s">
        <v>231</v>
      </c>
      <c r="G126" s="22" t="s">
        <v>231</v>
      </c>
      <c r="H126" s="22" t="s">
        <v>231</v>
      </c>
      <c r="I126" s="22" t="s">
        <v>231</v>
      </c>
      <c r="J126" s="22" t="s">
        <v>231</v>
      </c>
      <c r="K126" s="21">
        <v>21.244698053528481</v>
      </c>
      <c r="L126" s="21">
        <v>23.136903657440413</v>
      </c>
      <c r="M126" s="21">
        <v>25.029109261352346</v>
      </c>
      <c r="N126" s="21">
        <v>26.921314865264279</v>
      </c>
      <c r="O126" s="20">
        <v>88</v>
      </c>
      <c r="P126" s="20">
        <v>83</v>
      </c>
      <c r="Q126" s="20">
        <v>3</v>
      </c>
      <c r="R126" s="20">
        <v>3</v>
      </c>
      <c r="S126" s="3" t="s">
        <v>231</v>
      </c>
      <c r="T126" s="3" t="s">
        <v>231</v>
      </c>
      <c r="U126" s="27" t="s">
        <v>231</v>
      </c>
      <c r="V126" s="27" t="s">
        <v>231</v>
      </c>
    </row>
    <row r="127" spans="1:22" s="20" customFormat="1" x14ac:dyDescent="0.3">
      <c r="A127" s="20">
        <v>126</v>
      </c>
      <c r="B127" s="20" t="s">
        <v>437</v>
      </c>
      <c r="C127" s="20" t="s">
        <v>438</v>
      </c>
      <c r="D127" s="22" t="s">
        <v>231</v>
      </c>
      <c r="E127" s="22" t="s">
        <v>231</v>
      </c>
      <c r="F127" s="22" t="s">
        <v>231</v>
      </c>
      <c r="G127" s="22" t="s">
        <v>231</v>
      </c>
      <c r="H127" s="22" t="s">
        <v>231</v>
      </c>
      <c r="I127" s="22" t="s">
        <v>231</v>
      </c>
      <c r="J127" s="22" t="s">
        <v>231</v>
      </c>
      <c r="K127" s="21">
        <v>20.423612687799256</v>
      </c>
      <c r="L127" s="21">
        <v>22.315818291711189</v>
      </c>
      <c r="M127" s="21">
        <v>24.208023895623121</v>
      </c>
      <c r="N127" s="21">
        <v>26.100229499535054</v>
      </c>
      <c r="O127" s="20">
        <v>88</v>
      </c>
      <c r="P127" s="20">
        <v>83</v>
      </c>
      <c r="Q127" s="20">
        <v>3</v>
      </c>
      <c r="R127" s="20">
        <v>3</v>
      </c>
      <c r="S127" s="3" t="s">
        <v>231</v>
      </c>
      <c r="T127" s="3" t="s">
        <v>231</v>
      </c>
      <c r="U127" s="27" t="s">
        <v>231</v>
      </c>
      <c r="V127" s="27" t="s">
        <v>231</v>
      </c>
    </row>
    <row r="128" spans="1:22" s="20" customFormat="1" x14ac:dyDescent="0.3">
      <c r="A128" s="20">
        <v>127</v>
      </c>
      <c r="B128" t="s">
        <v>94</v>
      </c>
      <c r="C128" t="s">
        <v>439</v>
      </c>
      <c r="D128" s="35">
        <v>20.322601702495799</v>
      </c>
      <c r="E128" s="5">
        <v>19.799894681411299</v>
      </c>
      <c r="F128" s="5">
        <v>22.753547031003698</v>
      </c>
      <c r="G128" s="5">
        <v>24.557752341311101</v>
      </c>
      <c r="H128" s="5">
        <v>22.729553437029601</v>
      </c>
      <c r="I128" s="5">
        <v>24.197656647987799</v>
      </c>
      <c r="J128" s="5">
        <v>25</v>
      </c>
      <c r="K128" s="3">
        <v>29.283218792324803</v>
      </c>
      <c r="L128" s="3">
        <v>33.355414419122127</v>
      </c>
      <c r="M128" s="3">
        <v>37.427610045919451</v>
      </c>
      <c r="N128" s="3">
        <v>41.499805672716775</v>
      </c>
      <c r="O128">
        <v>9</v>
      </c>
      <c r="P128">
        <v>9</v>
      </c>
      <c r="Q128">
        <v>1</v>
      </c>
      <c r="R128">
        <v>2</v>
      </c>
      <c r="S128" s="3">
        <v>11.364776718514801</v>
      </c>
      <c r="T128" s="3">
        <v>10.07104</v>
      </c>
      <c r="U128" s="27" t="s">
        <v>228</v>
      </c>
      <c r="V128" s="27" t="s">
        <v>228</v>
      </c>
    </row>
    <row r="129" spans="1:22" s="20" customFormat="1" x14ac:dyDescent="0.3">
      <c r="A129" s="20">
        <v>128</v>
      </c>
      <c r="B129" s="20" t="s">
        <v>440</v>
      </c>
      <c r="C129" s="20" t="s">
        <v>441</v>
      </c>
      <c r="D129" s="22" t="s">
        <v>231</v>
      </c>
      <c r="E129" s="22" t="s">
        <v>231</v>
      </c>
      <c r="F129" s="22" t="s">
        <v>231</v>
      </c>
      <c r="G129" s="22" t="s">
        <v>231</v>
      </c>
      <c r="H129" s="22" t="s">
        <v>231</v>
      </c>
      <c r="I129" s="22" t="s">
        <v>231</v>
      </c>
      <c r="J129" s="22" t="s">
        <v>231</v>
      </c>
      <c r="K129" s="21">
        <v>30.386394813876837</v>
      </c>
      <c r="L129" s="21">
        <v>34.458590440674158</v>
      </c>
      <c r="M129" s="21">
        <v>38.530786067471482</v>
      </c>
      <c r="N129" s="21">
        <v>42.602981694268806</v>
      </c>
      <c r="O129" s="20">
        <v>9</v>
      </c>
      <c r="P129" s="20">
        <v>9</v>
      </c>
      <c r="Q129" s="20">
        <v>1</v>
      </c>
      <c r="R129" s="20">
        <v>2</v>
      </c>
      <c r="S129" s="3" t="s">
        <v>231</v>
      </c>
      <c r="T129" s="3" t="s">
        <v>231</v>
      </c>
      <c r="U129" s="27" t="s">
        <v>231</v>
      </c>
      <c r="V129" s="27" t="s">
        <v>231</v>
      </c>
    </row>
    <row r="130" spans="1:22" s="20" customFormat="1" x14ac:dyDescent="0.3">
      <c r="A130" s="20">
        <v>129</v>
      </c>
      <c r="B130" s="20" t="s">
        <v>442</v>
      </c>
      <c r="C130" s="20" t="s">
        <v>443</v>
      </c>
      <c r="D130" s="22" t="s">
        <v>231</v>
      </c>
      <c r="E130" s="22" t="s">
        <v>231</v>
      </c>
      <c r="F130" s="22" t="s">
        <v>231</v>
      </c>
      <c r="G130" s="22" t="s">
        <v>231</v>
      </c>
      <c r="H130" s="22" t="s">
        <v>231</v>
      </c>
      <c r="I130" s="22" t="s">
        <v>231</v>
      </c>
      <c r="J130" s="22" t="s">
        <v>231</v>
      </c>
      <c r="K130" s="21">
        <v>28.180042770772769</v>
      </c>
      <c r="L130" s="21">
        <v>32.252238397570096</v>
      </c>
      <c r="M130" s="21">
        <v>36.32443402436742</v>
      </c>
      <c r="N130" s="21">
        <v>40.396629651164744</v>
      </c>
      <c r="O130" s="20">
        <v>9</v>
      </c>
      <c r="P130" s="20">
        <v>9</v>
      </c>
      <c r="Q130" s="20">
        <v>1</v>
      </c>
      <c r="R130" s="20">
        <v>2</v>
      </c>
      <c r="S130" s="3" t="s">
        <v>231</v>
      </c>
      <c r="T130" s="3" t="s">
        <v>231</v>
      </c>
      <c r="U130" s="27" t="s">
        <v>231</v>
      </c>
      <c r="V130" s="27" t="s">
        <v>231</v>
      </c>
    </row>
    <row r="131" spans="1:22" s="20" customFormat="1" x14ac:dyDescent="0.3">
      <c r="A131" s="20">
        <v>130</v>
      </c>
      <c r="B131" t="s">
        <v>95</v>
      </c>
      <c r="C131" t="s">
        <v>444</v>
      </c>
      <c r="D131" s="5">
        <v>17.287600000000001</v>
      </c>
      <c r="E131" s="5">
        <v>17.105934364903899</v>
      </c>
      <c r="F131" s="5">
        <v>17.757831749384</v>
      </c>
      <c r="G131" s="5">
        <v>17.120686808651101</v>
      </c>
      <c r="H131" s="5">
        <v>17.781350482315101</v>
      </c>
      <c r="I131" s="5">
        <v>18.663419089663599</v>
      </c>
      <c r="J131" s="5">
        <v>19.199178644763901</v>
      </c>
      <c r="K131" s="3">
        <v>20.380564587976792</v>
      </c>
      <c r="L131" s="3">
        <v>21.96475378885966</v>
      </c>
      <c r="M131" s="3">
        <v>23.548942989742521</v>
      </c>
      <c r="N131" s="3">
        <v>25.133132190625389</v>
      </c>
      <c r="O131">
        <v>96</v>
      </c>
      <c r="P131">
        <v>92</v>
      </c>
      <c r="Q131">
        <v>4</v>
      </c>
      <c r="R131">
        <v>4</v>
      </c>
      <c r="S131" s="3">
        <v>8.8906752411575507</v>
      </c>
      <c r="T131" s="3">
        <v>10.07104</v>
      </c>
      <c r="U131" s="27" t="s">
        <v>228</v>
      </c>
      <c r="V131" s="27" t="s">
        <v>228</v>
      </c>
    </row>
    <row r="132" spans="1:22" s="20" customFormat="1" x14ac:dyDescent="0.3">
      <c r="A132" s="20">
        <v>131</v>
      </c>
      <c r="B132" s="20" t="s">
        <v>445</v>
      </c>
      <c r="C132" s="20" t="s">
        <v>446</v>
      </c>
      <c r="D132" s="22" t="s">
        <v>231</v>
      </c>
      <c r="E132" s="22" t="s">
        <v>231</v>
      </c>
      <c r="F132" s="22" t="s">
        <v>231</v>
      </c>
      <c r="G132" s="22" t="s">
        <v>231</v>
      </c>
      <c r="H132" s="22" t="s">
        <v>231</v>
      </c>
      <c r="I132" s="22" t="s">
        <v>231</v>
      </c>
      <c r="J132" s="22" t="s">
        <v>231</v>
      </c>
      <c r="K132" s="21">
        <v>20.833322189295775</v>
      </c>
      <c r="L132" s="21">
        <v>22.417511390178642</v>
      </c>
      <c r="M132" s="21">
        <v>24.001700591061503</v>
      </c>
      <c r="N132" s="21">
        <v>25.585889791944371</v>
      </c>
      <c r="O132" s="20">
        <v>96</v>
      </c>
      <c r="P132" s="20">
        <v>92</v>
      </c>
      <c r="Q132" s="20">
        <v>4</v>
      </c>
      <c r="R132" s="20">
        <v>4</v>
      </c>
      <c r="S132" s="3" t="s">
        <v>231</v>
      </c>
      <c r="T132" s="3" t="s">
        <v>231</v>
      </c>
      <c r="U132" s="27" t="s">
        <v>231</v>
      </c>
      <c r="V132" s="27" t="s">
        <v>231</v>
      </c>
    </row>
    <row r="133" spans="1:22" s="20" customFormat="1" x14ac:dyDescent="0.3">
      <c r="A133" s="20">
        <v>132</v>
      </c>
      <c r="B133" s="20" t="s">
        <v>447</v>
      </c>
      <c r="C133" s="20" t="s">
        <v>448</v>
      </c>
      <c r="D133" s="22" t="s">
        <v>231</v>
      </c>
      <c r="E133" s="22" t="s">
        <v>231</v>
      </c>
      <c r="F133" s="22" t="s">
        <v>231</v>
      </c>
      <c r="G133" s="22" t="s">
        <v>231</v>
      </c>
      <c r="H133" s="22" t="s">
        <v>231</v>
      </c>
      <c r="I133" s="22" t="s">
        <v>231</v>
      </c>
      <c r="J133" s="22" t="s">
        <v>231</v>
      </c>
      <c r="K133" s="21">
        <v>19.92780698665781</v>
      </c>
      <c r="L133" s="21">
        <v>21.511996187540678</v>
      </c>
      <c r="M133" s="21">
        <v>23.096185388423539</v>
      </c>
      <c r="N133" s="21">
        <v>24.680374589306407</v>
      </c>
      <c r="O133" s="20">
        <v>96</v>
      </c>
      <c r="P133" s="20">
        <v>92</v>
      </c>
      <c r="Q133" s="20">
        <v>4</v>
      </c>
      <c r="R133" s="20">
        <v>4</v>
      </c>
      <c r="S133" s="3" t="s">
        <v>231</v>
      </c>
      <c r="T133" s="3" t="s">
        <v>231</v>
      </c>
      <c r="U133" s="27" t="s">
        <v>231</v>
      </c>
      <c r="V133" s="27" t="s">
        <v>231</v>
      </c>
    </row>
    <row r="134" spans="1:22" s="20" customFormat="1" x14ac:dyDescent="0.3">
      <c r="A134" s="20">
        <v>133</v>
      </c>
      <c r="B134" t="s">
        <v>96</v>
      </c>
      <c r="C134" t="s">
        <v>449</v>
      </c>
      <c r="D134" s="5">
        <v>25.4133</v>
      </c>
      <c r="E134" s="5">
        <v>24.4808743169399</v>
      </c>
      <c r="F134" s="5">
        <v>27.725531173806999</v>
      </c>
      <c r="G134" s="5">
        <v>28.034300791556699</v>
      </c>
      <c r="H134" s="5">
        <v>25.031645569620299</v>
      </c>
      <c r="I134" s="5">
        <v>26.9381598793364</v>
      </c>
      <c r="J134" s="5">
        <v>28.173374613003102</v>
      </c>
      <c r="K134" s="3">
        <v>29.543258366746528</v>
      </c>
      <c r="L134" s="3">
        <v>31.418228605741945</v>
      </c>
      <c r="M134" s="3">
        <v>33.293198844737354</v>
      </c>
      <c r="N134" s="3">
        <v>35.168169083732771</v>
      </c>
      <c r="O134">
        <v>16</v>
      </c>
      <c r="P134">
        <v>22</v>
      </c>
      <c r="Q134">
        <v>2</v>
      </c>
      <c r="R134">
        <v>2</v>
      </c>
      <c r="S134" s="3">
        <v>12.515822784810149</v>
      </c>
      <c r="T134" s="3">
        <v>10.07104</v>
      </c>
      <c r="U134" s="27" t="s">
        <v>228</v>
      </c>
      <c r="V134" s="27" t="s">
        <v>228</v>
      </c>
    </row>
    <row r="135" spans="1:22" s="20" customFormat="1" x14ac:dyDescent="0.3">
      <c r="A135" s="20">
        <v>134</v>
      </c>
      <c r="B135" s="20" t="s">
        <v>450</v>
      </c>
      <c r="C135" s="20" t="s">
        <v>451</v>
      </c>
      <c r="D135" s="22" t="s">
        <v>231</v>
      </c>
      <c r="E135" s="22" t="s">
        <v>231</v>
      </c>
      <c r="F135" s="22" t="s">
        <v>231</v>
      </c>
      <c r="G135" s="22" t="s">
        <v>231</v>
      </c>
      <c r="H135" s="22" t="s">
        <v>231</v>
      </c>
      <c r="I135" s="22" t="s">
        <v>231</v>
      </c>
      <c r="J135" s="22" t="s">
        <v>231</v>
      </c>
      <c r="K135" s="21">
        <v>30.938543625429716</v>
      </c>
      <c r="L135" s="21">
        <v>32.813513864425133</v>
      </c>
      <c r="M135" s="21">
        <v>34.688484103420542</v>
      </c>
      <c r="N135" s="21">
        <v>36.563454342415959</v>
      </c>
      <c r="O135" s="20">
        <v>16</v>
      </c>
      <c r="P135" s="20">
        <v>22</v>
      </c>
      <c r="Q135" s="20">
        <v>2</v>
      </c>
      <c r="R135" s="20">
        <v>2</v>
      </c>
      <c r="S135" s="3" t="s">
        <v>231</v>
      </c>
      <c r="T135" s="3" t="s">
        <v>231</v>
      </c>
      <c r="U135" s="27" t="s">
        <v>231</v>
      </c>
      <c r="V135" s="27" t="s">
        <v>231</v>
      </c>
    </row>
    <row r="136" spans="1:22" s="20" customFormat="1" x14ac:dyDescent="0.3">
      <c r="A136" s="20">
        <v>135</v>
      </c>
      <c r="B136" s="20" t="s">
        <v>452</v>
      </c>
      <c r="C136" s="20" t="s">
        <v>453</v>
      </c>
      <c r="D136" s="22" t="s">
        <v>231</v>
      </c>
      <c r="E136" s="22" t="s">
        <v>231</v>
      </c>
      <c r="F136" s="22" t="s">
        <v>231</v>
      </c>
      <c r="G136" s="22" t="s">
        <v>231</v>
      </c>
      <c r="H136" s="22" t="s">
        <v>231</v>
      </c>
      <c r="I136" s="22" t="s">
        <v>231</v>
      </c>
      <c r="J136" s="22" t="s">
        <v>231</v>
      </c>
      <c r="K136" s="21">
        <v>28.14797310806334</v>
      </c>
      <c r="L136" s="21">
        <v>30.022943347058757</v>
      </c>
      <c r="M136" s="21">
        <v>31.897913586054166</v>
      </c>
      <c r="N136" s="21">
        <v>33.772883825049583</v>
      </c>
      <c r="O136" s="20">
        <v>16</v>
      </c>
      <c r="P136" s="20">
        <v>22</v>
      </c>
      <c r="Q136" s="20">
        <v>2</v>
      </c>
      <c r="R136" s="20">
        <v>2</v>
      </c>
      <c r="S136" s="3" t="s">
        <v>231</v>
      </c>
      <c r="T136" s="3" t="s">
        <v>231</v>
      </c>
      <c r="U136" s="27" t="s">
        <v>231</v>
      </c>
      <c r="V136" s="27" t="s">
        <v>231</v>
      </c>
    </row>
    <row r="137" spans="1:22" s="20" customFormat="1" x14ac:dyDescent="0.3">
      <c r="A137" s="20">
        <v>136</v>
      </c>
      <c r="B137" t="s">
        <v>97</v>
      </c>
      <c r="C137" t="s">
        <v>454</v>
      </c>
      <c r="D137" s="5">
        <v>26.079000000000001</v>
      </c>
      <c r="E137" s="5">
        <v>25.5854293148309</v>
      </c>
      <c r="F137" s="5">
        <v>27.0024772914946</v>
      </c>
      <c r="G137" s="5">
        <v>26.975030699959099</v>
      </c>
      <c r="H137" s="5">
        <v>25.304630381803399</v>
      </c>
      <c r="I137" s="5">
        <v>24.619695756605299</v>
      </c>
      <c r="J137" s="5">
        <v>27.6371308016878</v>
      </c>
      <c r="K137" s="3">
        <v>26.470286721886058</v>
      </c>
      <c r="L137" s="3">
        <v>26.656717136182181</v>
      </c>
      <c r="M137" s="3">
        <v>26.843147550478299</v>
      </c>
      <c r="N137" s="3">
        <v>27.029577964774418</v>
      </c>
      <c r="O137">
        <v>53</v>
      </c>
      <c r="P137">
        <v>77</v>
      </c>
      <c r="Q137">
        <v>1</v>
      </c>
      <c r="R137">
        <v>1</v>
      </c>
      <c r="S137" s="3">
        <v>12.6523151909017</v>
      </c>
      <c r="T137" s="3">
        <v>10.07104</v>
      </c>
      <c r="U137" s="27" t="s">
        <v>228</v>
      </c>
      <c r="V137" s="27" t="s">
        <v>228</v>
      </c>
    </row>
    <row r="138" spans="1:22" s="20" customFormat="1" x14ac:dyDescent="0.3">
      <c r="A138" s="20">
        <v>137</v>
      </c>
      <c r="B138" s="20" t="s">
        <v>455</v>
      </c>
      <c r="C138" s="20" t="s">
        <v>456</v>
      </c>
      <c r="D138" s="22" t="s">
        <v>231</v>
      </c>
      <c r="E138" s="22" t="s">
        <v>231</v>
      </c>
      <c r="F138" s="22" t="s">
        <v>231</v>
      </c>
      <c r="G138" s="22" t="s">
        <v>231</v>
      </c>
      <c r="H138" s="22" t="s">
        <v>231</v>
      </c>
      <c r="I138" s="22" t="s">
        <v>231</v>
      </c>
      <c r="J138" s="22" t="s">
        <v>231</v>
      </c>
      <c r="K138" s="21">
        <v>27.616343061311454</v>
      </c>
      <c r="L138" s="21">
        <v>27.802773475607577</v>
      </c>
      <c r="M138" s="21">
        <v>27.989203889903695</v>
      </c>
      <c r="N138" s="21">
        <v>28.175634304199814</v>
      </c>
      <c r="O138" s="20">
        <v>53</v>
      </c>
      <c r="P138" s="20">
        <v>77</v>
      </c>
      <c r="Q138" s="20">
        <v>1</v>
      </c>
      <c r="R138" s="20">
        <v>1</v>
      </c>
      <c r="S138" s="3" t="s">
        <v>231</v>
      </c>
      <c r="T138" s="3" t="s">
        <v>231</v>
      </c>
      <c r="U138" s="27" t="s">
        <v>231</v>
      </c>
      <c r="V138" s="27" t="s">
        <v>231</v>
      </c>
    </row>
    <row r="139" spans="1:22" s="20" customFormat="1" x14ac:dyDescent="0.3">
      <c r="A139" s="20">
        <v>138</v>
      </c>
      <c r="B139" s="20" t="s">
        <v>457</v>
      </c>
      <c r="C139" s="20" t="s">
        <v>458</v>
      </c>
      <c r="D139" s="22" t="s">
        <v>231</v>
      </c>
      <c r="E139" s="22" t="s">
        <v>231</v>
      </c>
      <c r="F139" s="22" t="s">
        <v>231</v>
      </c>
      <c r="G139" s="22" t="s">
        <v>231</v>
      </c>
      <c r="H139" s="22" t="s">
        <v>231</v>
      </c>
      <c r="I139" s="22" t="s">
        <v>231</v>
      </c>
      <c r="J139" s="22" t="s">
        <v>231</v>
      </c>
      <c r="K139" s="21">
        <v>25.324230382460662</v>
      </c>
      <c r="L139" s="21">
        <v>25.510660796756785</v>
      </c>
      <c r="M139" s="21">
        <v>25.697091211052904</v>
      </c>
      <c r="N139" s="21">
        <v>25.883521625349022</v>
      </c>
      <c r="O139" s="20">
        <v>53</v>
      </c>
      <c r="P139" s="20">
        <v>77</v>
      </c>
      <c r="Q139" s="20">
        <v>1</v>
      </c>
      <c r="R139" s="20">
        <v>1</v>
      </c>
      <c r="S139" s="3" t="s">
        <v>231</v>
      </c>
      <c r="T139" s="3" t="s">
        <v>231</v>
      </c>
      <c r="U139" s="27" t="s">
        <v>231</v>
      </c>
      <c r="V139" s="27" t="s">
        <v>231</v>
      </c>
    </row>
    <row r="140" spans="1:22" s="20" customFormat="1" x14ac:dyDescent="0.3">
      <c r="A140" s="20">
        <v>139</v>
      </c>
      <c r="B140" t="s">
        <v>98</v>
      </c>
      <c r="C140" t="s">
        <v>459</v>
      </c>
      <c r="D140" s="5">
        <v>21.132400000000001</v>
      </c>
      <c r="E140" s="5">
        <v>20.650529500756399</v>
      </c>
      <c r="F140" s="5">
        <v>22.844509948415599</v>
      </c>
      <c r="G140" s="5">
        <v>23.4722222222222</v>
      </c>
      <c r="H140" s="5">
        <v>23.857474825716501</v>
      </c>
      <c r="I140" s="5">
        <v>25.2820172528202</v>
      </c>
      <c r="J140" s="5">
        <v>25.8373205741627</v>
      </c>
      <c r="K140" s="3">
        <v>30.267142200003775</v>
      </c>
      <c r="L140" s="3">
        <v>34.622471401971481</v>
      </c>
      <c r="M140" s="3">
        <v>38.977800603939187</v>
      </c>
      <c r="N140" s="3">
        <v>43.333129805906893</v>
      </c>
      <c r="O140">
        <v>6</v>
      </c>
      <c r="P140">
        <v>5</v>
      </c>
      <c r="Q140">
        <v>1</v>
      </c>
      <c r="R140">
        <v>1</v>
      </c>
      <c r="S140" s="3">
        <v>11.928737412858251</v>
      </c>
      <c r="T140" s="3">
        <v>10.07104</v>
      </c>
      <c r="U140" s="27" t="s">
        <v>228</v>
      </c>
      <c r="V140" s="27" t="s">
        <v>228</v>
      </c>
    </row>
    <row r="141" spans="1:22" s="20" customFormat="1" x14ac:dyDescent="0.3">
      <c r="A141" s="20">
        <v>140</v>
      </c>
      <c r="B141" s="20" t="s">
        <v>460</v>
      </c>
      <c r="C141" s="20" t="s">
        <v>461</v>
      </c>
      <c r="D141" s="22" t="s">
        <v>231</v>
      </c>
      <c r="E141" s="22" t="s">
        <v>231</v>
      </c>
      <c r="F141" s="22" t="s">
        <v>231</v>
      </c>
      <c r="G141" s="22" t="s">
        <v>231</v>
      </c>
      <c r="H141" s="22" t="s">
        <v>231</v>
      </c>
      <c r="I141" s="22" t="s">
        <v>231</v>
      </c>
      <c r="J141" s="22" t="s">
        <v>231</v>
      </c>
      <c r="K141" s="21">
        <v>30.778603725138687</v>
      </c>
      <c r="L141" s="21">
        <v>35.133932927106393</v>
      </c>
      <c r="M141" s="21">
        <v>39.489262129074099</v>
      </c>
      <c r="N141" s="21">
        <v>43.844591331041805</v>
      </c>
      <c r="O141" s="20">
        <v>6</v>
      </c>
      <c r="P141" s="20">
        <v>5</v>
      </c>
      <c r="Q141" s="20">
        <v>1</v>
      </c>
      <c r="R141" s="20">
        <v>1</v>
      </c>
      <c r="S141" s="3" t="s">
        <v>231</v>
      </c>
      <c r="T141" s="3" t="s">
        <v>231</v>
      </c>
      <c r="U141" s="27" t="s">
        <v>231</v>
      </c>
      <c r="V141" s="27" t="s">
        <v>231</v>
      </c>
    </row>
    <row r="142" spans="1:22" s="20" customFormat="1" x14ac:dyDescent="0.3">
      <c r="A142" s="20">
        <v>141</v>
      </c>
      <c r="B142" s="20" t="s">
        <v>462</v>
      </c>
      <c r="C142" s="20" t="s">
        <v>463</v>
      </c>
      <c r="D142" s="22" t="s">
        <v>231</v>
      </c>
      <c r="E142" s="22" t="s">
        <v>231</v>
      </c>
      <c r="F142" s="22" t="s">
        <v>231</v>
      </c>
      <c r="G142" s="22" t="s">
        <v>231</v>
      </c>
      <c r="H142" s="22" t="s">
        <v>231</v>
      </c>
      <c r="I142" s="22" t="s">
        <v>231</v>
      </c>
      <c r="J142" s="22" t="s">
        <v>231</v>
      </c>
      <c r="K142" s="21">
        <v>29.755680674868863</v>
      </c>
      <c r="L142" s="21">
        <v>34.111009876836569</v>
      </c>
      <c r="M142" s="21">
        <v>38.466339078804275</v>
      </c>
      <c r="N142" s="21">
        <v>42.821668280771981</v>
      </c>
      <c r="O142" s="20">
        <v>6</v>
      </c>
      <c r="P142" s="20">
        <v>5</v>
      </c>
      <c r="Q142" s="20">
        <v>1</v>
      </c>
      <c r="R142" s="20">
        <v>1</v>
      </c>
      <c r="S142" s="3" t="s">
        <v>231</v>
      </c>
      <c r="T142" s="3" t="s">
        <v>231</v>
      </c>
      <c r="U142" s="27" t="s">
        <v>231</v>
      </c>
      <c r="V142" s="27" t="s">
        <v>231</v>
      </c>
    </row>
    <row r="143" spans="1:22" s="20" customFormat="1" x14ac:dyDescent="0.3">
      <c r="A143" s="20">
        <v>142</v>
      </c>
      <c r="B143" t="s">
        <v>99</v>
      </c>
      <c r="C143" t="s">
        <v>464</v>
      </c>
      <c r="D143" s="5">
        <v>22.449000000000002</v>
      </c>
      <c r="E143" s="5">
        <v>23.259911894273099</v>
      </c>
      <c r="F143" s="5">
        <v>21.318144833197699</v>
      </c>
      <c r="G143" s="5">
        <v>22.8785357737105</v>
      </c>
      <c r="H143" s="5">
        <v>21.534847298355501</v>
      </c>
      <c r="I143" s="5">
        <v>20.508866615266001</v>
      </c>
      <c r="J143" s="5">
        <v>19.924812030075199</v>
      </c>
      <c r="K143" s="3">
        <v>18.022343767366465</v>
      </c>
      <c r="L143" s="3">
        <v>15.726770504137782</v>
      </c>
      <c r="M143" s="3">
        <v>13.431197240909107</v>
      </c>
      <c r="N143" s="3">
        <v>11.135623977680424</v>
      </c>
      <c r="O143">
        <v>138</v>
      </c>
      <c r="P143">
        <v>147</v>
      </c>
      <c r="Q143">
        <v>3</v>
      </c>
      <c r="R143">
        <v>2</v>
      </c>
      <c r="S143" s="3">
        <v>10.767423649177751</v>
      </c>
      <c r="T143" s="3">
        <v>10.07104</v>
      </c>
      <c r="U143" s="27" t="s">
        <v>228</v>
      </c>
      <c r="V143" s="27" t="s">
        <v>228</v>
      </c>
    </row>
    <row r="144" spans="1:22" s="20" customFormat="1" x14ac:dyDescent="0.3">
      <c r="A144" s="20">
        <v>143</v>
      </c>
      <c r="B144" s="20" t="s">
        <v>465</v>
      </c>
      <c r="C144" s="20" t="s">
        <v>466</v>
      </c>
      <c r="D144" s="22" t="s">
        <v>231</v>
      </c>
      <c r="E144" s="22" t="s">
        <v>231</v>
      </c>
      <c r="F144" s="22" t="s">
        <v>231</v>
      </c>
      <c r="G144" s="22" t="s">
        <v>231</v>
      </c>
      <c r="H144" s="22" t="s">
        <v>231</v>
      </c>
      <c r="I144" s="22" t="s">
        <v>231</v>
      </c>
      <c r="J144" s="22" t="s">
        <v>231</v>
      </c>
      <c r="K144" s="21">
        <v>18.80250933679287</v>
      </c>
      <c r="L144" s="21">
        <v>16.506936073564187</v>
      </c>
      <c r="M144" s="21">
        <v>14.21136281033551</v>
      </c>
      <c r="N144" s="21">
        <v>11.915789547106828</v>
      </c>
      <c r="O144" s="20">
        <v>138</v>
      </c>
      <c r="P144" s="20">
        <v>147</v>
      </c>
      <c r="Q144" s="20">
        <v>3</v>
      </c>
      <c r="R144" s="20">
        <v>2</v>
      </c>
      <c r="S144" s="3" t="s">
        <v>231</v>
      </c>
      <c r="T144" s="3" t="s">
        <v>231</v>
      </c>
      <c r="U144" s="27" t="s">
        <v>231</v>
      </c>
      <c r="V144" s="27" t="s">
        <v>231</v>
      </c>
    </row>
    <row r="145" spans="1:22" s="20" customFormat="1" x14ac:dyDescent="0.3">
      <c r="A145" s="20">
        <v>144</v>
      </c>
      <c r="B145" s="20" t="s">
        <v>467</v>
      </c>
      <c r="C145" s="20" t="s">
        <v>468</v>
      </c>
      <c r="D145" s="22" t="s">
        <v>231</v>
      </c>
      <c r="E145" s="22" t="s">
        <v>231</v>
      </c>
      <c r="F145" s="22" t="s">
        <v>231</v>
      </c>
      <c r="G145" s="22" t="s">
        <v>231</v>
      </c>
      <c r="H145" s="22" t="s">
        <v>231</v>
      </c>
      <c r="I145" s="22" t="s">
        <v>231</v>
      </c>
      <c r="J145" s="22" t="s">
        <v>231</v>
      </c>
      <c r="K145" s="21">
        <v>17.24217819794006</v>
      </c>
      <c r="L145" s="21">
        <v>14.946604934711379</v>
      </c>
      <c r="M145" s="21">
        <v>12.651031671482704</v>
      </c>
      <c r="N145" s="21">
        <v>10.355458408254021</v>
      </c>
      <c r="O145" s="20">
        <v>138</v>
      </c>
      <c r="P145" s="20">
        <v>147</v>
      </c>
      <c r="Q145" s="20">
        <v>3</v>
      </c>
      <c r="R145" s="20">
        <v>2</v>
      </c>
      <c r="S145" s="3" t="s">
        <v>231</v>
      </c>
      <c r="T145" s="3" t="s">
        <v>231</v>
      </c>
      <c r="U145" s="27" t="s">
        <v>231</v>
      </c>
      <c r="V145" s="27" t="s">
        <v>231</v>
      </c>
    </row>
    <row r="146" spans="1:22" s="20" customFormat="1" x14ac:dyDescent="0.3">
      <c r="A146" s="20">
        <v>145</v>
      </c>
      <c r="B146" t="s">
        <v>100</v>
      </c>
      <c r="C146" t="s">
        <v>469</v>
      </c>
      <c r="D146" s="5">
        <v>15.4557</v>
      </c>
      <c r="E146" s="5">
        <v>15.6276424014144</v>
      </c>
      <c r="F146" s="5">
        <v>16.427514792899402</v>
      </c>
      <c r="G146" s="5">
        <v>15.7184400864962</v>
      </c>
      <c r="H146" s="5">
        <v>17.266857962697301</v>
      </c>
      <c r="I146" s="5">
        <v>16.188379031112401</v>
      </c>
      <c r="J146" s="5">
        <v>16.702203269367399</v>
      </c>
      <c r="K146" s="3">
        <v>17.827059965827292</v>
      </c>
      <c r="L146" s="3">
        <v>18.844867940011383</v>
      </c>
      <c r="M146" s="3">
        <v>19.862675914195474</v>
      </c>
      <c r="N146" s="3">
        <v>20.880483888379565</v>
      </c>
      <c r="O146">
        <v>120</v>
      </c>
      <c r="P146">
        <v>110</v>
      </c>
      <c r="Q146">
        <v>4</v>
      </c>
      <c r="R146">
        <v>4</v>
      </c>
      <c r="S146" s="3">
        <v>8.6334289813486507</v>
      </c>
      <c r="T146" s="3">
        <v>10.07104</v>
      </c>
      <c r="U146" s="27" t="s">
        <v>228</v>
      </c>
      <c r="V146" s="27" t="s">
        <v>228</v>
      </c>
    </row>
    <row r="147" spans="1:22" s="20" customFormat="1" x14ac:dyDescent="0.3">
      <c r="A147" s="20">
        <v>146</v>
      </c>
      <c r="B147" s="20" t="s">
        <v>470</v>
      </c>
      <c r="C147" s="20" t="s">
        <v>471</v>
      </c>
      <c r="D147" s="22" t="s">
        <v>231</v>
      </c>
      <c r="E147" s="22" t="s">
        <v>231</v>
      </c>
      <c r="F147" s="22" t="s">
        <v>231</v>
      </c>
      <c r="G147" s="22" t="s">
        <v>231</v>
      </c>
      <c r="H147" s="22" t="s">
        <v>231</v>
      </c>
      <c r="I147" s="22" t="s">
        <v>231</v>
      </c>
      <c r="J147" s="22" t="s">
        <v>231</v>
      </c>
      <c r="K147" s="21">
        <v>18.34033224129773</v>
      </c>
      <c r="L147" s="21">
        <v>19.358140215481821</v>
      </c>
      <c r="M147" s="21">
        <v>20.375948189665912</v>
      </c>
      <c r="N147" s="21">
        <v>21.393756163850004</v>
      </c>
      <c r="O147" s="20">
        <v>120</v>
      </c>
      <c r="P147" s="20">
        <v>110</v>
      </c>
      <c r="Q147" s="20">
        <v>4</v>
      </c>
      <c r="R147" s="20">
        <v>4</v>
      </c>
      <c r="S147" s="3" t="s">
        <v>231</v>
      </c>
      <c r="T147" s="3" t="s">
        <v>231</v>
      </c>
      <c r="U147" s="27" t="s">
        <v>231</v>
      </c>
      <c r="V147" s="27" t="s">
        <v>231</v>
      </c>
    </row>
    <row r="148" spans="1:22" s="20" customFormat="1" x14ac:dyDescent="0.3">
      <c r="A148" s="20">
        <v>147</v>
      </c>
      <c r="B148" s="20" t="s">
        <v>472</v>
      </c>
      <c r="C148" s="20" t="s">
        <v>473</v>
      </c>
      <c r="D148" s="22" t="s">
        <v>231</v>
      </c>
      <c r="E148" s="22" t="s">
        <v>231</v>
      </c>
      <c r="F148" s="22" t="s">
        <v>231</v>
      </c>
      <c r="G148" s="22" t="s">
        <v>231</v>
      </c>
      <c r="H148" s="22" t="s">
        <v>231</v>
      </c>
      <c r="I148" s="22" t="s">
        <v>231</v>
      </c>
      <c r="J148" s="22" t="s">
        <v>231</v>
      </c>
      <c r="K148" s="21">
        <v>17.313787690356854</v>
      </c>
      <c r="L148" s="21">
        <v>18.331595664540945</v>
      </c>
      <c r="M148" s="21">
        <v>19.349403638725036</v>
      </c>
      <c r="N148" s="21">
        <v>20.367211612909127</v>
      </c>
      <c r="O148" s="20">
        <v>120</v>
      </c>
      <c r="P148" s="20">
        <v>110</v>
      </c>
      <c r="Q148" s="20">
        <v>4</v>
      </c>
      <c r="R148" s="20">
        <v>4</v>
      </c>
      <c r="S148" s="3" t="s">
        <v>231</v>
      </c>
      <c r="T148" s="3" t="s">
        <v>231</v>
      </c>
      <c r="U148" s="27" t="s">
        <v>231</v>
      </c>
      <c r="V148" s="27" t="s">
        <v>231</v>
      </c>
    </row>
    <row r="149" spans="1:22" s="20" customFormat="1" x14ac:dyDescent="0.3">
      <c r="A149" s="20">
        <v>148</v>
      </c>
      <c r="B149" t="s">
        <v>101</v>
      </c>
      <c r="C149" t="s">
        <v>474</v>
      </c>
      <c r="D149" s="5">
        <v>22.843800000000002</v>
      </c>
      <c r="E149" s="5">
        <v>22.581873571972601</v>
      </c>
      <c r="F149" s="5">
        <v>23.8239757207891</v>
      </c>
      <c r="G149" s="5">
        <v>22.439024390243901</v>
      </c>
      <c r="H149" s="5">
        <v>23.650472334682899</v>
      </c>
      <c r="I149" s="5">
        <v>23.5090152565881</v>
      </c>
      <c r="J149" s="5">
        <v>20.9424083769634</v>
      </c>
      <c r="K149" s="3">
        <v>21.677475634302876</v>
      </c>
      <c r="L149" s="3">
        <v>20.959086494863811</v>
      </c>
      <c r="M149" s="3">
        <v>20.24069735542475</v>
      </c>
      <c r="N149" s="3">
        <v>19.522308215985685</v>
      </c>
      <c r="O149">
        <v>103</v>
      </c>
      <c r="P149">
        <v>121</v>
      </c>
      <c r="Q149">
        <v>2</v>
      </c>
      <c r="R149">
        <v>2</v>
      </c>
      <c r="S149" s="3">
        <v>11.825236167341449</v>
      </c>
      <c r="T149" s="3">
        <v>10.07104</v>
      </c>
      <c r="U149" s="27" t="s">
        <v>228</v>
      </c>
      <c r="V149" s="27" t="s">
        <v>228</v>
      </c>
    </row>
    <row r="150" spans="1:22" s="20" customFormat="1" x14ac:dyDescent="0.3">
      <c r="A150" s="20">
        <v>149</v>
      </c>
      <c r="B150" s="20" t="s">
        <v>475</v>
      </c>
      <c r="C150" s="20" t="s">
        <v>476</v>
      </c>
      <c r="D150" s="22" t="s">
        <v>231</v>
      </c>
      <c r="E150" s="22" t="s">
        <v>231</v>
      </c>
      <c r="F150" s="22" t="s">
        <v>231</v>
      </c>
      <c r="G150" s="22" t="s">
        <v>231</v>
      </c>
      <c r="H150" s="22" t="s">
        <v>231</v>
      </c>
      <c r="I150" s="22" t="s">
        <v>231</v>
      </c>
      <c r="J150" s="22" t="s">
        <v>231</v>
      </c>
      <c r="K150" s="21">
        <v>22.679836192331063</v>
      </c>
      <c r="L150" s="21">
        <v>21.961447052891998</v>
      </c>
      <c r="M150" s="21">
        <v>21.243057913452937</v>
      </c>
      <c r="N150" s="21">
        <v>20.524668774013872</v>
      </c>
      <c r="O150" s="20">
        <v>103</v>
      </c>
      <c r="P150" s="20">
        <v>121</v>
      </c>
      <c r="Q150" s="20">
        <v>2</v>
      </c>
      <c r="R150" s="20">
        <v>2</v>
      </c>
      <c r="S150" s="3" t="s">
        <v>231</v>
      </c>
      <c r="T150" s="3" t="s">
        <v>231</v>
      </c>
      <c r="U150" s="27" t="s">
        <v>231</v>
      </c>
      <c r="V150" s="27" t="s">
        <v>231</v>
      </c>
    </row>
    <row r="151" spans="1:22" s="20" customFormat="1" x14ac:dyDescent="0.3">
      <c r="A151" s="20">
        <v>150</v>
      </c>
      <c r="B151" s="20" t="s">
        <v>477</v>
      </c>
      <c r="C151" s="20" t="s">
        <v>478</v>
      </c>
      <c r="D151" s="22" t="s">
        <v>231</v>
      </c>
      <c r="E151" s="22" t="s">
        <v>231</v>
      </c>
      <c r="F151" s="22" t="s">
        <v>231</v>
      </c>
      <c r="G151" s="22" t="s">
        <v>231</v>
      </c>
      <c r="H151" s="22" t="s">
        <v>231</v>
      </c>
      <c r="I151" s="22" t="s">
        <v>231</v>
      </c>
      <c r="J151" s="22" t="s">
        <v>231</v>
      </c>
      <c r="K151" s="21">
        <v>20.67511507627469</v>
      </c>
      <c r="L151" s="21">
        <v>19.956725936835625</v>
      </c>
      <c r="M151" s="21">
        <v>19.238336797396563</v>
      </c>
      <c r="N151" s="21">
        <v>18.519947657957498</v>
      </c>
      <c r="O151" s="20">
        <v>103</v>
      </c>
      <c r="P151" s="20">
        <v>121</v>
      </c>
      <c r="Q151" s="20">
        <v>2</v>
      </c>
      <c r="R151" s="20">
        <v>2</v>
      </c>
      <c r="S151" s="3" t="s">
        <v>231</v>
      </c>
      <c r="T151" s="3" t="s">
        <v>231</v>
      </c>
      <c r="U151" s="27" t="s">
        <v>231</v>
      </c>
      <c r="V151" s="27" t="s">
        <v>231</v>
      </c>
    </row>
    <row r="152" spans="1:22" s="20" customFormat="1" x14ac:dyDescent="0.3">
      <c r="A152" s="20">
        <v>151</v>
      </c>
      <c r="B152" t="s">
        <v>102</v>
      </c>
      <c r="C152" t="s">
        <v>479</v>
      </c>
      <c r="D152" s="5">
        <v>20.796800000000001</v>
      </c>
      <c r="E152" s="5">
        <v>21.106557377049199</v>
      </c>
      <c r="F152" s="5">
        <v>20.181674565560801</v>
      </c>
      <c r="G152" s="5">
        <v>20.640301318267401</v>
      </c>
      <c r="H152" s="5">
        <v>19.733432062199199</v>
      </c>
      <c r="I152" s="5">
        <v>20.048225973131199</v>
      </c>
      <c r="J152" s="5">
        <v>21.656050955413999</v>
      </c>
      <c r="K152" s="3">
        <v>20.598154359590659</v>
      </c>
      <c r="L152" s="3">
        <v>20.600300024782349</v>
      </c>
      <c r="M152" s="3">
        <v>20.60244568997404</v>
      </c>
      <c r="N152" s="3">
        <v>20.604591355165731</v>
      </c>
      <c r="O152">
        <v>107</v>
      </c>
      <c r="P152">
        <v>115</v>
      </c>
      <c r="Q152">
        <v>4</v>
      </c>
      <c r="R152">
        <v>4</v>
      </c>
      <c r="S152" s="3">
        <v>9.8667160310995996</v>
      </c>
      <c r="T152" s="3">
        <v>10.07104</v>
      </c>
      <c r="U152" s="27" t="s">
        <v>228</v>
      </c>
      <c r="V152" s="27" t="s">
        <v>228</v>
      </c>
    </row>
    <row r="153" spans="1:22" s="20" customFormat="1" x14ac:dyDescent="0.3">
      <c r="A153" s="20">
        <v>152</v>
      </c>
      <c r="B153" s="20" t="s">
        <v>480</v>
      </c>
      <c r="C153" s="20" t="s">
        <v>481</v>
      </c>
      <c r="D153" s="22" t="s">
        <v>231</v>
      </c>
      <c r="E153" s="22" t="s">
        <v>231</v>
      </c>
      <c r="F153" s="22" t="s">
        <v>231</v>
      </c>
      <c r="G153" s="22" t="s">
        <v>231</v>
      </c>
      <c r="H153" s="22" t="s">
        <v>231</v>
      </c>
      <c r="I153" s="22" t="s">
        <v>231</v>
      </c>
      <c r="J153" s="22" t="s">
        <v>231</v>
      </c>
      <c r="K153" s="21">
        <v>21.304465049640335</v>
      </c>
      <c r="L153" s="21">
        <v>21.306610714832026</v>
      </c>
      <c r="M153" s="21">
        <v>21.308756380023716</v>
      </c>
      <c r="N153" s="21">
        <v>21.310902045215407</v>
      </c>
      <c r="O153" s="20">
        <v>107</v>
      </c>
      <c r="P153" s="20">
        <v>115</v>
      </c>
      <c r="Q153" s="20">
        <v>4</v>
      </c>
      <c r="R153" s="20">
        <v>4</v>
      </c>
      <c r="S153" s="3" t="s">
        <v>231</v>
      </c>
      <c r="T153" s="3" t="s">
        <v>231</v>
      </c>
      <c r="U153" s="27" t="s">
        <v>231</v>
      </c>
      <c r="V153" s="27" t="s">
        <v>231</v>
      </c>
    </row>
    <row r="154" spans="1:22" s="20" customFormat="1" x14ac:dyDescent="0.3">
      <c r="A154" s="20">
        <v>153</v>
      </c>
      <c r="B154" s="20" t="s">
        <v>482</v>
      </c>
      <c r="C154" s="20" t="s">
        <v>483</v>
      </c>
      <c r="D154" s="22" t="s">
        <v>231</v>
      </c>
      <c r="E154" s="22" t="s">
        <v>231</v>
      </c>
      <c r="F154" s="22" t="s">
        <v>231</v>
      </c>
      <c r="G154" s="22" t="s">
        <v>231</v>
      </c>
      <c r="H154" s="22" t="s">
        <v>231</v>
      </c>
      <c r="I154" s="22" t="s">
        <v>231</v>
      </c>
      <c r="J154" s="22" t="s">
        <v>231</v>
      </c>
      <c r="K154" s="21">
        <v>19.891843669540982</v>
      </c>
      <c r="L154" s="21">
        <v>19.893989334732673</v>
      </c>
      <c r="M154" s="21">
        <v>19.896134999924364</v>
      </c>
      <c r="N154" s="21">
        <v>19.898280665116054</v>
      </c>
      <c r="O154" s="20">
        <v>107</v>
      </c>
      <c r="P154" s="20">
        <v>115</v>
      </c>
      <c r="Q154" s="20">
        <v>4</v>
      </c>
      <c r="R154" s="20">
        <v>4</v>
      </c>
      <c r="S154" s="3" t="s">
        <v>231</v>
      </c>
      <c r="T154" s="3" t="s">
        <v>231</v>
      </c>
      <c r="U154" s="27" t="s">
        <v>231</v>
      </c>
      <c r="V154" s="27" t="s">
        <v>231</v>
      </c>
    </row>
    <row r="155" spans="1:22" s="20" customFormat="1" x14ac:dyDescent="0.3">
      <c r="A155" s="20">
        <v>154</v>
      </c>
      <c r="B155" t="s">
        <v>103</v>
      </c>
      <c r="C155" t="s">
        <v>484</v>
      </c>
      <c r="D155" s="5">
        <v>24.4267</v>
      </c>
      <c r="E155" s="5">
        <v>25.9332023575639</v>
      </c>
      <c r="F155" s="5">
        <v>24.314096499527</v>
      </c>
      <c r="G155" s="5">
        <v>23.2974910394265</v>
      </c>
      <c r="H155" s="5">
        <v>24.259259259259299</v>
      </c>
      <c r="I155" s="5">
        <v>26.8591426071741</v>
      </c>
      <c r="J155" s="5">
        <v>24.460431654676299</v>
      </c>
      <c r="K155" s="3">
        <v>25.334840288065983</v>
      </c>
      <c r="L155" s="3">
        <v>25.673454845502182</v>
      </c>
      <c r="M155" s="3">
        <v>26.01206940293838</v>
      </c>
      <c r="N155" s="3">
        <v>26.350683960374578</v>
      </c>
      <c r="O155">
        <v>63</v>
      </c>
      <c r="P155">
        <v>85</v>
      </c>
      <c r="Q155">
        <v>1</v>
      </c>
      <c r="R155">
        <v>1</v>
      </c>
      <c r="S155" s="3">
        <v>12.129629629629649</v>
      </c>
      <c r="T155" s="3">
        <v>10.07104</v>
      </c>
      <c r="U155" s="27" t="s">
        <v>228</v>
      </c>
      <c r="V155" s="27" t="s">
        <v>228</v>
      </c>
    </row>
    <row r="156" spans="1:22" s="20" customFormat="1" x14ac:dyDescent="0.3">
      <c r="A156" s="20">
        <v>155</v>
      </c>
      <c r="B156" s="20" t="s">
        <v>485</v>
      </c>
      <c r="C156" s="20" t="s">
        <v>486</v>
      </c>
      <c r="D156" s="22" t="s">
        <v>231</v>
      </c>
      <c r="E156" s="22" t="s">
        <v>231</v>
      </c>
      <c r="F156" s="22" t="s">
        <v>231</v>
      </c>
      <c r="G156" s="22" t="s">
        <v>231</v>
      </c>
      <c r="H156" s="22" t="s">
        <v>231</v>
      </c>
      <c r="I156" s="22" t="s">
        <v>231</v>
      </c>
      <c r="J156" s="22" t="s">
        <v>231</v>
      </c>
      <c r="K156" s="21">
        <v>26.596868424964413</v>
      </c>
      <c r="L156" s="21">
        <v>26.935482982400611</v>
      </c>
      <c r="M156" s="21">
        <v>27.274097539836809</v>
      </c>
      <c r="N156" s="21">
        <v>27.612712097273008</v>
      </c>
      <c r="O156" s="20">
        <v>63</v>
      </c>
      <c r="P156" s="20">
        <v>85</v>
      </c>
      <c r="Q156" s="20">
        <v>1</v>
      </c>
      <c r="R156" s="20">
        <v>1</v>
      </c>
      <c r="S156" s="3" t="s">
        <v>231</v>
      </c>
      <c r="T156" s="3" t="s">
        <v>231</v>
      </c>
      <c r="U156" s="27" t="s">
        <v>231</v>
      </c>
      <c r="V156" s="27" t="s">
        <v>231</v>
      </c>
    </row>
    <row r="157" spans="1:22" s="20" customFormat="1" x14ac:dyDescent="0.3">
      <c r="A157" s="20">
        <v>156</v>
      </c>
      <c r="B157" s="20" t="s">
        <v>487</v>
      </c>
      <c r="C157" s="20" t="s">
        <v>488</v>
      </c>
      <c r="D157" s="22" t="s">
        <v>231</v>
      </c>
      <c r="E157" s="22" t="s">
        <v>231</v>
      </c>
      <c r="F157" s="22" t="s">
        <v>231</v>
      </c>
      <c r="G157" s="22" t="s">
        <v>231</v>
      </c>
      <c r="H157" s="22" t="s">
        <v>231</v>
      </c>
      <c r="I157" s="22" t="s">
        <v>231</v>
      </c>
      <c r="J157" s="22" t="s">
        <v>231</v>
      </c>
      <c r="K157" s="21">
        <v>24.072812151167554</v>
      </c>
      <c r="L157" s="21">
        <v>24.411426708603752</v>
      </c>
      <c r="M157" s="21">
        <v>24.75004126603995</v>
      </c>
      <c r="N157" s="21">
        <v>25.088655823476149</v>
      </c>
      <c r="O157" s="20">
        <v>63</v>
      </c>
      <c r="P157" s="20">
        <v>85</v>
      </c>
      <c r="Q157" s="20">
        <v>1</v>
      </c>
      <c r="R157" s="20">
        <v>1</v>
      </c>
      <c r="S157" s="3" t="s">
        <v>231</v>
      </c>
      <c r="T157" s="3" t="s">
        <v>231</v>
      </c>
      <c r="U157" s="27" t="s">
        <v>231</v>
      </c>
      <c r="V157" s="27" t="s">
        <v>231</v>
      </c>
    </row>
    <row r="158" spans="1:22" s="20" customFormat="1" x14ac:dyDescent="0.3">
      <c r="A158" s="20">
        <v>157</v>
      </c>
      <c r="B158" t="s">
        <v>104</v>
      </c>
      <c r="C158" t="s">
        <v>489</v>
      </c>
      <c r="D158" s="5">
        <v>20.614799999999999</v>
      </c>
      <c r="E158" s="5">
        <v>20.770712909441201</v>
      </c>
      <c r="F158" s="5">
        <v>21.787296898079799</v>
      </c>
      <c r="G158" s="5">
        <v>22.8592983779706</v>
      </c>
      <c r="H158" s="5">
        <v>22.582921665490499</v>
      </c>
      <c r="I158" s="5">
        <v>21.4673913043478</v>
      </c>
      <c r="J158" s="5">
        <v>23.8333333333333</v>
      </c>
      <c r="K158" s="3">
        <v>25.373155985485614</v>
      </c>
      <c r="L158" s="3">
        <v>27.48830053797025</v>
      </c>
      <c r="M158" s="3">
        <v>29.60344509045488</v>
      </c>
      <c r="N158" s="3">
        <v>31.718589642939516</v>
      </c>
      <c r="O158">
        <v>42</v>
      </c>
      <c r="P158">
        <v>42</v>
      </c>
      <c r="Q158">
        <v>4</v>
      </c>
      <c r="R158">
        <v>3</v>
      </c>
      <c r="S158" s="3">
        <v>11.291460832745249</v>
      </c>
      <c r="T158" s="3">
        <v>10.07104</v>
      </c>
      <c r="U158" s="27" t="s">
        <v>228</v>
      </c>
      <c r="V158" s="27" t="s">
        <v>228</v>
      </c>
    </row>
    <row r="159" spans="1:22" s="20" customFormat="1" x14ac:dyDescent="0.3">
      <c r="A159" s="20">
        <v>158</v>
      </c>
      <c r="B159" s="20" t="s">
        <v>490</v>
      </c>
      <c r="C159" s="20" t="s">
        <v>491</v>
      </c>
      <c r="D159" s="22" t="s">
        <v>231</v>
      </c>
      <c r="E159" s="22" t="s">
        <v>231</v>
      </c>
      <c r="F159" s="22" t="s">
        <v>231</v>
      </c>
      <c r="G159" s="22" t="s">
        <v>231</v>
      </c>
      <c r="H159" s="22" t="s">
        <v>231</v>
      </c>
      <c r="I159" s="22" t="s">
        <v>231</v>
      </c>
      <c r="J159" s="22" t="s">
        <v>231</v>
      </c>
      <c r="K159" s="21">
        <v>26.148729543037266</v>
      </c>
      <c r="L159" s="21">
        <v>28.263874095521903</v>
      </c>
      <c r="M159" s="21">
        <v>30.379018648006532</v>
      </c>
      <c r="N159" s="21">
        <v>32.494163200491172</v>
      </c>
      <c r="O159" s="20">
        <v>42</v>
      </c>
      <c r="P159" s="20">
        <v>42</v>
      </c>
      <c r="Q159" s="20">
        <v>4</v>
      </c>
      <c r="R159" s="20">
        <v>3</v>
      </c>
      <c r="S159" s="3" t="s">
        <v>231</v>
      </c>
      <c r="T159" s="3" t="s">
        <v>231</v>
      </c>
      <c r="U159" s="27" t="s">
        <v>231</v>
      </c>
      <c r="V159" s="27" t="s">
        <v>231</v>
      </c>
    </row>
    <row r="160" spans="1:22" s="20" customFormat="1" x14ac:dyDescent="0.3">
      <c r="A160" s="20">
        <v>159</v>
      </c>
      <c r="B160" s="20" t="s">
        <v>492</v>
      </c>
      <c r="C160" s="20" t="s">
        <v>493</v>
      </c>
      <c r="D160" s="22" t="s">
        <v>231</v>
      </c>
      <c r="E160" s="22" t="s">
        <v>231</v>
      </c>
      <c r="F160" s="22" t="s">
        <v>231</v>
      </c>
      <c r="G160" s="22" t="s">
        <v>231</v>
      </c>
      <c r="H160" s="22" t="s">
        <v>231</v>
      </c>
      <c r="I160" s="22" t="s">
        <v>231</v>
      </c>
      <c r="J160" s="22" t="s">
        <v>231</v>
      </c>
      <c r="K160" s="21">
        <v>24.597582427933961</v>
      </c>
      <c r="L160" s="21">
        <v>26.712726980418598</v>
      </c>
      <c r="M160" s="21">
        <v>28.827871532903227</v>
      </c>
      <c r="N160" s="21">
        <v>30.943016085387864</v>
      </c>
      <c r="O160" s="20">
        <v>42</v>
      </c>
      <c r="P160" s="20">
        <v>42</v>
      </c>
      <c r="Q160" s="20">
        <v>4</v>
      </c>
      <c r="R160" s="20">
        <v>3</v>
      </c>
      <c r="S160" s="3" t="s">
        <v>231</v>
      </c>
      <c r="T160" s="3" t="s">
        <v>231</v>
      </c>
      <c r="U160" s="27" t="s">
        <v>231</v>
      </c>
      <c r="V160" s="27" t="s">
        <v>231</v>
      </c>
    </row>
    <row r="161" spans="1:22" s="20" customFormat="1" x14ac:dyDescent="0.3">
      <c r="A161" s="20">
        <v>160</v>
      </c>
      <c r="B161" t="s">
        <v>105</v>
      </c>
      <c r="C161" t="s">
        <v>494</v>
      </c>
      <c r="D161" s="5">
        <v>16.783200000000001</v>
      </c>
      <c r="E161" s="5">
        <v>18.305504019789701</v>
      </c>
      <c r="F161" s="5">
        <v>19.1631291691935</v>
      </c>
      <c r="G161" s="5">
        <v>19.1975308641975</v>
      </c>
      <c r="H161" s="5">
        <v>18.63488624052</v>
      </c>
      <c r="I161" s="5">
        <v>20.591581342434601</v>
      </c>
      <c r="J161" s="5">
        <v>19.491525423728799</v>
      </c>
      <c r="K161" s="3">
        <v>22.358556488906739</v>
      </c>
      <c r="L161" s="3">
        <v>24.531381196825496</v>
      </c>
      <c r="M161" s="3">
        <v>26.70420590474426</v>
      </c>
      <c r="N161" s="3">
        <v>28.877030612663017</v>
      </c>
      <c r="O161">
        <v>75</v>
      </c>
      <c r="P161">
        <v>64</v>
      </c>
      <c r="Q161">
        <v>4</v>
      </c>
      <c r="R161">
        <v>4</v>
      </c>
      <c r="S161" s="3">
        <v>9.3174431202600001</v>
      </c>
      <c r="T161" s="3">
        <v>10.07104</v>
      </c>
      <c r="U161" s="27" t="s">
        <v>228</v>
      </c>
      <c r="V161" s="27" t="s">
        <v>228</v>
      </c>
    </row>
    <row r="162" spans="1:22" s="20" customFormat="1" x14ac:dyDescent="0.3">
      <c r="A162" s="20">
        <v>161</v>
      </c>
      <c r="B162" s="20" t="s">
        <v>495</v>
      </c>
      <c r="C162" s="20" t="s">
        <v>496</v>
      </c>
      <c r="D162" s="22" t="s">
        <v>231</v>
      </c>
      <c r="E162" s="22" t="s">
        <v>231</v>
      </c>
      <c r="F162" s="22" t="s">
        <v>231</v>
      </c>
      <c r="G162" s="22" t="s">
        <v>231</v>
      </c>
      <c r="H162" s="22" t="s">
        <v>231</v>
      </c>
      <c r="I162" s="22" t="s">
        <v>231</v>
      </c>
      <c r="J162" s="22" t="s">
        <v>231</v>
      </c>
      <c r="K162" s="21">
        <v>23.109014112839979</v>
      </c>
      <c r="L162" s="21">
        <v>25.281838820758736</v>
      </c>
      <c r="M162" s="21">
        <v>27.4546635286775</v>
      </c>
      <c r="N162" s="21">
        <v>29.627488236596257</v>
      </c>
      <c r="O162" s="20">
        <v>75</v>
      </c>
      <c r="P162" s="20">
        <v>64</v>
      </c>
      <c r="Q162" s="20">
        <v>4</v>
      </c>
      <c r="R162" s="20">
        <v>4</v>
      </c>
      <c r="S162" s="3" t="s">
        <v>231</v>
      </c>
      <c r="T162" s="3" t="s">
        <v>231</v>
      </c>
      <c r="U162" s="27" t="s">
        <v>231</v>
      </c>
      <c r="V162" s="27" t="s">
        <v>231</v>
      </c>
    </row>
    <row r="163" spans="1:22" s="20" customFormat="1" x14ac:dyDescent="0.3">
      <c r="A163" s="20">
        <v>162</v>
      </c>
      <c r="B163" s="20" t="s">
        <v>497</v>
      </c>
      <c r="C163" s="20" t="s">
        <v>498</v>
      </c>
      <c r="D163" s="22" t="s">
        <v>231</v>
      </c>
      <c r="E163" s="22" t="s">
        <v>231</v>
      </c>
      <c r="F163" s="22" t="s">
        <v>231</v>
      </c>
      <c r="G163" s="22" t="s">
        <v>231</v>
      </c>
      <c r="H163" s="22" t="s">
        <v>231</v>
      </c>
      <c r="I163" s="22" t="s">
        <v>231</v>
      </c>
      <c r="J163" s="22" t="s">
        <v>231</v>
      </c>
      <c r="K163" s="21">
        <v>21.608098864973499</v>
      </c>
      <c r="L163" s="21">
        <v>23.780923572892256</v>
      </c>
      <c r="M163" s="21">
        <v>25.95374828081102</v>
      </c>
      <c r="N163" s="21">
        <v>28.126572988729777</v>
      </c>
      <c r="O163" s="20">
        <v>75</v>
      </c>
      <c r="P163" s="20">
        <v>64</v>
      </c>
      <c r="Q163" s="20">
        <v>4</v>
      </c>
      <c r="R163" s="20">
        <v>4</v>
      </c>
      <c r="S163" s="3" t="s">
        <v>231</v>
      </c>
      <c r="T163" s="3" t="s">
        <v>231</v>
      </c>
      <c r="U163" s="27" t="s">
        <v>231</v>
      </c>
      <c r="V163" s="27" t="s">
        <v>231</v>
      </c>
    </row>
    <row r="164" spans="1:22" s="20" customFormat="1" x14ac:dyDescent="0.3">
      <c r="A164" s="20">
        <v>163</v>
      </c>
      <c r="B164" t="s">
        <v>106</v>
      </c>
      <c r="C164" t="s">
        <v>499</v>
      </c>
      <c r="D164" s="5">
        <v>15.140800000000002</v>
      </c>
      <c r="E164" s="5">
        <v>14.471075869526</v>
      </c>
      <c r="F164" s="5">
        <v>15.4370237561632</v>
      </c>
      <c r="G164" s="5">
        <v>15.950448526270799</v>
      </c>
      <c r="H164" s="5">
        <v>15.164169327765499</v>
      </c>
      <c r="I164" s="5">
        <v>15.7050533364479</v>
      </c>
      <c r="J164" s="5">
        <v>16.3143199042681</v>
      </c>
      <c r="K164" s="3">
        <v>17.088214250609557</v>
      </c>
      <c r="L164" s="3">
        <v>18.108872025247337</v>
      </c>
      <c r="M164" s="3">
        <v>19.12952979988512</v>
      </c>
      <c r="N164" s="3">
        <v>20.150187574522903</v>
      </c>
      <c r="O164">
        <v>127</v>
      </c>
      <c r="P164">
        <v>119</v>
      </c>
      <c r="Q164">
        <v>4</v>
      </c>
      <c r="R164">
        <v>4</v>
      </c>
      <c r="S164" s="3">
        <v>7.5820846638827497</v>
      </c>
      <c r="T164" s="3">
        <v>10.07104</v>
      </c>
      <c r="U164" s="27" t="s">
        <v>228</v>
      </c>
      <c r="V164" s="27" t="s">
        <v>228</v>
      </c>
    </row>
    <row r="165" spans="1:22" s="20" customFormat="1" x14ac:dyDescent="0.3">
      <c r="A165" s="20">
        <v>164</v>
      </c>
      <c r="B165" s="20" t="s">
        <v>500</v>
      </c>
      <c r="C165" s="20" t="s">
        <v>501</v>
      </c>
      <c r="D165" s="22" t="s">
        <v>231</v>
      </c>
      <c r="E165" s="22" t="s">
        <v>231</v>
      </c>
      <c r="F165" s="22" t="s">
        <v>231</v>
      </c>
      <c r="G165" s="22" t="s">
        <v>231</v>
      </c>
      <c r="H165" s="22" t="s">
        <v>231</v>
      </c>
      <c r="I165" s="22" t="s">
        <v>231</v>
      </c>
      <c r="J165" s="22" t="s">
        <v>231</v>
      </c>
      <c r="K165" s="21">
        <v>17.529473205725541</v>
      </c>
      <c r="L165" s="21">
        <v>18.550130980363321</v>
      </c>
      <c r="M165" s="21">
        <v>19.570788755001104</v>
      </c>
      <c r="N165" s="21">
        <v>20.591446529638887</v>
      </c>
      <c r="O165" s="20">
        <v>127</v>
      </c>
      <c r="P165" s="20">
        <v>119</v>
      </c>
      <c r="Q165" s="20">
        <v>4</v>
      </c>
      <c r="R165" s="20">
        <v>4</v>
      </c>
      <c r="S165" s="3" t="s">
        <v>231</v>
      </c>
      <c r="T165" s="3" t="s">
        <v>231</v>
      </c>
      <c r="U165" s="27" t="s">
        <v>231</v>
      </c>
      <c r="V165" s="27" t="s">
        <v>231</v>
      </c>
    </row>
    <row r="166" spans="1:22" s="20" customFormat="1" x14ac:dyDescent="0.3">
      <c r="A166" s="20">
        <v>165</v>
      </c>
      <c r="B166" s="20" t="s">
        <v>502</v>
      </c>
      <c r="C166" s="20" t="s">
        <v>503</v>
      </c>
      <c r="D166" s="22" t="s">
        <v>231</v>
      </c>
      <c r="E166" s="22" t="s">
        <v>231</v>
      </c>
      <c r="F166" s="22" t="s">
        <v>231</v>
      </c>
      <c r="G166" s="22" t="s">
        <v>231</v>
      </c>
      <c r="H166" s="22" t="s">
        <v>231</v>
      </c>
      <c r="I166" s="22" t="s">
        <v>231</v>
      </c>
      <c r="J166" s="22" t="s">
        <v>231</v>
      </c>
      <c r="K166" s="21">
        <v>16.646955295493573</v>
      </c>
      <c r="L166" s="21">
        <v>17.667613070131353</v>
      </c>
      <c r="M166" s="21">
        <v>18.688270844769136</v>
      </c>
      <c r="N166" s="21">
        <v>19.708928619406919</v>
      </c>
      <c r="O166" s="20">
        <v>127</v>
      </c>
      <c r="P166" s="20">
        <v>119</v>
      </c>
      <c r="Q166" s="20">
        <v>4</v>
      </c>
      <c r="R166" s="20">
        <v>4</v>
      </c>
      <c r="S166" s="3" t="s">
        <v>231</v>
      </c>
      <c r="T166" s="3" t="s">
        <v>231</v>
      </c>
      <c r="U166" s="27" t="s">
        <v>231</v>
      </c>
      <c r="V166" s="27" t="s">
        <v>231</v>
      </c>
    </row>
    <row r="167" spans="1:22" s="20" customFormat="1" x14ac:dyDescent="0.3">
      <c r="A167" s="20">
        <v>166</v>
      </c>
      <c r="B167" t="s">
        <v>107</v>
      </c>
      <c r="C167" t="s">
        <v>504</v>
      </c>
      <c r="D167" s="5">
        <v>19.835000000000001</v>
      </c>
      <c r="E167" s="5">
        <v>19.773656082992801</v>
      </c>
      <c r="F167" s="5">
        <v>21.093057607090099</v>
      </c>
      <c r="G167" s="5">
        <v>22.649082568807302</v>
      </c>
      <c r="H167" s="5">
        <v>21.816662022847598</v>
      </c>
      <c r="I167" s="5">
        <v>23.589609026502199</v>
      </c>
      <c r="J167" s="5">
        <v>21.287128712871301</v>
      </c>
      <c r="K167" s="3">
        <v>25.068430865025697</v>
      </c>
      <c r="L167" s="3">
        <v>27.338753071713342</v>
      </c>
      <c r="M167" s="3">
        <v>29.609075278400994</v>
      </c>
      <c r="N167" s="3">
        <v>31.879397485088639</v>
      </c>
      <c r="O167">
        <v>46</v>
      </c>
      <c r="P167">
        <v>41</v>
      </c>
      <c r="Q167">
        <v>4</v>
      </c>
      <c r="R167">
        <v>3</v>
      </c>
      <c r="S167" s="3">
        <v>10.908331011423799</v>
      </c>
      <c r="T167" s="3">
        <v>10.07104</v>
      </c>
      <c r="U167" s="27" t="s">
        <v>228</v>
      </c>
      <c r="V167" s="27" t="s">
        <v>228</v>
      </c>
    </row>
    <row r="168" spans="1:22" s="20" customFormat="1" x14ac:dyDescent="0.3">
      <c r="A168" s="20">
        <v>167</v>
      </c>
      <c r="B168" s="20" t="s">
        <v>505</v>
      </c>
      <c r="C168" s="20" t="s">
        <v>506</v>
      </c>
      <c r="D168" s="22" t="s">
        <v>231</v>
      </c>
      <c r="E168" s="22" t="s">
        <v>231</v>
      </c>
      <c r="F168" s="22" t="s">
        <v>231</v>
      </c>
      <c r="G168" s="22" t="s">
        <v>231</v>
      </c>
      <c r="H168" s="22" t="s">
        <v>231</v>
      </c>
      <c r="I168" s="22" t="s">
        <v>231</v>
      </c>
      <c r="J168" s="22" t="s">
        <v>231</v>
      </c>
      <c r="K168" s="21">
        <v>26.128087796875896</v>
      </c>
      <c r="L168" s="21">
        <v>28.398410003563541</v>
      </c>
      <c r="M168" s="21">
        <v>30.668732210251193</v>
      </c>
      <c r="N168" s="21">
        <v>32.939054416938838</v>
      </c>
      <c r="O168" s="20">
        <v>46</v>
      </c>
      <c r="P168" s="20">
        <v>41</v>
      </c>
      <c r="Q168" s="20">
        <v>4</v>
      </c>
      <c r="R168" s="20">
        <v>3</v>
      </c>
      <c r="S168" s="3" t="s">
        <v>231</v>
      </c>
      <c r="T168" s="3" t="s">
        <v>231</v>
      </c>
      <c r="U168" s="27" t="s">
        <v>231</v>
      </c>
      <c r="V168" s="27" t="s">
        <v>231</v>
      </c>
    </row>
    <row r="169" spans="1:22" s="20" customFormat="1" x14ac:dyDescent="0.3">
      <c r="A169" s="20">
        <v>168</v>
      </c>
      <c r="B169" s="20" t="s">
        <v>507</v>
      </c>
      <c r="C169" s="20" t="s">
        <v>508</v>
      </c>
      <c r="D169" s="22" t="s">
        <v>231</v>
      </c>
      <c r="E169" s="22" t="s">
        <v>231</v>
      </c>
      <c r="F169" s="22" t="s">
        <v>231</v>
      </c>
      <c r="G169" s="22" t="s">
        <v>231</v>
      </c>
      <c r="H169" s="22" t="s">
        <v>231</v>
      </c>
      <c r="I169" s="22" t="s">
        <v>231</v>
      </c>
      <c r="J169" s="22" t="s">
        <v>231</v>
      </c>
      <c r="K169" s="21">
        <v>24.008773933175497</v>
      </c>
      <c r="L169" s="21">
        <v>26.279096139863142</v>
      </c>
      <c r="M169" s="21">
        <v>28.549418346550794</v>
      </c>
      <c r="N169" s="21">
        <v>30.819740553238439</v>
      </c>
      <c r="O169" s="20">
        <v>46</v>
      </c>
      <c r="P169" s="20">
        <v>41</v>
      </c>
      <c r="Q169" s="20">
        <v>4</v>
      </c>
      <c r="R169" s="20">
        <v>3</v>
      </c>
      <c r="S169" s="3" t="s">
        <v>231</v>
      </c>
      <c r="T169" s="3" t="s">
        <v>231</v>
      </c>
      <c r="U169" s="27" t="s">
        <v>231</v>
      </c>
      <c r="V169" s="27" t="s">
        <v>231</v>
      </c>
    </row>
    <row r="170" spans="1:22" s="20" customFormat="1" x14ac:dyDescent="0.3">
      <c r="A170" s="20">
        <v>169</v>
      </c>
      <c r="B170" t="s">
        <v>108</v>
      </c>
      <c r="C170" t="s">
        <v>509</v>
      </c>
      <c r="D170" s="5">
        <v>23.9085</v>
      </c>
      <c r="E170" s="5">
        <v>22.8110599078341</v>
      </c>
      <c r="F170" s="5">
        <v>24.091260634184099</v>
      </c>
      <c r="G170" s="5">
        <v>24.356223175965699</v>
      </c>
      <c r="H170" s="5">
        <v>22.986874778290201</v>
      </c>
      <c r="I170" s="5">
        <v>24.8115577889447</v>
      </c>
      <c r="J170" s="5">
        <v>24.121405750798701</v>
      </c>
      <c r="K170" s="3">
        <v>24.879926391142121</v>
      </c>
      <c r="L170" s="3">
        <v>25.511229736393656</v>
      </c>
      <c r="M170" s="3">
        <v>26.14253308164519</v>
      </c>
      <c r="N170" s="3">
        <v>26.773836426896725</v>
      </c>
      <c r="O170">
        <v>65</v>
      </c>
      <c r="P170">
        <v>80</v>
      </c>
      <c r="Q170">
        <v>3</v>
      </c>
      <c r="R170">
        <v>3</v>
      </c>
      <c r="S170" s="3">
        <v>11.4934373891451</v>
      </c>
      <c r="T170" s="3">
        <v>10.07104</v>
      </c>
      <c r="U170" s="27" t="s">
        <v>228</v>
      </c>
      <c r="V170" s="27" t="s">
        <v>228</v>
      </c>
    </row>
    <row r="171" spans="1:22" s="20" customFormat="1" x14ac:dyDescent="0.3">
      <c r="A171" s="20">
        <v>170</v>
      </c>
      <c r="B171" s="20" t="s">
        <v>510</v>
      </c>
      <c r="C171" s="20" t="s">
        <v>511</v>
      </c>
      <c r="D171" s="22" t="s">
        <v>231</v>
      </c>
      <c r="E171" s="22" t="s">
        <v>231</v>
      </c>
      <c r="F171" s="22" t="s">
        <v>231</v>
      </c>
      <c r="G171" s="22" t="s">
        <v>231</v>
      </c>
      <c r="H171" s="22" t="s">
        <v>231</v>
      </c>
      <c r="I171" s="22" t="s">
        <v>231</v>
      </c>
      <c r="J171" s="22" t="s">
        <v>231</v>
      </c>
      <c r="K171" s="21">
        <v>25.592763433216977</v>
      </c>
      <c r="L171" s="21">
        <v>26.224066778468512</v>
      </c>
      <c r="M171" s="21">
        <v>26.855370123720046</v>
      </c>
      <c r="N171" s="21">
        <v>27.486673468971581</v>
      </c>
      <c r="O171" s="20">
        <v>65</v>
      </c>
      <c r="P171" s="20">
        <v>80</v>
      </c>
      <c r="Q171" s="20">
        <v>3</v>
      </c>
      <c r="R171" s="20">
        <v>3</v>
      </c>
      <c r="S171" s="3" t="s">
        <v>231</v>
      </c>
      <c r="T171" s="3" t="s">
        <v>231</v>
      </c>
      <c r="U171" s="27" t="s">
        <v>231</v>
      </c>
      <c r="V171" s="27" t="s">
        <v>231</v>
      </c>
    </row>
    <row r="172" spans="1:22" s="20" customFormat="1" x14ac:dyDescent="0.3">
      <c r="A172" s="20">
        <v>171</v>
      </c>
      <c r="B172" s="20" t="s">
        <v>512</v>
      </c>
      <c r="C172" s="20" t="s">
        <v>513</v>
      </c>
      <c r="D172" s="22" t="s">
        <v>231</v>
      </c>
      <c r="E172" s="22" t="s">
        <v>231</v>
      </c>
      <c r="F172" s="22" t="s">
        <v>231</v>
      </c>
      <c r="G172" s="22" t="s">
        <v>231</v>
      </c>
      <c r="H172" s="22" t="s">
        <v>231</v>
      </c>
      <c r="I172" s="22" t="s">
        <v>231</v>
      </c>
      <c r="J172" s="22" t="s">
        <v>231</v>
      </c>
      <c r="K172" s="21">
        <v>24.167089349067265</v>
      </c>
      <c r="L172" s="21">
        <v>24.7983926943188</v>
      </c>
      <c r="M172" s="21">
        <v>25.429696039570334</v>
      </c>
      <c r="N172" s="21">
        <v>26.060999384821869</v>
      </c>
      <c r="O172" s="20">
        <v>65</v>
      </c>
      <c r="P172" s="20">
        <v>80</v>
      </c>
      <c r="Q172" s="20">
        <v>3</v>
      </c>
      <c r="R172" s="20">
        <v>3</v>
      </c>
      <c r="S172" s="3" t="s">
        <v>231</v>
      </c>
      <c r="T172" s="3" t="s">
        <v>231</v>
      </c>
      <c r="U172" s="27" t="s">
        <v>231</v>
      </c>
      <c r="V172" s="27" t="s">
        <v>231</v>
      </c>
    </row>
    <row r="173" spans="1:22" s="20" customFormat="1" x14ac:dyDescent="0.3">
      <c r="A173" s="20">
        <v>172</v>
      </c>
      <c r="B173" t="s">
        <v>109</v>
      </c>
      <c r="C173" t="s">
        <v>514</v>
      </c>
      <c r="D173" s="5">
        <v>17.128</v>
      </c>
      <c r="E173" s="5">
        <v>20.475785896346601</v>
      </c>
      <c r="F173" s="5">
        <v>17.589576547231299</v>
      </c>
      <c r="G173" s="5">
        <v>20.650406504065</v>
      </c>
      <c r="H173" s="5">
        <v>20</v>
      </c>
      <c r="I173" s="5">
        <v>17.468354430379701</v>
      </c>
      <c r="J173" s="5">
        <v>17.543859649122801</v>
      </c>
      <c r="K173" s="3">
        <v>18.021248480779082</v>
      </c>
      <c r="L173" s="3">
        <v>17.601078029283297</v>
      </c>
      <c r="M173" s="3">
        <v>17.180907577787512</v>
      </c>
      <c r="N173" s="3">
        <v>16.76073712629173</v>
      </c>
      <c r="O173">
        <v>132</v>
      </c>
      <c r="P173">
        <v>135</v>
      </c>
      <c r="Q173">
        <v>3</v>
      </c>
      <c r="R173">
        <v>2</v>
      </c>
      <c r="S173" s="3">
        <v>10</v>
      </c>
      <c r="T173" s="3">
        <v>10.07104</v>
      </c>
      <c r="U173" s="27" t="s">
        <v>228</v>
      </c>
      <c r="V173" s="27" t="s">
        <v>228</v>
      </c>
    </row>
    <row r="174" spans="1:22" s="20" customFormat="1" x14ac:dyDescent="0.3">
      <c r="A174" s="20">
        <v>173</v>
      </c>
      <c r="B174" s="20" t="s">
        <v>515</v>
      </c>
      <c r="C174" s="20" t="s">
        <v>516</v>
      </c>
      <c r="D174" s="22" t="s">
        <v>231</v>
      </c>
      <c r="E174" s="22" t="s">
        <v>231</v>
      </c>
      <c r="F174" s="22" t="s">
        <v>231</v>
      </c>
      <c r="G174" s="22" t="s">
        <v>231</v>
      </c>
      <c r="H174" s="22" t="s">
        <v>231</v>
      </c>
      <c r="I174" s="22" t="s">
        <v>231</v>
      </c>
      <c r="J174" s="22" t="s">
        <v>231</v>
      </c>
      <c r="K174" s="21">
        <v>19.704499652682092</v>
      </c>
      <c r="L174" s="21">
        <v>19.284329201186306</v>
      </c>
      <c r="M174" s="21">
        <v>18.864158749690521</v>
      </c>
      <c r="N174" s="21">
        <v>18.443988298194739</v>
      </c>
      <c r="O174" s="20">
        <v>132</v>
      </c>
      <c r="P174" s="20">
        <v>135</v>
      </c>
      <c r="Q174" s="20">
        <v>3</v>
      </c>
      <c r="R174" s="20">
        <v>2</v>
      </c>
      <c r="S174" s="3" t="s">
        <v>231</v>
      </c>
      <c r="T174" s="3" t="s">
        <v>231</v>
      </c>
      <c r="U174" s="27" t="s">
        <v>231</v>
      </c>
      <c r="V174" s="27" t="s">
        <v>231</v>
      </c>
    </row>
    <row r="175" spans="1:22" s="20" customFormat="1" x14ac:dyDescent="0.3">
      <c r="A175" s="20">
        <v>174</v>
      </c>
      <c r="B175" s="20" t="s">
        <v>517</v>
      </c>
      <c r="C175" s="20" t="s">
        <v>518</v>
      </c>
      <c r="D175" s="22" t="s">
        <v>231</v>
      </c>
      <c r="E175" s="22" t="s">
        <v>231</v>
      </c>
      <c r="F175" s="22" t="s">
        <v>231</v>
      </c>
      <c r="G175" s="22" t="s">
        <v>231</v>
      </c>
      <c r="H175" s="22" t="s">
        <v>231</v>
      </c>
      <c r="I175" s="22" t="s">
        <v>231</v>
      </c>
      <c r="J175" s="22" t="s">
        <v>231</v>
      </c>
      <c r="K175" s="21">
        <v>16.337997308876073</v>
      </c>
      <c r="L175" s="21">
        <v>15.917826857380286</v>
      </c>
      <c r="M175" s="21">
        <v>15.4976564058845</v>
      </c>
      <c r="N175" s="21">
        <v>15.077485954388719</v>
      </c>
      <c r="O175" s="20">
        <v>132</v>
      </c>
      <c r="P175" s="20">
        <v>135</v>
      </c>
      <c r="Q175" s="20">
        <v>3</v>
      </c>
      <c r="R175" s="20">
        <v>2</v>
      </c>
      <c r="S175" s="3" t="s">
        <v>231</v>
      </c>
      <c r="T175" s="3" t="s">
        <v>231</v>
      </c>
      <c r="U175" s="27" t="s">
        <v>231</v>
      </c>
      <c r="V175" s="27" t="s">
        <v>231</v>
      </c>
    </row>
    <row r="176" spans="1:22" s="20" customFormat="1" x14ac:dyDescent="0.3">
      <c r="A176" s="20">
        <v>175</v>
      </c>
      <c r="B176" t="s">
        <v>110</v>
      </c>
      <c r="C176" t="s">
        <v>519</v>
      </c>
      <c r="D176" s="5">
        <v>21.446899999999999</v>
      </c>
      <c r="E176" s="5">
        <v>22.766749379652602</v>
      </c>
      <c r="F176" s="5">
        <v>22.846441947565499</v>
      </c>
      <c r="G176" s="5">
        <v>24.926340601060701</v>
      </c>
      <c r="H176" s="5">
        <v>23.623853211009202</v>
      </c>
      <c r="I176" s="5">
        <v>23.353967360720301</v>
      </c>
      <c r="J176" s="5">
        <v>24.927536231884101</v>
      </c>
      <c r="K176" s="3">
        <v>26.955460692147078</v>
      </c>
      <c r="L176" s="3">
        <v>29.168800494786197</v>
      </c>
      <c r="M176" s="3">
        <v>31.382140297425316</v>
      </c>
      <c r="N176" s="3">
        <v>33.595480100064435</v>
      </c>
      <c r="O176">
        <v>30</v>
      </c>
      <c r="P176">
        <v>32</v>
      </c>
      <c r="Q176">
        <v>2</v>
      </c>
      <c r="R176">
        <v>1</v>
      </c>
      <c r="S176" s="3">
        <v>11.811926605504601</v>
      </c>
      <c r="T176" s="3">
        <v>10.07104</v>
      </c>
      <c r="U176" s="27" t="s">
        <v>228</v>
      </c>
      <c r="V176" s="27" t="s">
        <v>228</v>
      </c>
    </row>
    <row r="177" spans="1:22" s="20" customFormat="1" x14ac:dyDescent="0.3">
      <c r="A177" s="20">
        <v>176</v>
      </c>
      <c r="B177" s="20" t="s">
        <v>520</v>
      </c>
      <c r="C177" s="20" t="s">
        <v>521</v>
      </c>
      <c r="D177" s="22" t="s">
        <v>231</v>
      </c>
      <c r="E177" s="22" t="s">
        <v>231</v>
      </c>
      <c r="F177" s="22" t="s">
        <v>231</v>
      </c>
      <c r="G177" s="22" t="s">
        <v>231</v>
      </c>
      <c r="H177" s="22" t="s">
        <v>231</v>
      </c>
      <c r="I177" s="22" t="s">
        <v>231</v>
      </c>
      <c r="J177" s="22" t="s">
        <v>231</v>
      </c>
      <c r="K177" s="21">
        <v>27.796765879544953</v>
      </c>
      <c r="L177" s="21">
        <v>30.010105682184072</v>
      </c>
      <c r="M177" s="21">
        <v>32.223445484823188</v>
      </c>
      <c r="N177" s="21">
        <v>34.436785287462307</v>
      </c>
      <c r="O177" s="20">
        <v>30</v>
      </c>
      <c r="P177" s="20">
        <v>32</v>
      </c>
      <c r="Q177" s="20">
        <v>2</v>
      </c>
      <c r="R177" s="20">
        <v>1</v>
      </c>
      <c r="S177" s="3" t="s">
        <v>231</v>
      </c>
      <c r="T177" s="3" t="s">
        <v>231</v>
      </c>
      <c r="U177" s="27" t="s">
        <v>231</v>
      </c>
      <c r="V177" s="27" t="s">
        <v>231</v>
      </c>
    </row>
    <row r="178" spans="1:22" s="20" customFormat="1" x14ac:dyDescent="0.3">
      <c r="A178" s="20">
        <v>177</v>
      </c>
      <c r="B178" s="20" t="s">
        <v>522</v>
      </c>
      <c r="C178" s="20" t="s">
        <v>523</v>
      </c>
      <c r="D178" s="22" t="s">
        <v>231</v>
      </c>
      <c r="E178" s="22" t="s">
        <v>231</v>
      </c>
      <c r="F178" s="22" t="s">
        <v>231</v>
      </c>
      <c r="G178" s="22" t="s">
        <v>231</v>
      </c>
      <c r="H178" s="22" t="s">
        <v>231</v>
      </c>
      <c r="I178" s="22" t="s">
        <v>231</v>
      </c>
      <c r="J178" s="22" t="s">
        <v>231</v>
      </c>
      <c r="K178" s="21">
        <v>26.114155504749203</v>
      </c>
      <c r="L178" s="21">
        <v>28.327495307388322</v>
      </c>
      <c r="M178" s="21">
        <v>30.540835110027441</v>
      </c>
      <c r="N178" s="21">
        <v>32.754174912666564</v>
      </c>
      <c r="O178" s="20">
        <v>30</v>
      </c>
      <c r="P178" s="20">
        <v>32</v>
      </c>
      <c r="Q178" s="20">
        <v>2</v>
      </c>
      <c r="R178" s="20">
        <v>1</v>
      </c>
      <c r="S178" s="3" t="s">
        <v>231</v>
      </c>
      <c r="T178" s="3" t="s">
        <v>231</v>
      </c>
      <c r="U178" s="27" t="s">
        <v>231</v>
      </c>
      <c r="V178" s="27" t="s">
        <v>231</v>
      </c>
    </row>
    <row r="179" spans="1:22" s="20" customFormat="1" x14ac:dyDescent="0.3">
      <c r="A179" s="20">
        <v>178</v>
      </c>
      <c r="B179" t="s">
        <v>111</v>
      </c>
      <c r="C179" t="s">
        <v>524</v>
      </c>
      <c r="D179" s="5">
        <v>21.25</v>
      </c>
      <c r="E179" s="5">
        <v>21.476510067114098</v>
      </c>
      <c r="F179" s="5">
        <v>18.5840707964602</v>
      </c>
      <c r="G179" s="5">
        <v>19.2439862542955</v>
      </c>
      <c r="H179" s="5">
        <v>20.775026910656599</v>
      </c>
      <c r="I179" s="5">
        <v>22.9834254143646</v>
      </c>
      <c r="J179" s="5">
        <v>22.099447513812201</v>
      </c>
      <c r="K179" s="3">
        <v>23.131612724966764</v>
      </c>
      <c r="L179" s="3">
        <v>24.515936388631289</v>
      </c>
      <c r="M179" s="3">
        <v>25.900260052295813</v>
      </c>
      <c r="N179" s="3">
        <v>27.284583715960338</v>
      </c>
      <c r="O179">
        <v>76</v>
      </c>
      <c r="P179">
        <v>74</v>
      </c>
      <c r="Q179">
        <v>2</v>
      </c>
      <c r="R179">
        <v>4</v>
      </c>
      <c r="S179" s="3">
        <v>10.3875134553283</v>
      </c>
      <c r="T179" s="3">
        <v>10.07104</v>
      </c>
      <c r="U179" s="27" t="s">
        <v>228</v>
      </c>
      <c r="V179" s="27" t="s">
        <v>228</v>
      </c>
    </row>
    <row r="180" spans="1:22" s="20" customFormat="1" x14ac:dyDescent="0.3">
      <c r="A180" s="20">
        <v>179</v>
      </c>
      <c r="B180" s="20" t="s">
        <v>525</v>
      </c>
      <c r="C180" s="20" t="s">
        <v>526</v>
      </c>
      <c r="D180" s="22" t="s">
        <v>231</v>
      </c>
      <c r="E180" s="22" t="s">
        <v>231</v>
      </c>
      <c r="F180" s="22" t="s">
        <v>231</v>
      </c>
      <c r="G180" s="22" t="s">
        <v>231</v>
      </c>
      <c r="H180" s="22" t="s">
        <v>231</v>
      </c>
      <c r="I180" s="22" t="s">
        <v>231</v>
      </c>
      <c r="J180" s="22" t="s">
        <v>231</v>
      </c>
      <c r="K180" s="21">
        <v>24.64974522722963</v>
      </c>
      <c r="L180" s="21">
        <v>26.034068890894154</v>
      </c>
      <c r="M180" s="21">
        <v>27.418392554558679</v>
      </c>
      <c r="N180" s="21">
        <v>28.802716218223203</v>
      </c>
      <c r="O180" s="20">
        <v>76</v>
      </c>
      <c r="P180" s="20">
        <v>74</v>
      </c>
      <c r="Q180" s="20">
        <v>2</v>
      </c>
      <c r="R180" s="20">
        <v>4</v>
      </c>
      <c r="S180" s="3" t="s">
        <v>231</v>
      </c>
      <c r="T180" s="3" t="s">
        <v>231</v>
      </c>
      <c r="U180" s="27" t="s">
        <v>231</v>
      </c>
      <c r="V180" s="27" t="s">
        <v>231</v>
      </c>
    </row>
    <row r="181" spans="1:22" s="20" customFormat="1" x14ac:dyDescent="0.3">
      <c r="A181" s="20">
        <v>180</v>
      </c>
      <c r="B181" s="20" t="s">
        <v>527</v>
      </c>
      <c r="C181" s="20" t="s">
        <v>528</v>
      </c>
      <c r="D181" s="22" t="s">
        <v>231</v>
      </c>
      <c r="E181" s="22" t="s">
        <v>231</v>
      </c>
      <c r="F181" s="22" t="s">
        <v>231</v>
      </c>
      <c r="G181" s="22" t="s">
        <v>231</v>
      </c>
      <c r="H181" s="22" t="s">
        <v>231</v>
      </c>
      <c r="I181" s="22" t="s">
        <v>231</v>
      </c>
      <c r="J181" s="22" t="s">
        <v>231</v>
      </c>
      <c r="K181" s="21">
        <v>21.613480222703899</v>
      </c>
      <c r="L181" s="21">
        <v>22.997803886368423</v>
      </c>
      <c r="M181" s="21">
        <v>24.382127550032948</v>
      </c>
      <c r="N181" s="21">
        <v>25.766451213697472</v>
      </c>
      <c r="O181" s="20">
        <v>76</v>
      </c>
      <c r="P181" s="20">
        <v>74</v>
      </c>
      <c r="Q181" s="20">
        <v>2</v>
      </c>
      <c r="R181" s="20">
        <v>4</v>
      </c>
      <c r="S181" s="3" t="s">
        <v>231</v>
      </c>
      <c r="T181" s="3" t="s">
        <v>231</v>
      </c>
      <c r="U181" s="27" t="s">
        <v>231</v>
      </c>
      <c r="V181" s="27" t="s">
        <v>231</v>
      </c>
    </row>
    <row r="182" spans="1:22" s="20" customFormat="1" x14ac:dyDescent="0.3">
      <c r="A182" s="20">
        <v>181</v>
      </c>
      <c r="B182" t="s">
        <v>112</v>
      </c>
      <c r="C182" t="s">
        <v>529</v>
      </c>
      <c r="D182" s="5">
        <v>18.504000000000001</v>
      </c>
      <c r="E182" s="5">
        <v>18.023726071717402</v>
      </c>
      <c r="F182" s="5">
        <v>18.715945644324801</v>
      </c>
      <c r="G182" s="5">
        <v>18.379319236720001</v>
      </c>
      <c r="H182" s="5">
        <v>18.826073524868701</v>
      </c>
      <c r="I182" s="5">
        <v>18.370423979253399</v>
      </c>
      <c r="J182" s="5">
        <v>19.9880668257757</v>
      </c>
      <c r="K182" s="3">
        <v>20.188553828804949</v>
      </c>
      <c r="L182" s="3">
        <v>21.126887851078386</v>
      </c>
      <c r="M182" s="3">
        <v>22.06522187335182</v>
      </c>
      <c r="N182" s="3">
        <v>23.003555895625258</v>
      </c>
      <c r="O182">
        <v>102</v>
      </c>
      <c r="P182">
        <v>101</v>
      </c>
      <c r="Q182">
        <v>3</v>
      </c>
      <c r="R182">
        <v>3</v>
      </c>
      <c r="S182" s="3">
        <v>9.4130367624343503</v>
      </c>
      <c r="T182" s="3">
        <v>10.07104</v>
      </c>
      <c r="U182" s="27" t="s">
        <v>228</v>
      </c>
      <c r="V182" s="27" t="s">
        <v>228</v>
      </c>
    </row>
    <row r="183" spans="1:22" s="20" customFormat="1" x14ac:dyDescent="0.3">
      <c r="A183" s="20">
        <v>182</v>
      </c>
      <c r="B183" s="20" t="s">
        <v>530</v>
      </c>
      <c r="C183" s="20" t="s">
        <v>531</v>
      </c>
      <c r="D183" s="22" t="s">
        <v>231</v>
      </c>
      <c r="E183" s="22" t="s">
        <v>231</v>
      </c>
      <c r="F183" s="22" t="s">
        <v>231</v>
      </c>
      <c r="G183" s="22" t="s">
        <v>231</v>
      </c>
      <c r="H183" s="22" t="s">
        <v>231</v>
      </c>
      <c r="I183" s="22" t="s">
        <v>231</v>
      </c>
      <c r="J183" s="22" t="s">
        <v>231</v>
      </c>
      <c r="K183" s="21">
        <v>20.701762074965377</v>
      </c>
      <c r="L183" s="21">
        <v>21.640096097238814</v>
      </c>
      <c r="M183" s="21">
        <v>22.578430119512248</v>
      </c>
      <c r="N183" s="21">
        <v>23.516764141785686</v>
      </c>
      <c r="O183" s="20">
        <v>102</v>
      </c>
      <c r="P183" s="20">
        <v>101</v>
      </c>
      <c r="Q183" s="20">
        <v>3</v>
      </c>
      <c r="R183" s="20">
        <v>3</v>
      </c>
      <c r="S183" s="3" t="s">
        <v>231</v>
      </c>
      <c r="T183" s="3" t="s">
        <v>231</v>
      </c>
      <c r="U183" s="27" t="s">
        <v>231</v>
      </c>
      <c r="V183" s="27" t="s">
        <v>231</v>
      </c>
    </row>
    <row r="184" spans="1:22" s="20" customFormat="1" x14ac:dyDescent="0.3">
      <c r="A184" s="20">
        <v>183</v>
      </c>
      <c r="B184" s="20" t="s">
        <v>532</v>
      </c>
      <c r="C184" s="20" t="s">
        <v>533</v>
      </c>
      <c r="D184" s="22" t="s">
        <v>231</v>
      </c>
      <c r="E184" s="22" t="s">
        <v>231</v>
      </c>
      <c r="F184" s="22" t="s">
        <v>231</v>
      </c>
      <c r="G184" s="22" t="s">
        <v>231</v>
      </c>
      <c r="H184" s="22" t="s">
        <v>231</v>
      </c>
      <c r="I184" s="22" t="s">
        <v>231</v>
      </c>
      <c r="J184" s="22" t="s">
        <v>231</v>
      </c>
      <c r="K184" s="21">
        <v>19.675345582644521</v>
      </c>
      <c r="L184" s="21">
        <v>20.613679604917959</v>
      </c>
      <c r="M184" s="21">
        <v>21.552013627191393</v>
      </c>
      <c r="N184" s="21">
        <v>22.49034764946483</v>
      </c>
      <c r="O184" s="20">
        <v>102</v>
      </c>
      <c r="P184" s="20">
        <v>101</v>
      </c>
      <c r="Q184" s="20">
        <v>3</v>
      </c>
      <c r="R184" s="20">
        <v>3</v>
      </c>
      <c r="S184" s="3" t="s">
        <v>231</v>
      </c>
      <c r="T184" s="3" t="s">
        <v>231</v>
      </c>
      <c r="U184" s="27" t="s">
        <v>231</v>
      </c>
      <c r="V184" s="27" t="s">
        <v>231</v>
      </c>
    </row>
    <row r="185" spans="1:22" s="20" customFormat="1" x14ac:dyDescent="0.3">
      <c r="A185" s="20">
        <v>184</v>
      </c>
      <c r="B185" t="s">
        <v>113</v>
      </c>
      <c r="C185" t="s">
        <v>534</v>
      </c>
      <c r="D185" s="5">
        <v>20.355399999999999</v>
      </c>
      <c r="E185" s="5">
        <v>22.322720694645401</v>
      </c>
      <c r="F185" s="5">
        <v>23.6211901306241</v>
      </c>
      <c r="G185" s="5">
        <v>22.980501392757699</v>
      </c>
      <c r="H185" s="5">
        <v>23.617588274483701</v>
      </c>
      <c r="I185" s="5">
        <v>21.546596166556501</v>
      </c>
      <c r="J185" s="5">
        <v>23.1527093596059</v>
      </c>
      <c r="K185" s="3">
        <v>24.467283030068437</v>
      </c>
      <c r="L185" s="3">
        <v>25.687854301527466</v>
      </c>
      <c r="M185" s="3">
        <v>26.908425572986495</v>
      </c>
      <c r="N185" s="3">
        <v>28.128996844445524</v>
      </c>
      <c r="O185">
        <v>62</v>
      </c>
      <c r="P185">
        <v>66</v>
      </c>
      <c r="Q185">
        <v>1</v>
      </c>
      <c r="R185">
        <v>1</v>
      </c>
      <c r="S185" s="3">
        <v>11.808794137241851</v>
      </c>
      <c r="T185" s="3">
        <v>10.07104</v>
      </c>
      <c r="U185" s="27" t="s">
        <v>228</v>
      </c>
      <c r="V185" s="27" t="s">
        <v>228</v>
      </c>
    </row>
    <row r="186" spans="1:22" s="20" customFormat="1" x14ac:dyDescent="0.3">
      <c r="A186" s="20">
        <v>185</v>
      </c>
      <c r="B186" s="20" t="s">
        <v>535</v>
      </c>
      <c r="C186" s="20" t="s">
        <v>536</v>
      </c>
      <c r="D186" s="22" t="s">
        <v>231</v>
      </c>
      <c r="E186" s="22" t="s">
        <v>231</v>
      </c>
      <c r="F186" s="22" t="s">
        <v>231</v>
      </c>
      <c r="G186" s="22" t="s">
        <v>231</v>
      </c>
      <c r="H186" s="22" t="s">
        <v>231</v>
      </c>
      <c r="I186" s="22" t="s">
        <v>231</v>
      </c>
      <c r="J186" s="22" t="s">
        <v>231</v>
      </c>
      <c r="K186" s="21">
        <v>25.619561040975693</v>
      </c>
      <c r="L186" s="21">
        <v>26.840132312434722</v>
      </c>
      <c r="M186" s="21">
        <v>28.060703583893751</v>
      </c>
      <c r="N186" s="21">
        <v>29.28127485535278</v>
      </c>
      <c r="O186" s="20">
        <v>62</v>
      </c>
      <c r="P186" s="20">
        <v>66</v>
      </c>
      <c r="Q186" s="20">
        <v>1</v>
      </c>
      <c r="R186" s="20">
        <v>1</v>
      </c>
      <c r="S186" s="3" t="s">
        <v>231</v>
      </c>
      <c r="T186" s="3" t="s">
        <v>231</v>
      </c>
      <c r="U186" s="27" t="s">
        <v>231</v>
      </c>
      <c r="V186" s="27" t="s">
        <v>231</v>
      </c>
    </row>
    <row r="187" spans="1:22" s="20" customFormat="1" x14ac:dyDescent="0.3">
      <c r="A187" s="20">
        <v>186</v>
      </c>
      <c r="B187" s="20" t="s">
        <v>537</v>
      </c>
      <c r="C187" s="20" t="s">
        <v>538</v>
      </c>
      <c r="D187" s="22" t="s">
        <v>231</v>
      </c>
      <c r="E187" s="22" t="s">
        <v>231</v>
      </c>
      <c r="F187" s="22" t="s">
        <v>231</v>
      </c>
      <c r="G187" s="22" t="s">
        <v>231</v>
      </c>
      <c r="H187" s="22" t="s">
        <v>231</v>
      </c>
      <c r="I187" s="22" t="s">
        <v>231</v>
      </c>
      <c r="J187" s="22" t="s">
        <v>231</v>
      </c>
      <c r="K187" s="21">
        <v>23.31500501916118</v>
      </c>
      <c r="L187" s="21">
        <v>24.53557629062021</v>
      </c>
      <c r="M187" s="21">
        <v>25.756147562079239</v>
      </c>
      <c r="N187" s="21">
        <v>26.976718833538268</v>
      </c>
      <c r="O187" s="20">
        <v>62</v>
      </c>
      <c r="P187" s="20">
        <v>66</v>
      </c>
      <c r="Q187" s="20">
        <v>1</v>
      </c>
      <c r="R187" s="20">
        <v>1</v>
      </c>
      <c r="S187" s="3" t="s">
        <v>231</v>
      </c>
      <c r="T187" s="3" t="s">
        <v>231</v>
      </c>
      <c r="U187" s="27" t="s">
        <v>231</v>
      </c>
      <c r="V187" s="27" t="s">
        <v>231</v>
      </c>
    </row>
    <row r="188" spans="1:22" s="20" customFormat="1" x14ac:dyDescent="0.3">
      <c r="A188" s="20">
        <v>187</v>
      </c>
      <c r="B188" t="s">
        <v>114</v>
      </c>
      <c r="C188" t="s">
        <v>539</v>
      </c>
      <c r="D188" s="5">
        <v>15.395100000000001</v>
      </c>
      <c r="E188" s="5">
        <v>15.751357875678901</v>
      </c>
      <c r="F188" s="5">
        <v>16.905615292712099</v>
      </c>
      <c r="G188" s="5">
        <v>15.1458721291124</v>
      </c>
      <c r="H188" s="5">
        <v>14.8169014084507</v>
      </c>
      <c r="I188" s="5">
        <v>14.2398286937902</v>
      </c>
      <c r="J188" s="5">
        <v>18.5792349726776</v>
      </c>
      <c r="K188" s="3">
        <v>17.101301572472927</v>
      </c>
      <c r="L188" s="3">
        <v>17.893505530008561</v>
      </c>
      <c r="M188" s="3">
        <v>18.685709487544202</v>
      </c>
      <c r="N188" s="3">
        <v>19.477913445079835</v>
      </c>
      <c r="O188">
        <v>130</v>
      </c>
      <c r="P188">
        <v>122</v>
      </c>
      <c r="Q188">
        <v>4</v>
      </c>
      <c r="R188">
        <v>4</v>
      </c>
      <c r="S188" s="3">
        <v>7.4084507042253502</v>
      </c>
      <c r="T188" s="3">
        <v>10.07104</v>
      </c>
      <c r="U188" s="27" t="s">
        <v>228</v>
      </c>
      <c r="V188" s="27" t="s">
        <v>228</v>
      </c>
    </row>
    <row r="189" spans="1:22" s="20" customFormat="1" x14ac:dyDescent="0.3">
      <c r="A189" s="20">
        <v>188</v>
      </c>
      <c r="B189" s="20" t="s">
        <v>540</v>
      </c>
      <c r="C189" s="20" t="s">
        <v>541</v>
      </c>
      <c r="D189" s="22" t="s">
        <v>231</v>
      </c>
      <c r="E189" s="22" t="s">
        <v>231</v>
      </c>
      <c r="F189" s="22" t="s">
        <v>231</v>
      </c>
      <c r="G189" s="22" t="s">
        <v>231</v>
      </c>
      <c r="H189" s="22" t="s">
        <v>231</v>
      </c>
      <c r="I189" s="22" t="s">
        <v>231</v>
      </c>
      <c r="J189" s="22" t="s">
        <v>231</v>
      </c>
      <c r="K189" s="21">
        <v>18.620871993716253</v>
      </c>
      <c r="L189" s="21">
        <v>19.413075951251887</v>
      </c>
      <c r="M189" s="21">
        <v>20.205279908787528</v>
      </c>
      <c r="N189" s="21">
        <v>20.997483866323162</v>
      </c>
      <c r="O189" s="20">
        <v>130</v>
      </c>
      <c r="P189" s="20">
        <v>122</v>
      </c>
      <c r="Q189" s="20">
        <v>4</v>
      </c>
      <c r="R189" s="20">
        <v>4</v>
      </c>
      <c r="S189" s="3" t="s">
        <v>231</v>
      </c>
      <c r="T189" s="3" t="s">
        <v>231</v>
      </c>
      <c r="U189" s="27" t="s">
        <v>231</v>
      </c>
      <c r="V189" s="27" t="s">
        <v>231</v>
      </c>
    </row>
    <row r="190" spans="1:22" s="20" customFormat="1" x14ac:dyDescent="0.3">
      <c r="A190" s="20">
        <v>189</v>
      </c>
      <c r="B190" s="20" t="s">
        <v>542</v>
      </c>
      <c r="C190" s="20" t="s">
        <v>543</v>
      </c>
      <c r="D190" s="22" t="s">
        <v>231</v>
      </c>
      <c r="E190" s="22" t="s">
        <v>231</v>
      </c>
      <c r="F190" s="22" t="s">
        <v>231</v>
      </c>
      <c r="G190" s="22" t="s">
        <v>231</v>
      </c>
      <c r="H190" s="22" t="s">
        <v>231</v>
      </c>
      <c r="I190" s="22" t="s">
        <v>231</v>
      </c>
      <c r="J190" s="22" t="s">
        <v>231</v>
      </c>
      <c r="K190" s="21">
        <v>15.581731151229601</v>
      </c>
      <c r="L190" s="21">
        <v>16.373935108765235</v>
      </c>
      <c r="M190" s="21">
        <v>17.166139066300875</v>
      </c>
      <c r="N190" s="21">
        <v>17.958343023836509</v>
      </c>
      <c r="O190" s="20">
        <v>130</v>
      </c>
      <c r="P190" s="20">
        <v>122</v>
      </c>
      <c r="Q190" s="20">
        <v>4</v>
      </c>
      <c r="R190" s="20">
        <v>4</v>
      </c>
      <c r="S190" s="3" t="s">
        <v>231</v>
      </c>
      <c r="T190" s="3" t="s">
        <v>231</v>
      </c>
      <c r="U190" s="27" t="s">
        <v>231</v>
      </c>
      <c r="V190" s="27" t="s">
        <v>231</v>
      </c>
    </row>
    <row r="191" spans="1:22" s="20" customFormat="1" x14ac:dyDescent="0.3">
      <c r="A191" s="20">
        <v>190</v>
      </c>
      <c r="B191" t="s">
        <v>115</v>
      </c>
      <c r="C191" t="s">
        <v>544</v>
      </c>
      <c r="D191" s="5">
        <v>18.305099999999999</v>
      </c>
      <c r="E191" s="5">
        <v>19.398682042833599</v>
      </c>
      <c r="F191" s="5">
        <v>20.7435238283567</v>
      </c>
      <c r="G191" s="5">
        <v>21.129254377336199</v>
      </c>
      <c r="H191" s="5">
        <v>20.4453049370765</v>
      </c>
      <c r="I191" s="5">
        <v>21.143911439114401</v>
      </c>
      <c r="J191" s="5">
        <v>21.4190093708166</v>
      </c>
      <c r="K191" s="3">
        <v>23.951244078047928</v>
      </c>
      <c r="L191" s="3">
        <v>26.189352431069558</v>
      </c>
      <c r="M191" s="3">
        <v>28.427460784091188</v>
      </c>
      <c r="N191" s="3">
        <v>30.665569137112819</v>
      </c>
      <c r="O191">
        <v>56</v>
      </c>
      <c r="P191">
        <v>51</v>
      </c>
      <c r="Q191">
        <v>2</v>
      </c>
      <c r="R191">
        <v>3</v>
      </c>
      <c r="S191" s="3">
        <v>10.22265246853825</v>
      </c>
      <c r="T191" s="3">
        <v>10.07104</v>
      </c>
      <c r="U191" s="27" t="s">
        <v>228</v>
      </c>
      <c r="V191" s="27" t="s">
        <v>228</v>
      </c>
    </row>
    <row r="192" spans="1:22" s="20" customFormat="1" x14ac:dyDescent="0.3">
      <c r="A192" s="20">
        <v>191</v>
      </c>
      <c r="B192" s="20" t="s">
        <v>545</v>
      </c>
      <c r="C192" s="20" t="s">
        <v>546</v>
      </c>
      <c r="D192" s="22" t="s">
        <v>231</v>
      </c>
      <c r="E192" s="22" t="s">
        <v>231</v>
      </c>
      <c r="F192" s="22" t="s">
        <v>231</v>
      </c>
      <c r="G192" s="22" t="s">
        <v>231</v>
      </c>
      <c r="H192" s="22" t="s">
        <v>231</v>
      </c>
      <c r="I192" s="22" t="s">
        <v>231</v>
      </c>
      <c r="J192" s="22" t="s">
        <v>231</v>
      </c>
      <c r="K192" s="21">
        <v>24.568431595451997</v>
      </c>
      <c r="L192" s="21">
        <v>26.806539948473628</v>
      </c>
      <c r="M192" s="21">
        <v>29.044648301495258</v>
      </c>
      <c r="N192" s="21">
        <v>31.282756654516888</v>
      </c>
      <c r="O192" s="20">
        <v>56</v>
      </c>
      <c r="P192" s="20">
        <v>51</v>
      </c>
      <c r="Q192" s="20">
        <v>2</v>
      </c>
      <c r="R192" s="20">
        <v>3</v>
      </c>
      <c r="S192" s="3" t="s">
        <v>231</v>
      </c>
      <c r="T192" s="3" t="s">
        <v>231</v>
      </c>
      <c r="U192" s="27" t="s">
        <v>231</v>
      </c>
      <c r="V192" s="27" t="s">
        <v>231</v>
      </c>
    </row>
    <row r="193" spans="1:22" s="20" customFormat="1" x14ac:dyDescent="0.3">
      <c r="A193" s="20">
        <v>192</v>
      </c>
      <c r="B193" s="20" t="s">
        <v>547</v>
      </c>
      <c r="C193" s="20" t="s">
        <v>548</v>
      </c>
      <c r="D193" s="22" t="s">
        <v>231</v>
      </c>
      <c r="E193" s="22" t="s">
        <v>231</v>
      </c>
      <c r="F193" s="22" t="s">
        <v>231</v>
      </c>
      <c r="G193" s="22" t="s">
        <v>231</v>
      </c>
      <c r="H193" s="22" t="s">
        <v>231</v>
      </c>
      <c r="I193" s="22" t="s">
        <v>231</v>
      </c>
      <c r="J193" s="22" t="s">
        <v>231</v>
      </c>
      <c r="K193" s="21">
        <v>23.334056560643859</v>
      </c>
      <c r="L193" s="21">
        <v>25.572164913665489</v>
      </c>
      <c r="M193" s="21">
        <v>27.810273266687119</v>
      </c>
      <c r="N193" s="21">
        <v>30.048381619708749</v>
      </c>
      <c r="O193" s="20">
        <v>56</v>
      </c>
      <c r="P193" s="20">
        <v>51</v>
      </c>
      <c r="Q193" s="20">
        <v>2</v>
      </c>
      <c r="R193" s="20">
        <v>3</v>
      </c>
      <c r="S193" s="3" t="s">
        <v>231</v>
      </c>
      <c r="T193" s="3" t="s">
        <v>231</v>
      </c>
      <c r="U193" s="27" t="s">
        <v>231</v>
      </c>
      <c r="V193" s="27" t="s">
        <v>231</v>
      </c>
    </row>
    <row r="194" spans="1:22" s="20" customFormat="1" x14ac:dyDescent="0.3">
      <c r="A194" s="20">
        <v>193</v>
      </c>
      <c r="B194" t="s">
        <v>116</v>
      </c>
      <c r="C194" t="s">
        <v>549</v>
      </c>
      <c r="D194" s="5">
        <v>23.4788</v>
      </c>
      <c r="E194" s="5">
        <v>23.3072916666667</v>
      </c>
      <c r="F194" s="5">
        <v>24.585308056872002</v>
      </c>
      <c r="G194" s="5">
        <v>27.793374508703</v>
      </c>
      <c r="H194" s="5">
        <v>26.003594967046102</v>
      </c>
      <c r="I194" s="5">
        <v>27.6570757486788</v>
      </c>
      <c r="J194" s="5">
        <v>28.699551569506699</v>
      </c>
      <c r="K194" s="3">
        <v>33.30039272768569</v>
      </c>
      <c r="L194" s="3">
        <v>37.904243546690054</v>
      </c>
      <c r="M194" s="3">
        <v>42.508094365694419</v>
      </c>
      <c r="N194" s="3">
        <v>47.111945184698797</v>
      </c>
      <c r="O194">
        <v>1</v>
      </c>
      <c r="P194">
        <v>1</v>
      </c>
      <c r="Q194">
        <v>1</v>
      </c>
      <c r="R194">
        <v>1</v>
      </c>
      <c r="S194" s="3">
        <v>13.001797483523051</v>
      </c>
      <c r="T194" s="3">
        <v>10.07104</v>
      </c>
      <c r="U194" s="27" t="s">
        <v>228</v>
      </c>
      <c r="V194" s="27" t="s">
        <v>228</v>
      </c>
    </row>
    <row r="195" spans="1:22" s="20" customFormat="1" x14ac:dyDescent="0.3">
      <c r="A195" s="20">
        <v>194</v>
      </c>
      <c r="B195" s="20" t="s">
        <v>550</v>
      </c>
      <c r="C195" s="20" t="s">
        <v>551</v>
      </c>
      <c r="D195" s="22" t="s">
        <v>231</v>
      </c>
      <c r="E195" s="22" t="s">
        <v>231</v>
      </c>
      <c r="F195" s="22" t="s">
        <v>231</v>
      </c>
      <c r="G195" s="22" t="s">
        <v>231</v>
      </c>
      <c r="H195" s="22" t="s">
        <v>231</v>
      </c>
      <c r="I195" s="22" t="s">
        <v>231</v>
      </c>
      <c r="J195" s="22" t="s">
        <v>231</v>
      </c>
      <c r="K195" s="21">
        <v>34.280222053394233</v>
      </c>
      <c r="L195" s="21">
        <v>38.884072872398598</v>
      </c>
      <c r="M195" s="21">
        <v>43.487923691402962</v>
      </c>
      <c r="N195" s="21">
        <v>48.09177451040734</v>
      </c>
      <c r="O195" s="20">
        <v>1</v>
      </c>
      <c r="P195" s="20">
        <v>1</v>
      </c>
      <c r="Q195" s="20">
        <v>1</v>
      </c>
      <c r="R195" s="20">
        <v>1</v>
      </c>
      <c r="S195" s="3" t="s">
        <v>231</v>
      </c>
      <c r="T195" s="3" t="s">
        <v>231</v>
      </c>
      <c r="U195" s="27" t="s">
        <v>231</v>
      </c>
      <c r="V195" s="27" t="s">
        <v>231</v>
      </c>
    </row>
    <row r="196" spans="1:22" s="20" customFormat="1" x14ac:dyDescent="0.3">
      <c r="A196" s="20">
        <v>195</v>
      </c>
      <c r="B196" s="20" t="s">
        <v>552</v>
      </c>
      <c r="C196" s="20" t="s">
        <v>553</v>
      </c>
      <c r="D196" s="22" t="s">
        <v>231</v>
      </c>
      <c r="E196" s="22" t="s">
        <v>231</v>
      </c>
      <c r="F196" s="22" t="s">
        <v>231</v>
      </c>
      <c r="G196" s="22" t="s">
        <v>231</v>
      </c>
      <c r="H196" s="22" t="s">
        <v>231</v>
      </c>
      <c r="I196" s="22" t="s">
        <v>231</v>
      </c>
      <c r="J196" s="22" t="s">
        <v>231</v>
      </c>
      <c r="K196" s="21">
        <v>32.320563401977147</v>
      </c>
      <c r="L196" s="21">
        <v>36.924414220981511</v>
      </c>
      <c r="M196" s="21">
        <v>41.528265039985875</v>
      </c>
      <c r="N196" s="21">
        <v>46.132115858990254</v>
      </c>
      <c r="O196" s="20">
        <v>1</v>
      </c>
      <c r="P196" s="20">
        <v>1</v>
      </c>
      <c r="Q196" s="20">
        <v>1</v>
      </c>
      <c r="R196" s="20">
        <v>1</v>
      </c>
      <c r="S196" s="3" t="s">
        <v>231</v>
      </c>
      <c r="T196" s="3" t="s">
        <v>231</v>
      </c>
      <c r="U196" s="27" t="s">
        <v>231</v>
      </c>
      <c r="V196" s="27" t="s">
        <v>231</v>
      </c>
    </row>
    <row r="197" spans="1:22" s="20" customFormat="1" x14ac:dyDescent="0.3">
      <c r="A197" s="20">
        <v>196</v>
      </c>
      <c r="B197" t="s">
        <v>117</v>
      </c>
      <c r="C197" t="s">
        <v>554</v>
      </c>
      <c r="D197" s="5">
        <v>25.411899999999999</v>
      </c>
      <c r="E197" s="5">
        <v>27.116660163870499</v>
      </c>
      <c r="F197" s="5">
        <v>22.9527559055118</v>
      </c>
      <c r="G197" s="5">
        <v>24.5126353790614</v>
      </c>
      <c r="H197" s="5">
        <v>24.357620556142201</v>
      </c>
      <c r="I197" s="5">
        <v>23.5721703011423</v>
      </c>
      <c r="J197" s="5">
        <v>23.7394957983193</v>
      </c>
      <c r="K197" s="3">
        <v>21.465349149196946</v>
      </c>
      <c r="L197" s="3">
        <v>19.554659412043144</v>
      </c>
      <c r="M197" s="3">
        <v>17.643969674889341</v>
      </c>
      <c r="N197" s="3">
        <v>15.733279937735531</v>
      </c>
      <c r="O197">
        <v>116</v>
      </c>
      <c r="P197">
        <v>138</v>
      </c>
      <c r="Q197">
        <v>2</v>
      </c>
      <c r="R197">
        <v>1</v>
      </c>
      <c r="S197" s="3">
        <v>12.178810278071101</v>
      </c>
      <c r="T197" s="3">
        <v>10.07104</v>
      </c>
      <c r="U197" s="27" t="s">
        <v>228</v>
      </c>
      <c r="V197" s="27" t="s">
        <v>228</v>
      </c>
    </row>
    <row r="198" spans="1:22" s="20" customFormat="1" x14ac:dyDescent="0.3">
      <c r="A198" s="20">
        <v>197</v>
      </c>
      <c r="B198" s="20" t="s">
        <v>555</v>
      </c>
      <c r="C198" s="20" t="s">
        <v>556</v>
      </c>
      <c r="D198" s="22" t="s">
        <v>231</v>
      </c>
      <c r="E198" s="22" t="s">
        <v>231</v>
      </c>
      <c r="F198" s="22" t="s">
        <v>231</v>
      </c>
      <c r="G198" s="22" t="s">
        <v>231</v>
      </c>
      <c r="H198" s="22" t="s">
        <v>231</v>
      </c>
      <c r="I198" s="22" t="s">
        <v>231</v>
      </c>
      <c r="J198" s="22" t="s">
        <v>231</v>
      </c>
      <c r="K198" s="21">
        <v>22.650460413981993</v>
      </c>
      <c r="L198" s="21">
        <v>20.73977067682819</v>
      </c>
      <c r="M198" s="21">
        <v>18.829080939674387</v>
      </c>
      <c r="N198" s="21">
        <v>16.918391202520578</v>
      </c>
      <c r="O198" s="20">
        <v>116</v>
      </c>
      <c r="P198" s="20">
        <v>138</v>
      </c>
      <c r="Q198" s="20">
        <v>2</v>
      </c>
      <c r="R198" s="20">
        <v>1</v>
      </c>
      <c r="S198" s="3" t="s">
        <v>231</v>
      </c>
      <c r="T198" s="3" t="s">
        <v>231</v>
      </c>
      <c r="U198" s="27" t="s">
        <v>231</v>
      </c>
      <c r="V198" s="27" t="s">
        <v>231</v>
      </c>
    </row>
    <row r="199" spans="1:22" s="20" customFormat="1" x14ac:dyDescent="0.3">
      <c r="A199" s="20">
        <v>198</v>
      </c>
      <c r="B199" s="20" t="s">
        <v>557</v>
      </c>
      <c r="C199" s="20" t="s">
        <v>558</v>
      </c>
      <c r="D199" s="22" t="s">
        <v>231</v>
      </c>
      <c r="E199" s="22" t="s">
        <v>231</v>
      </c>
      <c r="F199" s="22" t="s">
        <v>231</v>
      </c>
      <c r="G199" s="22" t="s">
        <v>231</v>
      </c>
      <c r="H199" s="22" t="s">
        <v>231</v>
      </c>
      <c r="I199" s="22" t="s">
        <v>231</v>
      </c>
      <c r="J199" s="22" t="s">
        <v>231</v>
      </c>
      <c r="K199" s="21">
        <v>20.2802378844119</v>
      </c>
      <c r="L199" s="21">
        <v>18.369548147258097</v>
      </c>
      <c r="M199" s="21">
        <v>16.458858410104295</v>
      </c>
      <c r="N199" s="21">
        <v>14.548168672950487</v>
      </c>
      <c r="O199" s="20">
        <v>116</v>
      </c>
      <c r="P199" s="20">
        <v>138</v>
      </c>
      <c r="Q199" s="20">
        <v>2</v>
      </c>
      <c r="R199" s="20">
        <v>1</v>
      </c>
      <c r="S199" s="3" t="s">
        <v>231</v>
      </c>
      <c r="T199" s="3" t="s">
        <v>231</v>
      </c>
      <c r="U199" s="27" t="s">
        <v>231</v>
      </c>
      <c r="V199" s="27" t="s">
        <v>231</v>
      </c>
    </row>
    <row r="200" spans="1:22" s="20" customFormat="1" x14ac:dyDescent="0.3">
      <c r="A200" s="20">
        <v>199</v>
      </c>
      <c r="B200" t="s">
        <v>118</v>
      </c>
      <c r="C200" t="s">
        <v>559</v>
      </c>
      <c r="D200" s="5">
        <v>18.086099999999998</v>
      </c>
      <c r="E200" s="5">
        <v>18.462949070600999</v>
      </c>
      <c r="F200" s="5">
        <v>18.9709064679009</v>
      </c>
      <c r="G200" s="5">
        <v>18.975999999999999</v>
      </c>
      <c r="H200" s="5">
        <v>18.889062989658399</v>
      </c>
      <c r="I200" s="5">
        <v>19.897920888688699</v>
      </c>
      <c r="J200" s="5">
        <v>20.6169665809769</v>
      </c>
      <c r="K200" s="3">
        <v>22.094916308051502</v>
      </c>
      <c r="L200" s="3">
        <v>23.948364609243477</v>
      </c>
      <c r="M200" s="3">
        <v>25.801812910435444</v>
      </c>
      <c r="N200" s="3">
        <v>27.655261211627419</v>
      </c>
      <c r="O200">
        <v>80</v>
      </c>
      <c r="P200">
        <v>69</v>
      </c>
      <c r="Q200">
        <v>2</v>
      </c>
      <c r="R200">
        <v>3</v>
      </c>
      <c r="S200" s="3">
        <v>9.4445314948291994</v>
      </c>
      <c r="T200" s="3">
        <v>10.07104</v>
      </c>
      <c r="U200" s="27" t="s">
        <v>228</v>
      </c>
      <c r="V200" s="27" t="s">
        <v>228</v>
      </c>
    </row>
    <row r="201" spans="1:22" s="20" customFormat="1" x14ac:dyDescent="0.3">
      <c r="A201" s="20">
        <v>200</v>
      </c>
      <c r="B201" s="20" t="s">
        <v>560</v>
      </c>
      <c r="C201" s="20" t="s">
        <v>561</v>
      </c>
      <c r="D201" s="22" t="s">
        <v>231</v>
      </c>
      <c r="E201" s="22" t="s">
        <v>231</v>
      </c>
      <c r="F201" s="22" t="s">
        <v>231</v>
      </c>
      <c r="G201" s="22" t="s">
        <v>231</v>
      </c>
      <c r="H201" s="22" t="s">
        <v>231</v>
      </c>
      <c r="I201" s="22" t="s">
        <v>231</v>
      </c>
      <c r="J201" s="22" t="s">
        <v>231</v>
      </c>
      <c r="K201" s="21">
        <v>22.429998770452961</v>
      </c>
      <c r="L201" s="21">
        <v>24.283447071644936</v>
      </c>
      <c r="M201" s="21">
        <v>26.136895372836904</v>
      </c>
      <c r="N201" s="21">
        <v>27.990343674028878</v>
      </c>
      <c r="O201" s="20">
        <v>80</v>
      </c>
      <c r="P201" s="20">
        <v>69</v>
      </c>
      <c r="Q201" s="20">
        <v>2</v>
      </c>
      <c r="R201" s="20">
        <v>3</v>
      </c>
      <c r="S201" s="3" t="s">
        <v>231</v>
      </c>
      <c r="T201" s="3" t="s">
        <v>231</v>
      </c>
      <c r="U201" s="27" t="s">
        <v>231</v>
      </c>
      <c r="V201" s="27" t="s">
        <v>231</v>
      </c>
    </row>
    <row r="202" spans="1:22" s="20" customFormat="1" x14ac:dyDescent="0.3">
      <c r="A202" s="20">
        <v>201</v>
      </c>
      <c r="B202" s="20" t="s">
        <v>562</v>
      </c>
      <c r="C202" s="20" t="s">
        <v>563</v>
      </c>
      <c r="D202" s="22" t="s">
        <v>231</v>
      </c>
      <c r="E202" s="22" t="s">
        <v>231</v>
      </c>
      <c r="F202" s="22" t="s">
        <v>231</v>
      </c>
      <c r="G202" s="22" t="s">
        <v>231</v>
      </c>
      <c r="H202" s="22" t="s">
        <v>231</v>
      </c>
      <c r="I202" s="22" t="s">
        <v>231</v>
      </c>
      <c r="J202" s="22" t="s">
        <v>231</v>
      </c>
      <c r="K202" s="21">
        <v>21.759833845650043</v>
      </c>
      <c r="L202" s="21">
        <v>23.613282146842018</v>
      </c>
      <c r="M202" s="21">
        <v>25.466730448033985</v>
      </c>
      <c r="N202" s="21">
        <v>27.32017874922596</v>
      </c>
      <c r="O202" s="20">
        <v>80</v>
      </c>
      <c r="P202" s="20">
        <v>69</v>
      </c>
      <c r="Q202" s="20">
        <v>2</v>
      </c>
      <c r="R202" s="20">
        <v>3</v>
      </c>
      <c r="S202" s="3" t="s">
        <v>231</v>
      </c>
      <c r="T202" s="3" t="s">
        <v>231</v>
      </c>
      <c r="U202" s="27" t="s">
        <v>231</v>
      </c>
      <c r="V202" s="27" t="s">
        <v>231</v>
      </c>
    </row>
    <row r="203" spans="1:22" s="20" customFormat="1" x14ac:dyDescent="0.3">
      <c r="A203" s="20">
        <v>202</v>
      </c>
      <c r="B203" t="s">
        <v>119</v>
      </c>
      <c r="C203" t="s">
        <v>564</v>
      </c>
      <c r="D203" s="5">
        <v>19.328800000000001</v>
      </c>
      <c r="E203" s="5">
        <v>19.264975150405402</v>
      </c>
      <c r="F203" s="5">
        <v>20.407143749219401</v>
      </c>
      <c r="G203" s="5">
        <v>19.140575484852299</v>
      </c>
      <c r="H203" s="5">
        <v>19.815837937384899</v>
      </c>
      <c r="I203" s="5">
        <v>20.937678673527699</v>
      </c>
      <c r="J203" s="5">
        <v>20.821114369501501</v>
      </c>
      <c r="K203" s="3">
        <v>22.025438084302742</v>
      </c>
      <c r="L203" s="3">
        <v>23.316316740863648</v>
      </c>
      <c r="M203" s="3">
        <v>24.607195397424547</v>
      </c>
      <c r="N203" s="3">
        <v>25.898074053985447</v>
      </c>
      <c r="O203">
        <v>84</v>
      </c>
      <c r="P203">
        <v>87</v>
      </c>
      <c r="Q203">
        <v>2</v>
      </c>
      <c r="R203">
        <v>2</v>
      </c>
      <c r="S203" s="3">
        <v>9.9079189686924494</v>
      </c>
      <c r="T203" s="3">
        <v>10.07104</v>
      </c>
      <c r="U203" s="27" t="s">
        <v>228</v>
      </c>
      <c r="V203" s="27" t="s">
        <v>228</v>
      </c>
    </row>
    <row r="204" spans="1:22" s="20" customFormat="1" x14ac:dyDescent="0.3">
      <c r="A204" s="20">
        <v>203</v>
      </c>
      <c r="B204" s="20" t="s">
        <v>565</v>
      </c>
      <c r="C204" s="20" t="s">
        <v>566</v>
      </c>
      <c r="D204" s="22" t="s">
        <v>231</v>
      </c>
      <c r="E204" s="22" t="s">
        <v>231</v>
      </c>
      <c r="F204" s="22" t="s">
        <v>231</v>
      </c>
      <c r="G204" s="22" t="s">
        <v>231</v>
      </c>
      <c r="H204" s="22" t="s">
        <v>231</v>
      </c>
      <c r="I204" s="22" t="s">
        <v>231</v>
      </c>
      <c r="J204" s="22" t="s">
        <v>231</v>
      </c>
      <c r="K204" s="21">
        <v>22.575831341398995</v>
      </c>
      <c r="L204" s="21">
        <v>23.866709997959902</v>
      </c>
      <c r="M204" s="21">
        <v>25.157588654520801</v>
      </c>
      <c r="N204" s="21">
        <v>26.4484673110817</v>
      </c>
      <c r="O204" s="20">
        <v>84</v>
      </c>
      <c r="P204" s="20">
        <v>87</v>
      </c>
      <c r="Q204" s="20">
        <v>2</v>
      </c>
      <c r="R204" s="20">
        <v>2</v>
      </c>
      <c r="S204" s="3" t="s">
        <v>231</v>
      </c>
      <c r="T204" s="3" t="s">
        <v>231</v>
      </c>
      <c r="U204" s="27" t="s">
        <v>231</v>
      </c>
      <c r="V204" s="27" t="s">
        <v>231</v>
      </c>
    </row>
    <row r="205" spans="1:22" s="20" customFormat="1" x14ac:dyDescent="0.3">
      <c r="A205" s="20">
        <v>204</v>
      </c>
      <c r="B205" s="20" t="s">
        <v>567</v>
      </c>
      <c r="C205" s="20" t="s">
        <v>568</v>
      </c>
      <c r="D205" s="22" t="s">
        <v>231</v>
      </c>
      <c r="E205" s="22" t="s">
        <v>231</v>
      </c>
      <c r="F205" s="22" t="s">
        <v>231</v>
      </c>
      <c r="G205" s="22" t="s">
        <v>231</v>
      </c>
      <c r="H205" s="22" t="s">
        <v>231</v>
      </c>
      <c r="I205" s="22" t="s">
        <v>231</v>
      </c>
      <c r="J205" s="22" t="s">
        <v>231</v>
      </c>
      <c r="K205" s="21">
        <v>21.475044827206489</v>
      </c>
      <c r="L205" s="21">
        <v>22.765923483767395</v>
      </c>
      <c r="M205" s="21">
        <v>24.056802140328294</v>
      </c>
      <c r="N205" s="21">
        <v>25.347680796889193</v>
      </c>
      <c r="O205" s="20">
        <v>84</v>
      </c>
      <c r="P205" s="20">
        <v>87</v>
      </c>
      <c r="Q205" s="20">
        <v>2</v>
      </c>
      <c r="R205" s="20">
        <v>2</v>
      </c>
      <c r="S205" s="3" t="s">
        <v>231</v>
      </c>
      <c r="T205" s="3" t="s">
        <v>231</v>
      </c>
      <c r="U205" s="27" t="s">
        <v>231</v>
      </c>
      <c r="V205" s="27" t="s">
        <v>231</v>
      </c>
    </row>
    <row r="206" spans="1:22" s="20" customFormat="1" x14ac:dyDescent="0.3">
      <c r="A206" s="20">
        <v>205</v>
      </c>
      <c r="B206" t="s">
        <v>120</v>
      </c>
      <c r="C206" t="s">
        <v>569</v>
      </c>
      <c r="D206" s="5">
        <v>21.102</v>
      </c>
      <c r="E206" s="5">
        <v>22.054054054054099</v>
      </c>
      <c r="F206" s="5">
        <v>23.142635257571801</v>
      </c>
      <c r="G206" s="5">
        <v>23.4513274336283</v>
      </c>
      <c r="H206" s="5">
        <v>23.287671232876701</v>
      </c>
      <c r="I206" s="5">
        <v>23.0835301696371</v>
      </c>
      <c r="J206" s="5">
        <v>23.8095238095238</v>
      </c>
      <c r="K206" s="3">
        <v>25.79843908204402</v>
      </c>
      <c r="L206" s="3">
        <v>27.64241002268399</v>
      </c>
      <c r="M206" s="3">
        <v>29.48638096332396</v>
      </c>
      <c r="N206" s="3">
        <v>31.33035190396393</v>
      </c>
      <c r="O206">
        <v>39</v>
      </c>
      <c r="P206">
        <v>47</v>
      </c>
      <c r="Q206">
        <v>1</v>
      </c>
      <c r="R206">
        <v>1</v>
      </c>
      <c r="S206" s="3">
        <v>11.64383561643835</v>
      </c>
      <c r="T206" s="3">
        <v>10.07104</v>
      </c>
      <c r="U206" s="27" t="s">
        <v>228</v>
      </c>
      <c r="V206" s="27" t="s">
        <v>228</v>
      </c>
    </row>
    <row r="207" spans="1:22" s="20" customFormat="1" x14ac:dyDescent="0.3">
      <c r="A207" s="20">
        <v>206</v>
      </c>
      <c r="B207" s="20" t="s">
        <v>570</v>
      </c>
      <c r="C207" s="20" t="s">
        <v>571</v>
      </c>
      <c r="D207" s="22" t="s">
        <v>231</v>
      </c>
      <c r="E207" s="22" t="s">
        <v>231</v>
      </c>
      <c r="F207" s="22" t="s">
        <v>231</v>
      </c>
      <c r="G207" s="22" t="s">
        <v>231</v>
      </c>
      <c r="H207" s="22" t="s">
        <v>231</v>
      </c>
      <c r="I207" s="22" t="s">
        <v>231</v>
      </c>
      <c r="J207" s="22" t="s">
        <v>231</v>
      </c>
      <c r="K207" s="21">
        <v>26.329611961371569</v>
      </c>
      <c r="L207" s="21">
        <v>28.173582902011539</v>
      </c>
      <c r="M207" s="21">
        <v>30.017553842651509</v>
      </c>
      <c r="N207" s="21">
        <v>31.861524783291479</v>
      </c>
      <c r="O207" s="20">
        <v>39</v>
      </c>
      <c r="P207" s="20">
        <v>47</v>
      </c>
      <c r="Q207" s="20">
        <v>1</v>
      </c>
      <c r="R207" s="20">
        <v>1</v>
      </c>
      <c r="S207" s="3" t="s">
        <v>231</v>
      </c>
      <c r="T207" s="3" t="s">
        <v>231</v>
      </c>
      <c r="U207" s="27" t="s">
        <v>231</v>
      </c>
      <c r="V207" s="27" t="s">
        <v>231</v>
      </c>
    </row>
    <row r="208" spans="1:22" s="20" customFormat="1" x14ac:dyDescent="0.3">
      <c r="A208" s="20">
        <v>207</v>
      </c>
      <c r="B208" s="20" t="s">
        <v>572</v>
      </c>
      <c r="C208" s="20" t="s">
        <v>573</v>
      </c>
      <c r="D208" s="22" t="s">
        <v>231</v>
      </c>
      <c r="E208" s="22" t="s">
        <v>231</v>
      </c>
      <c r="F208" s="22" t="s">
        <v>231</v>
      </c>
      <c r="G208" s="22" t="s">
        <v>231</v>
      </c>
      <c r="H208" s="22" t="s">
        <v>231</v>
      </c>
      <c r="I208" s="22" t="s">
        <v>231</v>
      </c>
      <c r="J208" s="22" t="s">
        <v>231</v>
      </c>
      <c r="K208" s="21">
        <v>25.267266202716471</v>
      </c>
      <c r="L208" s="21">
        <v>27.111237143356441</v>
      </c>
      <c r="M208" s="21">
        <v>28.955208083996411</v>
      </c>
      <c r="N208" s="21">
        <v>30.799179024636381</v>
      </c>
      <c r="O208" s="20">
        <v>39</v>
      </c>
      <c r="P208" s="20">
        <v>47</v>
      </c>
      <c r="Q208" s="20">
        <v>1</v>
      </c>
      <c r="R208" s="20">
        <v>1</v>
      </c>
      <c r="S208" s="3" t="s">
        <v>231</v>
      </c>
      <c r="T208" s="3" t="s">
        <v>231</v>
      </c>
      <c r="U208" s="27" t="s">
        <v>231</v>
      </c>
      <c r="V208" s="27" t="s">
        <v>231</v>
      </c>
    </row>
    <row r="209" spans="1:22" s="20" customFormat="1" x14ac:dyDescent="0.3">
      <c r="A209" s="20">
        <v>208</v>
      </c>
      <c r="B209" t="s">
        <v>121</v>
      </c>
      <c r="C209" t="s">
        <v>574</v>
      </c>
      <c r="D209" s="5">
        <v>16.138100000000001</v>
      </c>
      <c r="E209" s="5">
        <v>16.485964651715399</v>
      </c>
      <c r="F209" s="5">
        <v>16.571514423076898</v>
      </c>
      <c r="G209" s="5">
        <v>16.035957662751901</v>
      </c>
      <c r="H209" s="5">
        <v>18.521629567408699</v>
      </c>
      <c r="I209" s="5">
        <v>16.6735225558755</v>
      </c>
      <c r="J209" s="5">
        <v>17.611940298507498</v>
      </c>
      <c r="K209" s="3">
        <v>18.790734003282527</v>
      </c>
      <c r="L209" s="3">
        <v>19.995437781207439</v>
      </c>
      <c r="M209" s="3">
        <v>21.200141559132351</v>
      </c>
      <c r="N209" s="3">
        <v>22.404845337057257</v>
      </c>
      <c r="O209">
        <v>114</v>
      </c>
      <c r="P209">
        <v>105</v>
      </c>
      <c r="Q209">
        <v>4</v>
      </c>
      <c r="R209">
        <v>4</v>
      </c>
      <c r="S209" s="3">
        <v>9.2608147837043493</v>
      </c>
      <c r="T209" s="3">
        <v>10.07104</v>
      </c>
      <c r="U209" s="27" t="s">
        <v>228</v>
      </c>
      <c r="V209" s="27" t="s">
        <v>228</v>
      </c>
    </row>
    <row r="210" spans="1:22" s="20" customFormat="1" x14ac:dyDescent="0.3">
      <c r="A210" s="20">
        <v>209</v>
      </c>
      <c r="B210" s="20" t="s">
        <v>575</v>
      </c>
      <c r="C210" s="20" t="s">
        <v>576</v>
      </c>
      <c r="D210" s="22" t="s">
        <v>231</v>
      </c>
      <c r="E210" s="22" t="s">
        <v>231</v>
      </c>
      <c r="F210" s="22" t="s">
        <v>231</v>
      </c>
      <c r="G210" s="22" t="s">
        <v>231</v>
      </c>
      <c r="H210" s="22" t="s">
        <v>231</v>
      </c>
      <c r="I210" s="22" t="s">
        <v>231</v>
      </c>
      <c r="J210" s="22" t="s">
        <v>231</v>
      </c>
      <c r="K210" s="21">
        <v>19.562993207282926</v>
      </c>
      <c r="L210" s="21">
        <v>20.767696985207838</v>
      </c>
      <c r="M210" s="21">
        <v>21.97240076313275</v>
      </c>
      <c r="N210" s="21">
        <v>23.177104541057655</v>
      </c>
      <c r="O210" s="20">
        <v>114</v>
      </c>
      <c r="P210" s="20">
        <v>105</v>
      </c>
      <c r="Q210" s="20">
        <v>4</v>
      </c>
      <c r="R210" s="20">
        <v>4</v>
      </c>
      <c r="S210" s="3" t="s">
        <v>231</v>
      </c>
      <c r="T210" s="3" t="s">
        <v>231</v>
      </c>
      <c r="U210" s="27" t="s">
        <v>231</v>
      </c>
      <c r="V210" s="27" t="s">
        <v>231</v>
      </c>
    </row>
    <row r="211" spans="1:22" s="20" customFormat="1" x14ac:dyDescent="0.3">
      <c r="A211" s="20">
        <v>210</v>
      </c>
      <c r="B211" s="20" t="s">
        <v>577</v>
      </c>
      <c r="C211" s="20" t="s">
        <v>578</v>
      </c>
      <c r="D211" s="22" t="s">
        <v>231</v>
      </c>
      <c r="E211" s="22" t="s">
        <v>231</v>
      </c>
      <c r="F211" s="22" t="s">
        <v>231</v>
      </c>
      <c r="G211" s="22" t="s">
        <v>231</v>
      </c>
      <c r="H211" s="22" t="s">
        <v>231</v>
      </c>
      <c r="I211" s="22" t="s">
        <v>231</v>
      </c>
      <c r="J211" s="22" t="s">
        <v>231</v>
      </c>
      <c r="K211" s="21">
        <v>18.018474799282128</v>
      </c>
      <c r="L211" s="21">
        <v>19.22317857720704</v>
      </c>
      <c r="M211" s="21">
        <v>20.427882355131953</v>
      </c>
      <c r="N211" s="21">
        <v>21.632586133056858</v>
      </c>
      <c r="O211" s="20">
        <v>114</v>
      </c>
      <c r="P211" s="20">
        <v>105</v>
      </c>
      <c r="Q211" s="20">
        <v>4</v>
      </c>
      <c r="R211" s="20">
        <v>4</v>
      </c>
      <c r="S211" s="3" t="s">
        <v>231</v>
      </c>
      <c r="T211" s="3" t="s">
        <v>231</v>
      </c>
      <c r="U211" s="27" t="s">
        <v>231</v>
      </c>
      <c r="V211" s="27" t="s">
        <v>231</v>
      </c>
    </row>
    <row r="212" spans="1:22" s="20" customFormat="1" x14ac:dyDescent="0.3">
      <c r="A212" s="20">
        <v>211</v>
      </c>
      <c r="B212" t="s">
        <v>122</v>
      </c>
      <c r="C212" t="s">
        <v>579</v>
      </c>
      <c r="D212" s="5">
        <v>24.288900000000002</v>
      </c>
      <c r="E212" s="5">
        <v>24.221211060552999</v>
      </c>
      <c r="F212" s="5">
        <v>23.584589614740398</v>
      </c>
      <c r="G212" s="5">
        <v>23.389720234222501</v>
      </c>
      <c r="H212" s="5">
        <v>24.272465622001899</v>
      </c>
      <c r="I212" s="5">
        <v>22.440823854903201</v>
      </c>
      <c r="J212" s="5">
        <v>23.770491803278698</v>
      </c>
      <c r="K212" s="3">
        <v>22.444243032582477</v>
      </c>
      <c r="L212" s="3">
        <v>21.653529694560167</v>
      </c>
      <c r="M212" s="3">
        <v>20.862816356537852</v>
      </c>
      <c r="N212" s="3">
        <v>20.072103018515538</v>
      </c>
      <c r="O212">
        <v>100</v>
      </c>
      <c r="P212">
        <v>120</v>
      </c>
      <c r="Q212">
        <v>2</v>
      </c>
      <c r="R212">
        <v>1</v>
      </c>
      <c r="S212" s="3">
        <v>12.13623281100095</v>
      </c>
      <c r="T212" s="3">
        <v>10.07104</v>
      </c>
      <c r="U212" s="27" t="s">
        <v>228</v>
      </c>
      <c r="V212" s="27" t="s">
        <v>228</v>
      </c>
    </row>
    <row r="213" spans="1:22" s="20" customFormat="1" x14ac:dyDescent="0.3">
      <c r="A213" s="20">
        <v>212</v>
      </c>
      <c r="B213" s="20" t="s">
        <v>580</v>
      </c>
      <c r="C213" s="20" t="s">
        <v>581</v>
      </c>
      <c r="D213" s="22" t="s">
        <v>231</v>
      </c>
      <c r="E213" s="22" t="s">
        <v>231</v>
      </c>
      <c r="F213" s="22" t="s">
        <v>231</v>
      </c>
      <c r="G213" s="22" t="s">
        <v>231</v>
      </c>
      <c r="H213" s="22" t="s">
        <v>231</v>
      </c>
      <c r="I213" s="22" t="s">
        <v>231</v>
      </c>
      <c r="J213" s="22" t="s">
        <v>231</v>
      </c>
      <c r="K213" s="21">
        <v>23.050267259039341</v>
      </c>
      <c r="L213" s="21">
        <v>22.25955392101703</v>
      </c>
      <c r="M213" s="21">
        <v>21.468840582994716</v>
      </c>
      <c r="N213" s="21">
        <v>20.678127244972401</v>
      </c>
      <c r="O213" s="20">
        <v>100</v>
      </c>
      <c r="P213" s="20">
        <v>120</v>
      </c>
      <c r="Q213" s="20">
        <v>2</v>
      </c>
      <c r="R213" s="20">
        <v>1</v>
      </c>
      <c r="S213" s="3" t="s">
        <v>231</v>
      </c>
      <c r="T213" s="3" t="s">
        <v>231</v>
      </c>
      <c r="U213" s="27" t="s">
        <v>231</v>
      </c>
      <c r="V213" s="27" t="s">
        <v>231</v>
      </c>
    </row>
    <row r="214" spans="1:22" s="20" customFormat="1" x14ac:dyDescent="0.3">
      <c r="A214" s="20">
        <v>213</v>
      </c>
      <c r="B214" s="20" t="s">
        <v>582</v>
      </c>
      <c r="C214" s="20" t="s">
        <v>583</v>
      </c>
      <c r="D214" s="22" t="s">
        <v>231</v>
      </c>
      <c r="E214" s="22" t="s">
        <v>231</v>
      </c>
      <c r="F214" s="22" t="s">
        <v>231</v>
      </c>
      <c r="G214" s="22" t="s">
        <v>231</v>
      </c>
      <c r="H214" s="22" t="s">
        <v>231</v>
      </c>
      <c r="I214" s="22" t="s">
        <v>231</v>
      </c>
      <c r="J214" s="22" t="s">
        <v>231</v>
      </c>
      <c r="K214" s="21">
        <v>21.838218806125614</v>
      </c>
      <c r="L214" s="21">
        <v>21.047505468103303</v>
      </c>
      <c r="M214" s="21">
        <v>20.256792130080989</v>
      </c>
      <c r="N214" s="21">
        <v>19.466078792058674</v>
      </c>
      <c r="O214" s="20">
        <v>100</v>
      </c>
      <c r="P214" s="20">
        <v>120</v>
      </c>
      <c r="Q214" s="20">
        <v>2</v>
      </c>
      <c r="R214" s="20">
        <v>1</v>
      </c>
      <c r="S214" s="3" t="s">
        <v>231</v>
      </c>
      <c r="T214" s="3" t="s">
        <v>231</v>
      </c>
      <c r="U214" s="27" t="s">
        <v>231</v>
      </c>
      <c r="V214" s="27" t="s">
        <v>231</v>
      </c>
    </row>
    <row r="215" spans="1:22" s="20" customFormat="1" x14ac:dyDescent="0.3">
      <c r="A215" s="20">
        <v>214</v>
      </c>
      <c r="B215" t="s">
        <v>123</v>
      </c>
      <c r="C215" t="s">
        <v>584</v>
      </c>
      <c r="D215" s="5">
        <v>18.5595</v>
      </c>
      <c r="E215" s="5">
        <v>19.457478005865099</v>
      </c>
      <c r="F215" s="5">
        <v>20.1897210816933</v>
      </c>
      <c r="G215" s="5">
        <v>19.4288837272851</v>
      </c>
      <c r="H215" s="5">
        <v>20.584636301835499</v>
      </c>
      <c r="I215" s="5">
        <v>20.764331210191099</v>
      </c>
      <c r="J215" s="5">
        <v>22.230538922155699</v>
      </c>
      <c r="K215" s="3">
        <v>24.180233700901013</v>
      </c>
      <c r="L215" s="3">
        <v>26.6836796703098</v>
      </c>
      <c r="M215" s="3">
        <v>29.187125639718587</v>
      </c>
      <c r="N215" s="3">
        <v>31.690571609127375</v>
      </c>
      <c r="O215">
        <v>52</v>
      </c>
      <c r="P215">
        <v>43</v>
      </c>
      <c r="Q215">
        <v>3</v>
      </c>
      <c r="R215">
        <v>3</v>
      </c>
      <c r="S215" s="3">
        <v>10.292318150917749</v>
      </c>
      <c r="T215" s="3">
        <v>10.07104</v>
      </c>
      <c r="U215" s="27" t="s">
        <v>228</v>
      </c>
      <c r="V215" s="27" t="s">
        <v>228</v>
      </c>
    </row>
    <row r="216" spans="1:22" s="20" customFormat="1" x14ac:dyDescent="0.3">
      <c r="A216" s="20">
        <v>215</v>
      </c>
      <c r="B216" s="20" t="s">
        <v>585</v>
      </c>
      <c r="C216" s="20" t="s">
        <v>586</v>
      </c>
      <c r="D216" s="22" t="s">
        <v>231</v>
      </c>
      <c r="E216" s="22" t="s">
        <v>231</v>
      </c>
      <c r="F216" s="22" t="s">
        <v>231</v>
      </c>
      <c r="G216" s="22" t="s">
        <v>231</v>
      </c>
      <c r="H216" s="22" t="s">
        <v>231</v>
      </c>
      <c r="I216" s="22" t="s">
        <v>231</v>
      </c>
      <c r="J216" s="22" t="s">
        <v>231</v>
      </c>
      <c r="K216" s="21">
        <v>24.694728716289625</v>
      </c>
      <c r="L216" s="21">
        <v>27.198174685698412</v>
      </c>
      <c r="M216" s="21">
        <v>29.701620655107199</v>
      </c>
      <c r="N216" s="21">
        <v>32.205066624515986</v>
      </c>
      <c r="O216" s="20">
        <v>52</v>
      </c>
      <c r="P216" s="20">
        <v>43</v>
      </c>
      <c r="Q216" s="20">
        <v>3</v>
      </c>
      <c r="R216" s="20">
        <v>3</v>
      </c>
      <c r="S216" s="3" t="s">
        <v>231</v>
      </c>
      <c r="T216" s="3" t="s">
        <v>231</v>
      </c>
      <c r="U216" s="27" t="s">
        <v>231</v>
      </c>
      <c r="V216" s="27" t="s">
        <v>231</v>
      </c>
    </row>
    <row r="217" spans="1:22" s="20" customFormat="1" x14ac:dyDescent="0.3">
      <c r="A217" s="20">
        <v>216</v>
      </c>
      <c r="B217" s="20" t="s">
        <v>587</v>
      </c>
      <c r="C217" s="20" t="s">
        <v>588</v>
      </c>
      <c r="D217" s="22" t="s">
        <v>231</v>
      </c>
      <c r="E217" s="22" t="s">
        <v>231</v>
      </c>
      <c r="F217" s="22" t="s">
        <v>231</v>
      </c>
      <c r="G217" s="22" t="s">
        <v>231</v>
      </c>
      <c r="H217" s="22" t="s">
        <v>231</v>
      </c>
      <c r="I217" s="22" t="s">
        <v>231</v>
      </c>
      <c r="J217" s="22" t="s">
        <v>231</v>
      </c>
      <c r="K217" s="21">
        <v>23.665738685512402</v>
      </c>
      <c r="L217" s="21">
        <v>26.169184654921189</v>
      </c>
      <c r="M217" s="21">
        <v>28.672630624329976</v>
      </c>
      <c r="N217" s="21">
        <v>31.176076593738763</v>
      </c>
      <c r="O217" s="20">
        <v>52</v>
      </c>
      <c r="P217" s="20">
        <v>43</v>
      </c>
      <c r="Q217" s="20">
        <v>3</v>
      </c>
      <c r="R217" s="20">
        <v>3</v>
      </c>
      <c r="S217" s="3" t="s">
        <v>231</v>
      </c>
      <c r="T217" s="3" t="s">
        <v>231</v>
      </c>
      <c r="U217" s="27" t="s">
        <v>231</v>
      </c>
      <c r="V217" s="27" t="s">
        <v>231</v>
      </c>
    </row>
    <row r="218" spans="1:22" s="20" customFormat="1" x14ac:dyDescent="0.3">
      <c r="A218" s="20">
        <v>217</v>
      </c>
      <c r="B218" t="s">
        <v>124</v>
      </c>
      <c r="C218" t="s">
        <v>589</v>
      </c>
      <c r="D218" s="5">
        <v>23.596900000000002</v>
      </c>
      <c r="E218" s="5">
        <v>22.368742368742399</v>
      </c>
      <c r="F218" s="5">
        <v>23.484303858135601</v>
      </c>
      <c r="G218" s="5">
        <v>23.337306317044099</v>
      </c>
      <c r="H218" s="5">
        <v>22.751677852349001</v>
      </c>
      <c r="I218" s="5">
        <v>24.567680381633899</v>
      </c>
      <c r="J218" s="5">
        <v>25.803108808290201</v>
      </c>
      <c r="K218" s="3">
        <v>26.639926951249649</v>
      </c>
      <c r="L218" s="3">
        <v>28.475992763757866</v>
      </c>
      <c r="M218" s="3">
        <v>30.312058576266082</v>
      </c>
      <c r="N218" s="3">
        <v>32.148124388774299</v>
      </c>
      <c r="O218">
        <v>36</v>
      </c>
      <c r="P218">
        <v>40</v>
      </c>
      <c r="Q218">
        <v>1</v>
      </c>
      <c r="R218">
        <v>1</v>
      </c>
      <c r="S218" s="3">
        <v>11.375838926174501</v>
      </c>
      <c r="T218" s="3">
        <v>10.07104</v>
      </c>
      <c r="U218" s="27" t="s">
        <v>228</v>
      </c>
      <c r="V218" s="27" t="s">
        <v>228</v>
      </c>
    </row>
    <row r="219" spans="1:22" s="20" customFormat="1" x14ac:dyDescent="0.3">
      <c r="A219" s="20">
        <v>218</v>
      </c>
      <c r="B219" s="20" t="s">
        <v>590</v>
      </c>
      <c r="C219" s="20" t="s">
        <v>591</v>
      </c>
      <c r="D219" s="22" t="s">
        <v>231</v>
      </c>
      <c r="E219" s="22" t="s">
        <v>231</v>
      </c>
      <c r="F219" s="22" t="s">
        <v>231</v>
      </c>
      <c r="G219" s="22" t="s">
        <v>231</v>
      </c>
      <c r="H219" s="22" t="s">
        <v>231</v>
      </c>
      <c r="I219" s="22" t="s">
        <v>231</v>
      </c>
      <c r="J219" s="22" t="s">
        <v>231</v>
      </c>
      <c r="K219" s="21">
        <v>27.536763268544597</v>
      </c>
      <c r="L219" s="21">
        <v>29.372829081052814</v>
      </c>
      <c r="M219" s="21">
        <v>31.20889489356103</v>
      </c>
      <c r="N219" s="21">
        <v>33.044960706069247</v>
      </c>
      <c r="O219" s="20">
        <v>36</v>
      </c>
      <c r="P219" s="20">
        <v>40</v>
      </c>
      <c r="Q219" s="20">
        <v>1</v>
      </c>
      <c r="R219" s="20">
        <v>1</v>
      </c>
      <c r="S219" s="3" t="s">
        <v>231</v>
      </c>
      <c r="T219" s="3" t="s">
        <v>231</v>
      </c>
      <c r="U219" s="27" t="s">
        <v>231</v>
      </c>
      <c r="V219" s="27" t="s">
        <v>231</v>
      </c>
    </row>
    <row r="220" spans="1:22" s="20" customFormat="1" x14ac:dyDescent="0.3">
      <c r="A220" s="20">
        <v>219</v>
      </c>
      <c r="B220" s="20" t="s">
        <v>592</v>
      </c>
      <c r="C220" s="20" t="s">
        <v>593</v>
      </c>
      <c r="D220" s="22" t="s">
        <v>231</v>
      </c>
      <c r="E220" s="22" t="s">
        <v>231</v>
      </c>
      <c r="F220" s="22" t="s">
        <v>231</v>
      </c>
      <c r="G220" s="22" t="s">
        <v>231</v>
      </c>
      <c r="H220" s="22" t="s">
        <v>231</v>
      </c>
      <c r="I220" s="22" t="s">
        <v>231</v>
      </c>
      <c r="J220" s="22" t="s">
        <v>231</v>
      </c>
      <c r="K220" s="21">
        <v>25.743090633954701</v>
      </c>
      <c r="L220" s="21">
        <v>27.579156446462918</v>
      </c>
      <c r="M220" s="21">
        <v>29.415222258971134</v>
      </c>
      <c r="N220" s="21">
        <v>31.251288071479351</v>
      </c>
      <c r="O220" s="20">
        <v>36</v>
      </c>
      <c r="P220" s="20">
        <v>40</v>
      </c>
      <c r="Q220" s="20">
        <v>1</v>
      </c>
      <c r="R220" s="20">
        <v>1</v>
      </c>
      <c r="S220" s="3" t="s">
        <v>231</v>
      </c>
      <c r="T220" s="3" t="s">
        <v>231</v>
      </c>
      <c r="U220" s="27" t="s">
        <v>231</v>
      </c>
      <c r="V220" s="27" t="s">
        <v>231</v>
      </c>
    </row>
    <row r="221" spans="1:22" s="20" customFormat="1" x14ac:dyDescent="0.3">
      <c r="A221" s="20">
        <v>220</v>
      </c>
      <c r="B221" t="s">
        <v>125</v>
      </c>
      <c r="C221" t="s">
        <v>594</v>
      </c>
      <c r="D221" s="5">
        <v>23.659400000000002</v>
      </c>
      <c r="E221" s="5">
        <v>23.626181309065501</v>
      </c>
      <c r="F221" s="5">
        <v>24.821246169560801</v>
      </c>
      <c r="G221" s="5">
        <v>26.689303904923602</v>
      </c>
      <c r="H221" s="5">
        <v>24.8056994818653</v>
      </c>
      <c r="I221" s="5">
        <v>26.315789473684202</v>
      </c>
      <c r="J221" s="5">
        <v>27.5510204081633</v>
      </c>
      <c r="K221" s="3">
        <v>30.222239012378267</v>
      </c>
      <c r="L221" s="3">
        <v>33.264861149139151</v>
      </c>
      <c r="M221" s="3">
        <v>36.30748328590002</v>
      </c>
      <c r="N221" s="3">
        <v>39.350105422660903</v>
      </c>
      <c r="O221">
        <v>10</v>
      </c>
      <c r="P221">
        <v>12</v>
      </c>
      <c r="Q221">
        <v>2</v>
      </c>
      <c r="R221">
        <v>2</v>
      </c>
      <c r="S221" s="3">
        <v>12.40284974093265</v>
      </c>
      <c r="T221" s="3">
        <v>10.07104</v>
      </c>
      <c r="U221" s="27" t="s">
        <v>228</v>
      </c>
      <c r="V221" s="27" t="s">
        <v>228</v>
      </c>
    </row>
    <row r="222" spans="1:22" s="20" customFormat="1" x14ac:dyDescent="0.3">
      <c r="A222" s="20">
        <v>221</v>
      </c>
      <c r="B222" s="20" t="s">
        <v>595</v>
      </c>
      <c r="C222" s="20" t="s">
        <v>596</v>
      </c>
      <c r="D222" s="22" t="s">
        <v>231</v>
      </c>
      <c r="E222" s="22" t="s">
        <v>231</v>
      </c>
      <c r="F222" s="22" t="s">
        <v>231</v>
      </c>
      <c r="G222" s="22" t="s">
        <v>231</v>
      </c>
      <c r="H222" s="22" t="s">
        <v>231</v>
      </c>
      <c r="I222" s="22" t="s">
        <v>231</v>
      </c>
      <c r="J222" s="22" t="s">
        <v>231</v>
      </c>
      <c r="K222" s="21">
        <v>31.047481071558266</v>
      </c>
      <c r="L222" s="21">
        <v>34.09010320831915</v>
      </c>
      <c r="M222" s="21">
        <v>37.132725345080019</v>
      </c>
      <c r="N222" s="21">
        <v>40.175347481840902</v>
      </c>
      <c r="O222" s="20">
        <v>10</v>
      </c>
      <c r="P222" s="20">
        <v>12</v>
      </c>
      <c r="Q222" s="20">
        <v>2</v>
      </c>
      <c r="R222" s="20">
        <v>2</v>
      </c>
      <c r="S222" s="3" t="s">
        <v>231</v>
      </c>
      <c r="T222" s="3" t="s">
        <v>231</v>
      </c>
      <c r="U222" s="27" t="s">
        <v>231</v>
      </c>
      <c r="V222" s="27" t="s">
        <v>231</v>
      </c>
    </row>
    <row r="223" spans="1:22" s="20" customFormat="1" x14ac:dyDescent="0.3">
      <c r="A223" s="20">
        <v>222</v>
      </c>
      <c r="B223" s="20" t="s">
        <v>597</v>
      </c>
      <c r="C223" s="20" t="s">
        <v>598</v>
      </c>
      <c r="D223" s="22" t="s">
        <v>231</v>
      </c>
      <c r="E223" s="22" t="s">
        <v>231</v>
      </c>
      <c r="F223" s="22" t="s">
        <v>231</v>
      </c>
      <c r="G223" s="22" t="s">
        <v>231</v>
      </c>
      <c r="H223" s="22" t="s">
        <v>231</v>
      </c>
      <c r="I223" s="22" t="s">
        <v>231</v>
      </c>
      <c r="J223" s="22" t="s">
        <v>231</v>
      </c>
      <c r="K223" s="21">
        <v>29.396996953198268</v>
      </c>
      <c r="L223" s="21">
        <v>32.439619089959152</v>
      </c>
      <c r="M223" s="21">
        <v>35.482241226720021</v>
      </c>
      <c r="N223" s="21">
        <v>38.524863363480904</v>
      </c>
      <c r="O223" s="20">
        <v>10</v>
      </c>
      <c r="P223" s="20">
        <v>12</v>
      </c>
      <c r="Q223" s="20">
        <v>2</v>
      </c>
      <c r="R223" s="20">
        <v>2</v>
      </c>
      <c r="S223" s="3" t="s">
        <v>231</v>
      </c>
      <c r="T223" s="3" t="s">
        <v>231</v>
      </c>
      <c r="U223" s="27" t="s">
        <v>231</v>
      </c>
      <c r="V223" s="27" t="s">
        <v>231</v>
      </c>
    </row>
    <row r="224" spans="1:22" s="20" customFormat="1" x14ac:dyDescent="0.3">
      <c r="A224" s="20">
        <v>223</v>
      </c>
      <c r="B224" t="s">
        <v>126</v>
      </c>
      <c r="C224" t="s">
        <v>599</v>
      </c>
      <c r="D224" s="5">
        <v>25.010199999999998</v>
      </c>
      <c r="E224" s="5">
        <v>24.131736526946099</v>
      </c>
      <c r="F224" s="5">
        <v>24.986508364813801</v>
      </c>
      <c r="G224" s="5">
        <v>25.493775933609999</v>
      </c>
      <c r="H224" s="5">
        <v>26.241245136186802</v>
      </c>
      <c r="I224" s="5">
        <v>26.246334310850401</v>
      </c>
      <c r="J224" s="5">
        <v>26.9924812030075</v>
      </c>
      <c r="K224" s="3">
        <v>28.852915287393348</v>
      </c>
      <c r="L224" s="3">
        <v>30.894133316887153</v>
      </c>
      <c r="M224" s="3">
        <v>32.935351346380955</v>
      </c>
      <c r="N224" s="3">
        <v>34.97656937587476</v>
      </c>
      <c r="O224">
        <v>21</v>
      </c>
      <c r="P224">
        <v>23</v>
      </c>
      <c r="Q224">
        <v>1</v>
      </c>
      <c r="R224">
        <v>1</v>
      </c>
      <c r="S224" s="3">
        <v>13.120622568093401</v>
      </c>
      <c r="T224" s="3">
        <v>10.07104</v>
      </c>
      <c r="U224" s="27" t="s">
        <v>228</v>
      </c>
      <c r="V224" s="27" t="s">
        <v>228</v>
      </c>
    </row>
    <row r="225" spans="1:22" s="20" customFormat="1" x14ac:dyDescent="0.3">
      <c r="A225" s="20">
        <v>224</v>
      </c>
      <c r="B225" s="20" t="s">
        <v>600</v>
      </c>
      <c r="C225" s="20" t="s">
        <v>601</v>
      </c>
      <c r="D225" s="22" t="s">
        <v>231</v>
      </c>
      <c r="E225" s="22" t="s">
        <v>231</v>
      </c>
      <c r="F225" s="22" t="s">
        <v>231</v>
      </c>
      <c r="G225" s="22" t="s">
        <v>231</v>
      </c>
      <c r="H225" s="22" t="s">
        <v>231</v>
      </c>
      <c r="I225" s="22" t="s">
        <v>231</v>
      </c>
      <c r="J225" s="22" t="s">
        <v>231</v>
      </c>
      <c r="K225" s="21">
        <v>29.285457793744524</v>
      </c>
      <c r="L225" s="21">
        <v>31.326675823238329</v>
      </c>
      <c r="M225" s="21">
        <v>33.367893852732131</v>
      </c>
      <c r="N225" s="21">
        <v>35.409111882225936</v>
      </c>
      <c r="O225" s="20">
        <v>21</v>
      </c>
      <c r="P225" s="20">
        <v>23</v>
      </c>
      <c r="Q225" s="20">
        <v>1</v>
      </c>
      <c r="R225" s="20">
        <v>1</v>
      </c>
      <c r="S225" s="3" t="s">
        <v>231</v>
      </c>
      <c r="T225" s="3" t="s">
        <v>231</v>
      </c>
      <c r="U225" s="27" t="s">
        <v>231</v>
      </c>
      <c r="V225" s="27" t="s">
        <v>231</v>
      </c>
    </row>
    <row r="226" spans="1:22" s="20" customFormat="1" x14ac:dyDescent="0.3">
      <c r="A226" s="20">
        <v>225</v>
      </c>
      <c r="B226" s="20" t="s">
        <v>602</v>
      </c>
      <c r="C226" s="20" t="s">
        <v>603</v>
      </c>
      <c r="D226" s="22" t="s">
        <v>231</v>
      </c>
      <c r="E226" s="22" t="s">
        <v>231</v>
      </c>
      <c r="F226" s="22" t="s">
        <v>231</v>
      </c>
      <c r="G226" s="22" t="s">
        <v>231</v>
      </c>
      <c r="H226" s="22" t="s">
        <v>231</v>
      </c>
      <c r="I226" s="22" t="s">
        <v>231</v>
      </c>
      <c r="J226" s="22" t="s">
        <v>231</v>
      </c>
      <c r="K226" s="21">
        <v>28.420372781042172</v>
      </c>
      <c r="L226" s="21">
        <v>30.461590810535977</v>
      </c>
      <c r="M226" s="21">
        <v>32.502808840029779</v>
      </c>
      <c r="N226" s="21">
        <v>34.544026869523584</v>
      </c>
      <c r="O226" s="20">
        <v>21</v>
      </c>
      <c r="P226" s="20">
        <v>23</v>
      </c>
      <c r="Q226" s="20">
        <v>1</v>
      </c>
      <c r="R226" s="20">
        <v>1</v>
      </c>
      <c r="S226" s="3" t="s">
        <v>231</v>
      </c>
      <c r="T226" s="3" t="s">
        <v>231</v>
      </c>
      <c r="U226" s="27" t="s">
        <v>231</v>
      </c>
      <c r="V226" s="27" t="s">
        <v>231</v>
      </c>
    </row>
    <row r="227" spans="1:22" s="20" customFormat="1" x14ac:dyDescent="0.3">
      <c r="A227" s="20">
        <v>226</v>
      </c>
      <c r="B227" t="s">
        <v>127</v>
      </c>
      <c r="C227" t="s">
        <v>604</v>
      </c>
      <c r="D227" s="5">
        <v>17.417999999999999</v>
      </c>
      <c r="E227" s="5">
        <v>20.208695652173901</v>
      </c>
      <c r="F227" s="5">
        <v>21.101243339254001</v>
      </c>
      <c r="G227" s="5">
        <v>21.1338477021134</v>
      </c>
      <c r="H227" s="5">
        <v>20.750921890714</v>
      </c>
      <c r="I227" s="5">
        <v>21.815384615384598</v>
      </c>
      <c r="J227" s="5">
        <v>22.171945701357501</v>
      </c>
      <c r="K227" s="3">
        <v>25.550837325060762</v>
      </c>
      <c r="L227" s="3">
        <v>28.608525727842469</v>
      </c>
      <c r="M227" s="3">
        <v>31.666214130624176</v>
      </c>
      <c r="N227" s="3">
        <v>34.723902533405898</v>
      </c>
      <c r="O227">
        <v>34</v>
      </c>
      <c r="P227">
        <v>24</v>
      </c>
      <c r="Q227">
        <v>2</v>
      </c>
      <c r="R227">
        <v>2</v>
      </c>
      <c r="S227" s="3">
        <v>10.375460945357</v>
      </c>
      <c r="T227" s="3">
        <v>10.07104</v>
      </c>
      <c r="U227" s="27" t="s">
        <v>228</v>
      </c>
      <c r="V227" s="27" t="s">
        <v>228</v>
      </c>
    </row>
    <row r="228" spans="1:22" s="20" customFormat="1" x14ac:dyDescent="0.3">
      <c r="A228" s="20">
        <v>227</v>
      </c>
      <c r="B228" s="20" t="s">
        <v>605</v>
      </c>
      <c r="C228" s="20" t="s">
        <v>606</v>
      </c>
      <c r="D228" s="22" t="s">
        <v>231</v>
      </c>
      <c r="E228" s="22" t="s">
        <v>231</v>
      </c>
      <c r="F228" s="22" t="s">
        <v>231</v>
      </c>
      <c r="G228" s="22" t="s">
        <v>231</v>
      </c>
      <c r="H228" s="22" t="s">
        <v>231</v>
      </c>
      <c r="I228" s="22" t="s">
        <v>231</v>
      </c>
      <c r="J228" s="22" t="s">
        <v>231</v>
      </c>
      <c r="K228" s="21">
        <v>26.450840616651963</v>
      </c>
      <c r="L228" s="21">
        <v>29.50852901943367</v>
      </c>
      <c r="M228" s="21">
        <v>32.566217422215374</v>
      </c>
      <c r="N228" s="21">
        <v>35.623905824997095</v>
      </c>
      <c r="O228" s="20">
        <v>34</v>
      </c>
      <c r="P228" s="20">
        <v>24</v>
      </c>
      <c r="Q228" s="20">
        <v>2</v>
      </c>
      <c r="R228" s="20">
        <v>2</v>
      </c>
      <c r="S228" s="3" t="s">
        <v>231</v>
      </c>
      <c r="T228" s="3" t="s">
        <v>231</v>
      </c>
      <c r="U228" s="27" t="s">
        <v>231</v>
      </c>
      <c r="V228" s="27" t="s">
        <v>231</v>
      </c>
    </row>
    <row r="229" spans="1:22" s="20" customFormat="1" x14ac:dyDescent="0.3">
      <c r="A229" s="20">
        <v>228</v>
      </c>
      <c r="B229" s="20" t="s">
        <v>607</v>
      </c>
      <c r="C229" s="20" t="s">
        <v>608</v>
      </c>
      <c r="D229" s="22" t="s">
        <v>231</v>
      </c>
      <c r="E229" s="22" t="s">
        <v>231</v>
      </c>
      <c r="F229" s="22" t="s">
        <v>231</v>
      </c>
      <c r="G229" s="22" t="s">
        <v>231</v>
      </c>
      <c r="H229" s="22" t="s">
        <v>231</v>
      </c>
      <c r="I229" s="22" t="s">
        <v>231</v>
      </c>
      <c r="J229" s="22" t="s">
        <v>231</v>
      </c>
      <c r="K229" s="21">
        <v>24.650834033469561</v>
      </c>
      <c r="L229" s="21">
        <v>27.708522436251268</v>
      </c>
      <c r="M229" s="21">
        <v>30.766210839032976</v>
      </c>
      <c r="N229" s="21">
        <v>33.823899241814701</v>
      </c>
      <c r="O229" s="20">
        <v>34</v>
      </c>
      <c r="P229" s="20">
        <v>24</v>
      </c>
      <c r="Q229" s="20">
        <v>2</v>
      </c>
      <c r="R229" s="20">
        <v>2</v>
      </c>
      <c r="S229" s="3" t="s">
        <v>231</v>
      </c>
      <c r="T229" s="3" t="s">
        <v>231</v>
      </c>
      <c r="U229" s="27" t="s">
        <v>231</v>
      </c>
      <c r="V229" s="27" t="s">
        <v>231</v>
      </c>
    </row>
    <row r="230" spans="1:22" s="20" customFormat="1" x14ac:dyDescent="0.3">
      <c r="A230" s="20">
        <v>229</v>
      </c>
      <c r="B230" t="s">
        <v>128</v>
      </c>
      <c r="C230" t="s">
        <v>609</v>
      </c>
      <c r="D230" s="5">
        <v>20.280899999999999</v>
      </c>
      <c r="E230" s="5">
        <v>21.648408972352598</v>
      </c>
      <c r="F230" s="5">
        <v>19.2150866462793</v>
      </c>
      <c r="G230" s="5">
        <v>21.622983870967701</v>
      </c>
      <c r="H230" s="5">
        <v>21.739130434782599</v>
      </c>
      <c r="I230" s="5">
        <v>19.7299651567944</v>
      </c>
      <c r="J230" s="5">
        <v>20.782396088019599</v>
      </c>
      <c r="K230" s="3">
        <v>20.772506025090181</v>
      </c>
      <c r="L230" s="3">
        <v>20.807198954539778</v>
      </c>
      <c r="M230" s="3">
        <v>20.841891883989376</v>
      </c>
      <c r="N230" s="3">
        <v>20.876584813438974</v>
      </c>
      <c r="O230">
        <v>105</v>
      </c>
      <c r="P230">
        <v>111</v>
      </c>
      <c r="Q230">
        <v>4</v>
      </c>
      <c r="R230">
        <v>3</v>
      </c>
      <c r="S230" s="3">
        <v>10.869565217391299</v>
      </c>
      <c r="T230" s="3">
        <v>10.07104</v>
      </c>
      <c r="U230" s="27" t="s">
        <v>228</v>
      </c>
      <c r="V230" s="27" t="s">
        <v>228</v>
      </c>
    </row>
    <row r="231" spans="1:22" s="20" customFormat="1" x14ac:dyDescent="0.3">
      <c r="A231" s="20">
        <v>230</v>
      </c>
      <c r="B231" s="20" t="s">
        <v>610</v>
      </c>
      <c r="C231" s="20" t="s">
        <v>611</v>
      </c>
      <c r="D231" s="22" t="s">
        <v>231</v>
      </c>
      <c r="E231" s="22" t="s">
        <v>231</v>
      </c>
      <c r="F231" s="22" t="s">
        <v>231</v>
      </c>
      <c r="G231" s="22" t="s">
        <v>231</v>
      </c>
      <c r="H231" s="22" t="s">
        <v>231</v>
      </c>
      <c r="I231" s="22" t="s">
        <v>231</v>
      </c>
      <c r="J231" s="22" t="s">
        <v>231</v>
      </c>
      <c r="K231" s="21">
        <v>21.85059059585717</v>
      </c>
      <c r="L231" s="21">
        <v>21.885283525306768</v>
      </c>
      <c r="M231" s="21">
        <v>21.919976454756366</v>
      </c>
      <c r="N231" s="21">
        <v>21.954669384205964</v>
      </c>
      <c r="O231" s="20">
        <v>105</v>
      </c>
      <c r="P231" s="20">
        <v>111</v>
      </c>
      <c r="Q231" s="20">
        <v>4</v>
      </c>
      <c r="R231" s="20">
        <v>3</v>
      </c>
      <c r="S231" s="3" t="s">
        <v>231</v>
      </c>
      <c r="T231" s="3" t="s">
        <v>231</v>
      </c>
      <c r="U231" s="27" t="s">
        <v>231</v>
      </c>
      <c r="V231" s="27" t="s">
        <v>231</v>
      </c>
    </row>
    <row r="232" spans="1:22" s="20" customFormat="1" x14ac:dyDescent="0.3">
      <c r="A232" s="20">
        <v>231</v>
      </c>
      <c r="B232" s="20" t="s">
        <v>612</v>
      </c>
      <c r="C232" s="20" t="s">
        <v>613</v>
      </c>
      <c r="D232" s="22" t="s">
        <v>231</v>
      </c>
      <c r="E232" s="22" t="s">
        <v>231</v>
      </c>
      <c r="F232" s="22" t="s">
        <v>231</v>
      </c>
      <c r="G232" s="22" t="s">
        <v>231</v>
      </c>
      <c r="H232" s="22" t="s">
        <v>231</v>
      </c>
      <c r="I232" s="22" t="s">
        <v>231</v>
      </c>
      <c r="J232" s="22" t="s">
        <v>231</v>
      </c>
      <c r="K232" s="21">
        <v>19.694421454323191</v>
      </c>
      <c r="L232" s="21">
        <v>19.729114383772789</v>
      </c>
      <c r="M232" s="21">
        <v>19.763807313222387</v>
      </c>
      <c r="N232" s="21">
        <v>19.798500242671984</v>
      </c>
      <c r="O232" s="20">
        <v>105</v>
      </c>
      <c r="P232" s="20">
        <v>111</v>
      </c>
      <c r="Q232" s="20">
        <v>4</v>
      </c>
      <c r="R232" s="20">
        <v>3</v>
      </c>
      <c r="S232" s="3" t="s">
        <v>231</v>
      </c>
      <c r="T232" s="3" t="s">
        <v>231</v>
      </c>
      <c r="U232" s="27" t="s">
        <v>231</v>
      </c>
      <c r="V232" s="27" t="s">
        <v>231</v>
      </c>
    </row>
    <row r="233" spans="1:22" s="20" customFormat="1" x14ac:dyDescent="0.3">
      <c r="A233" s="20">
        <v>232</v>
      </c>
      <c r="B233" t="s">
        <v>129</v>
      </c>
      <c r="C233" t="s">
        <v>614</v>
      </c>
      <c r="D233" s="5">
        <v>22.395800000000001</v>
      </c>
      <c r="E233" s="5">
        <v>21.525724423418101</v>
      </c>
      <c r="F233" s="5">
        <v>23.4169653524492</v>
      </c>
      <c r="G233" s="5">
        <v>22.847301951779599</v>
      </c>
      <c r="H233" s="5">
        <v>23.116438356164402</v>
      </c>
      <c r="I233" s="5">
        <v>25.567238516878799</v>
      </c>
      <c r="J233" s="5">
        <v>25.3164556962025</v>
      </c>
      <c r="K233" s="3">
        <v>28.182872463093602</v>
      </c>
      <c r="L233" s="3">
        <v>31.136872465886611</v>
      </c>
      <c r="M233" s="3">
        <v>34.090872468679621</v>
      </c>
      <c r="N233" s="3">
        <v>37.04487247147263</v>
      </c>
      <c r="O233">
        <v>20</v>
      </c>
      <c r="P233">
        <v>17</v>
      </c>
      <c r="Q233">
        <v>1</v>
      </c>
      <c r="R233">
        <v>1</v>
      </c>
      <c r="S233" s="3">
        <v>11.558219178082201</v>
      </c>
      <c r="T233" s="3">
        <v>10.07104</v>
      </c>
      <c r="U233" s="27" t="s">
        <v>228</v>
      </c>
      <c r="V233" s="27" t="s">
        <v>228</v>
      </c>
    </row>
    <row r="234" spans="1:22" s="20" customFormat="1" x14ac:dyDescent="0.3">
      <c r="A234" s="20">
        <v>233</v>
      </c>
      <c r="B234" s="20" t="s">
        <v>615</v>
      </c>
      <c r="C234" s="20" t="s">
        <v>616</v>
      </c>
      <c r="D234" s="22" t="s">
        <v>231</v>
      </c>
      <c r="E234" s="22" t="s">
        <v>231</v>
      </c>
      <c r="F234" s="22" t="s">
        <v>231</v>
      </c>
      <c r="G234" s="22" t="s">
        <v>231</v>
      </c>
      <c r="H234" s="22" t="s">
        <v>231</v>
      </c>
      <c r="I234" s="22" t="s">
        <v>231</v>
      </c>
      <c r="J234" s="22" t="s">
        <v>231</v>
      </c>
      <c r="K234" s="21">
        <v>28.993660622872518</v>
      </c>
      <c r="L234" s="21">
        <v>31.947660625665527</v>
      </c>
      <c r="M234" s="21">
        <v>34.901660628458536</v>
      </c>
      <c r="N234" s="21">
        <v>37.855660631251546</v>
      </c>
      <c r="O234" s="20">
        <v>20</v>
      </c>
      <c r="P234" s="20">
        <v>17</v>
      </c>
      <c r="Q234" s="20">
        <v>1</v>
      </c>
      <c r="R234" s="20">
        <v>1</v>
      </c>
      <c r="S234" s="3" t="s">
        <v>231</v>
      </c>
      <c r="T234" s="3" t="s">
        <v>231</v>
      </c>
      <c r="U234" s="27" t="s">
        <v>231</v>
      </c>
      <c r="V234" s="27" t="s">
        <v>231</v>
      </c>
    </row>
    <row r="235" spans="1:22" s="20" customFormat="1" x14ac:dyDescent="0.3">
      <c r="A235" s="20">
        <v>234</v>
      </c>
      <c r="B235" s="20" t="s">
        <v>617</v>
      </c>
      <c r="C235" s="20" t="s">
        <v>618</v>
      </c>
      <c r="D235" s="22" t="s">
        <v>231</v>
      </c>
      <c r="E235" s="22" t="s">
        <v>231</v>
      </c>
      <c r="F235" s="22" t="s">
        <v>231</v>
      </c>
      <c r="G235" s="22" t="s">
        <v>231</v>
      </c>
      <c r="H235" s="22" t="s">
        <v>231</v>
      </c>
      <c r="I235" s="22" t="s">
        <v>231</v>
      </c>
      <c r="J235" s="22" t="s">
        <v>231</v>
      </c>
      <c r="K235" s="21">
        <v>27.372084303314686</v>
      </c>
      <c r="L235" s="21">
        <v>30.326084306107695</v>
      </c>
      <c r="M235" s="21">
        <v>33.280084308900705</v>
      </c>
      <c r="N235" s="21">
        <v>36.234084311693714</v>
      </c>
      <c r="O235" s="20">
        <v>20</v>
      </c>
      <c r="P235" s="20">
        <v>17</v>
      </c>
      <c r="Q235" s="20">
        <v>1</v>
      </c>
      <c r="R235" s="20">
        <v>1</v>
      </c>
      <c r="S235" s="3" t="s">
        <v>231</v>
      </c>
      <c r="T235" s="3" t="s">
        <v>231</v>
      </c>
      <c r="U235" s="27" t="s">
        <v>231</v>
      </c>
      <c r="V235" s="27" t="s">
        <v>231</v>
      </c>
    </row>
    <row r="236" spans="1:22" s="20" customFormat="1" x14ac:dyDescent="0.3">
      <c r="A236" s="20">
        <v>235</v>
      </c>
      <c r="B236" t="s">
        <v>130</v>
      </c>
      <c r="C236" t="s">
        <v>619</v>
      </c>
      <c r="D236" s="5">
        <v>18.561199999999999</v>
      </c>
      <c r="E236" s="5">
        <v>19.390048154093101</v>
      </c>
      <c r="F236" s="5">
        <v>19.219606578523099</v>
      </c>
      <c r="G236" s="5">
        <v>19.779208831646699</v>
      </c>
      <c r="H236" s="5">
        <v>21.255180580225002</v>
      </c>
      <c r="I236" s="5">
        <v>20.550351288056198</v>
      </c>
      <c r="J236" s="5">
        <v>20</v>
      </c>
      <c r="K236" s="3">
        <v>22.301055776000236</v>
      </c>
      <c r="L236" s="3">
        <v>23.849883935994828</v>
      </c>
      <c r="M236" s="3">
        <v>25.398712095989421</v>
      </c>
      <c r="N236" s="3">
        <v>26.94754025598402</v>
      </c>
      <c r="O236">
        <v>81</v>
      </c>
      <c r="P236">
        <v>78</v>
      </c>
      <c r="Q236">
        <v>3</v>
      </c>
      <c r="R236">
        <v>3</v>
      </c>
      <c r="S236" s="3">
        <v>10.627590290112501</v>
      </c>
      <c r="T236" s="3">
        <v>10.07104</v>
      </c>
      <c r="U236" s="27" t="s">
        <v>228</v>
      </c>
      <c r="V236" s="27" t="s">
        <v>228</v>
      </c>
    </row>
    <row r="237" spans="1:22" s="20" customFormat="1" x14ac:dyDescent="0.3">
      <c r="A237" s="20">
        <v>236</v>
      </c>
      <c r="B237" s="20" t="s">
        <v>620</v>
      </c>
      <c r="C237" s="20" t="s">
        <v>621</v>
      </c>
      <c r="D237" s="22" t="s">
        <v>231</v>
      </c>
      <c r="E237" s="22" t="s">
        <v>231</v>
      </c>
      <c r="F237" s="22" t="s">
        <v>231</v>
      </c>
      <c r="G237" s="22" t="s">
        <v>231</v>
      </c>
      <c r="H237" s="22" t="s">
        <v>231</v>
      </c>
      <c r="I237" s="22" t="s">
        <v>231</v>
      </c>
      <c r="J237" s="22" t="s">
        <v>231</v>
      </c>
      <c r="K237" s="21">
        <v>22.926226102429712</v>
      </c>
      <c r="L237" s="21">
        <v>24.475054262424305</v>
      </c>
      <c r="M237" s="21">
        <v>26.023882422418897</v>
      </c>
      <c r="N237" s="21">
        <v>27.572710582413496</v>
      </c>
      <c r="O237" s="20">
        <v>81</v>
      </c>
      <c r="P237" s="20">
        <v>78</v>
      </c>
      <c r="Q237" s="20">
        <v>3</v>
      </c>
      <c r="R237" s="20">
        <v>3</v>
      </c>
      <c r="S237" s="3" t="s">
        <v>231</v>
      </c>
      <c r="T237" s="3" t="s">
        <v>231</v>
      </c>
      <c r="U237" s="27" t="s">
        <v>231</v>
      </c>
      <c r="V237" s="27" t="s">
        <v>231</v>
      </c>
    </row>
    <row r="238" spans="1:22" s="20" customFormat="1" x14ac:dyDescent="0.3">
      <c r="A238" s="20">
        <v>237</v>
      </c>
      <c r="B238" s="20" t="s">
        <v>622</v>
      </c>
      <c r="C238" s="20" t="s">
        <v>623</v>
      </c>
      <c r="D238" s="22" t="s">
        <v>231</v>
      </c>
      <c r="E238" s="22" t="s">
        <v>231</v>
      </c>
      <c r="F238" s="22" t="s">
        <v>231</v>
      </c>
      <c r="G238" s="22" t="s">
        <v>231</v>
      </c>
      <c r="H238" s="22" t="s">
        <v>231</v>
      </c>
      <c r="I238" s="22" t="s">
        <v>231</v>
      </c>
      <c r="J238" s="22" t="s">
        <v>231</v>
      </c>
      <c r="K238" s="21">
        <v>21.67588544957076</v>
      </c>
      <c r="L238" s="21">
        <v>23.224713609565352</v>
      </c>
      <c r="M238" s="21">
        <v>24.773541769559944</v>
      </c>
      <c r="N238" s="21">
        <v>26.322369929554544</v>
      </c>
      <c r="O238" s="20">
        <v>81</v>
      </c>
      <c r="P238" s="20">
        <v>78</v>
      </c>
      <c r="Q238" s="20">
        <v>3</v>
      </c>
      <c r="R238" s="20">
        <v>3</v>
      </c>
      <c r="S238" s="3" t="s">
        <v>231</v>
      </c>
      <c r="T238" s="3" t="s">
        <v>231</v>
      </c>
      <c r="U238" s="27" t="s">
        <v>231</v>
      </c>
      <c r="V238" s="27" t="s">
        <v>231</v>
      </c>
    </row>
    <row r="239" spans="1:22" s="20" customFormat="1" x14ac:dyDescent="0.3">
      <c r="A239" s="20">
        <v>238</v>
      </c>
      <c r="B239" t="s">
        <v>131</v>
      </c>
      <c r="C239" t="s">
        <v>624</v>
      </c>
      <c r="D239" s="5">
        <v>23.039400000000001</v>
      </c>
      <c r="E239" s="5">
        <v>24.022571543732401</v>
      </c>
      <c r="F239" s="5">
        <v>25.355450236966799</v>
      </c>
      <c r="G239" s="5">
        <v>23.723608445297501</v>
      </c>
      <c r="H239" s="5">
        <v>24.144486692015199</v>
      </c>
      <c r="I239" s="5">
        <v>24.658027357811399</v>
      </c>
      <c r="J239" s="5">
        <v>25.3141831238779</v>
      </c>
      <c r="K239" s="3">
        <v>26.289231411137408</v>
      </c>
      <c r="L239" s="3">
        <v>27.518069738619641</v>
      </c>
      <c r="M239" s="3">
        <v>28.746908066101874</v>
      </c>
      <c r="N239" s="3">
        <v>29.975746393584103</v>
      </c>
      <c r="O239">
        <v>41</v>
      </c>
      <c r="P239">
        <v>59</v>
      </c>
      <c r="Q239">
        <v>1</v>
      </c>
      <c r="R239">
        <v>1</v>
      </c>
      <c r="S239" s="3">
        <v>12.0722433460076</v>
      </c>
      <c r="T239" s="3">
        <v>10.07104</v>
      </c>
      <c r="U239" s="27" t="s">
        <v>228</v>
      </c>
      <c r="V239" s="27" t="s">
        <v>228</v>
      </c>
    </row>
    <row r="240" spans="1:22" s="20" customFormat="1" x14ac:dyDescent="0.3">
      <c r="A240" s="20">
        <v>239</v>
      </c>
      <c r="B240" s="20" t="s">
        <v>625</v>
      </c>
      <c r="C240" s="20" t="s">
        <v>626</v>
      </c>
      <c r="D240" s="22" t="s">
        <v>231</v>
      </c>
      <c r="E240" s="22" t="s">
        <v>231</v>
      </c>
      <c r="F240" s="22" t="s">
        <v>231</v>
      </c>
      <c r="G240" s="22" t="s">
        <v>231</v>
      </c>
      <c r="H240" s="22" t="s">
        <v>231</v>
      </c>
      <c r="I240" s="22" t="s">
        <v>231</v>
      </c>
      <c r="J240" s="22" t="s">
        <v>231</v>
      </c>
      <c r="K240" s="21">
        <v>26.989622319782747</v>
      </c>
      <c r="L240" s="21">
        <v>28.21846064726498</v>
      </c>
      <c r="M240" s="21">
        <v>29.447298974747213</v>
      </c>
      <c r="N240" s="21">
        <v>30.676137302229442</v>
      </c>
      <c r="O240" s="20">
        <v>41</v>
      </c>
      <c r="P240" s="20">
        <v>59</v>
      </c>
      <c r="Q240" s="20">
        <v>1</v>
      </c>
      <c r="R240" s="20">
        <v>1</v>
      </c>
      <c r="S240" s="3" t="s">
        <v>231</v>
      </c>
      <c r="T240" s="3" t="s">
        <v>231</v>
      </c>
      <c r="U240" s="27" t="s">
        <v>231</v>
      </c>
      <c r="V240" s="27" t="s">
        <v>231</v>
      </c>
    </row>
    <row r="241" spans="1:22" s="20" customFormat="1" x14ac:dyDescent="0.3">
      <c r="A241" s="20">
        <v>240</v>
      </c>
      <c r="B241" s="20" t="s">
        <v>627</v>
      </c>
      <c r="C241" s="20" t="s">
        <v>628</v>
      </c>
      <c r="D241" s="22" t="s">
        <v>231</v>
      </c>
      <c r="E241" s="22" t="s">
        <v>231</v>
      </c>
      <c r="F241" s="22" t="s">
        <v>231</v>
      </c>
      <c r="G241" s="22" t="s">
        <v>231</v>
      </c>
      <c r="H241" s="22" t="s">
        <v>231</v>
      </c>
      <c r="I241" s="22" t="s">
        <v>231</v>
      </c>
      <c r="J241" s="22" t="s">
        <v>231</v>
      </c>
      <c r="K241" s="21">
        <v>25.588840502492069</v>
      </c>
      <c r="L241" s="21">
        <v>26.817678829974302</v>
      </c>
      <c r="M241" s="21">
        <v>28.046517157456535</v>
      </c>
      <c r="N241" s="21">
        <v>29.275355484938764</v>
      </c>
      <c r="O241" s="20">
        <v>41</v>
      </c>
      <c r="P241" s="20">
        <v>59</v>
      </c>
      <c r="Q241" s="20">
        <v>1</v>
      </c>
      <c r="R241" s="20">
        <v>1</v>
      </c>
      <c r="S241" s="3" t="s">
        <v>231</v>
      </c>
      <c r="T241" s="3" t="s">
        <v>231</v>
      </c>
      <c r="U241" s="27" t="s">
        <v>231</v>
      </c>
      <c r="V241" s="27" t="s">
        <v>231</v>
      </c>
    </row>
    <row r="242" spans="1:22" s="20" customFormat="1" x14ac:dyDescent="0.3">
      <c r="A242" s="20">
        <v>241</v>
      </c>
      <c r="B242" t="s">
        <v>132</v>
      </c>
      <c r="C242" t="s">
        <v>629</v>
      </c>
      <c r="D242" s="5">
        <v>25.132400000000001</v>
      </c>
      <c r="E242" s="5">
        <v>27.3748723186925</v>
      </c>
      <c r="F242" s="5">
        <v>27.586206896551701</v>
      </c>
      <c r="G242" s="5">
        <v>26.524614254224801</v>
      </c>
      <c r="H242" s="5">
        <v>27.4054412740544</v>
      </c>
      <c r="I242" s="5">
        <v>27.719147103166101</v>
      </c>
      <c r="J242" s="5">
        <v>28.051643192488299</v>
      </c>
      <c r="K242" s="3">
        <v>29.760833574848665</v>
      </c>
      <c r="L242" s="3">
        <v>31.414963566156135</v>
      </c>
      <c r="M242" s="3">
        <v>33.069093557463603</v>
      </c>
      <c r="N242" s="3">
        <v>34.723223548771074</v>
      </c>
      <c r="O242">
        <v>17</v>
      </c>
      <c r="P242">
        <v>25</v>
      </c>
      <c r="Q242">
        <v>2</v>
      </c>
      <c r="R242">
        <v>2</v>
      </c>
      <c r="S242" s="3">
        <v>13.7027206370272</v>
      </c>
      <c r="T242" s="3">
        <v>10.07104</v>
      </c>
      <c r="U242" s="27" t="s">
        <v>228</v>
      </c>
      <c r="V242" s="27" t="s">
        <v>228</v>
      </c>
    </row>
    <row r="243" spans="1:22" s="20" customFormat="1" x14ac:dyDescent="0.3">
      <c r="A243" s="20">
        <v>242</v>
      </c>
      <c r="B243" s="20" t="s">
        <v>630</v>
      </c>
      <c r="C243" s="20" t="s">
        <v>631</v>
      </c>
      <c r="D243" s="22" t="s">
        <v>231</v>
      </c>
      <c r="E243" s="22" t="s">
        <v>231</v>
      </c>
      <c r="F243" s="22" t="s">
        <v>231</v>
      </c>
      <c r="G243" s="22" t="s">
        <v>231</v>
      </c>
      <c r="H243" s="22" t="s">
        <v>231</v>
      </c>
      <c r="I243" s="22" t="s">
        <v>231</v>
      </c>
      <c r="J243" s="22" t="s">
        <v>231</v>
      </c>
      <c r="K243" s="21">
        <v>30.491883863081782</v>
      </c>
      <c r="L243" s="21">
        <v>32.146013854389253</v>
      </c>
      <c r="M243" s="21">
        <v>33.800143845696724</v>
      </c>
      <c r="N243" s="21">
        <v>35.454273837004195</v>
      </c>
      <c r="O243" s="20">
        <v>17</v>
      </c>
      <c r="P243" s="20">
        <v>25</v>
      </c>
      <c r="Q243" s="20">
        <v>2</v>
      </c>
      <c r="R243" s="20">
        <v>2</v>
      </c>
      <c r="S243" s="3" t="s">
        <v>231</v>
      </c>
      <c r="T243" s="3" t="s">
        <v>231</v>
      </c>
      <c r="U243" s="27" t="s">
        <v>231</v>
      </c>
      <c r="V243" s="27" t="s">
        <v>231</v>
      </c>
    </row>
    <row r="244" spans="1:22" s="20" customFormat="1" x14ac:dyDescent="0.3">
      <c r="A244" s="20">
        <v>243</v>
      </c>
      <c r="B244" s="20" t="s">
        <v>632</v>
      </c>
      <c r="C244" s="20" t="s">
        <v>633</v>
      </c>
      <c r="D244" s="22" t="s">
        <v>231</v>
      </c>
      <c r="E244" s="22" t="s">
        <v>231</v>
      </c>
      <c r="F244" s="22" t="s">
        <v>231</v>
      </c>
      <c r="G244" s="22" t="s">
        <v>231</v>
      </c>
      <c r="H244" s="22" t="s">
        <v>231</v>
      </c>
      <c r="I244" s="22" t="s">
        <v>231</v>
      </c>
      <c r="J244" s="22" t="s">
        <v>231</v>
      </c>
      <c r="K244" s="21">
        <v>29.029783286615547</v>
      </c>
      <c r="L244" s="21">
        <v>30.683913277923018</v>
      </c>
      <c r="M244" s="21">
        <v>32.338043269230482</v>
      </c>
      <c r="N244" s="21">
        <v>33.992173260537953</v>
      </c>
      <c r="O244" s="20">
        <v>17</v>
      </c>
      <c r="P244" s="20">
        <v>25</v>
      </c>
      <c r="Q244" s="20">
        <v>2</v>
      </c>
      <c r="R244" s="20">
        <v>2</v>
      </c>
      <c r="S244" s="3" t="s">
        <v>231</v>
      </c>
      <c r="T244" s="3" t="s">
        <v>231</v>
      </c>
      <c r="U244" s="27" t="s">
        <v>231</v>
      </c>
      <c r="V244" s="27" t="s">
        <v>231</v>
      </c>
    </row>
    <row r="245" spans="1:22" s="20" customFormat="1" x14ac:dyDescent="0.3">
      <c r="A245" s="20">
        <v>244</v>
      </c>
      <c r="B245" t="s">
        <v>133</v>
      </c>
      <c r="C245" t="s">
        <v>634</v>
      </c>
      <c r="D245" s="5">
        <v>17.946999999999999</v>
      </c>
      <c r="E245" s="5">
        <v>18.091936312275301</v>
      </c>
      <c r="F245" s="5">
        <v>18.028204802439301</v>
      </c>
      <c r="G245" s="5">
        <v>18.368912182027401</v>
      </c>
      <c r="H245" s="5">
        <v>18.396909705456299</v>
      </c>
      <c r="I245" s="5">
        <v>19.261123184261699</v>
      </c>
      <c r="J245" s="5">
        <v>19.6913580246914</v>
      </c>
      <c r="K245" s="3">
        <v>20.809832709377989</v>
      </c>
      <c r="L245" s="3">
        <v>22.227589983744071</v>
      </c>
      <c r="M245" s="3">
        <v>23.64534725811016</v>
      </c>
      <c r="N245" s="3">
        <v>25.063104532476242</v>
      </c>
      <c r="O245">
        <v>94</v>
      </c>
      <c r="P245">
        <v>93</v>
      </c>
      <c r="Q245">
        <v>3</v>
      </c>
      <c r="R245">
        <v>3</v>
      </c>
      <c r="S245" s="3">
        <v>9.1984548527281493</v>
      </c>
      <c r="T245" s="3">
        <v>10.07104</v>
      </c>
      <c r="U245" s="27" t="s">
        <v>228</v>
      </c>
      <c r="V245" s="27" t="s">
        <v>228</v>
      </c>
    </row>
    <row r="246" spans="1:22" s="20" customFormat="1" x14ac:dyDescent="0.3">
      <c r="A246" s="20">
        <v>245</v>
      </c>
      <c r="B246" s="20" t="s">
        <v>635</v>
      </c>
      <c r="C246" s="20" t="s">
        <v>636</v>
      </c>
      <c r="D246" s="22" t="s">
        <v>231</v>
      </c>
      <c r="E246" s="22" t="s">
        <v>231</v>
      </c>
      <c r="F246" s="22" t="s">
        <v>231</v>
      </c>
      <c r="G246" s="22" t="s">
        <v>231</v>
      </c>
      <c r="H246" s="22" t="s">
        <v>231</v>
      </c>
      <c r="I246" s="22" t="s">
        <v>231</v>
      </c>
      <c r="J246" s="22" t="s">
        <v>231</v>
      </c>
      <c r="K246" s="21">
        <v>21.103989442996266</v>
      </c>
      <c r="L246" s="21">
        <v>22.521746717362348</v>
      </c>
      <c r="M246" s="21">
        <v>23.939503991728436</v>
      </c>
      <c r="N246" s="21">
        <v>25.357261266094518</v>
      </c>
      <c r="O246" s="20">
        <v>94</v>
      </c>
      <c r="P246" s="20">
        <v>93</v>
      </c>
      <c r="Q246" s="20">
        <v>3</v>
      </c>
      <c r="R246" s="20">
        <v>3</v>
      </c>
      <c r="S246" s="3" t="s">
        <v>231</v>
      </c>
      <c r="T246" s="3" t="s">
        <v>231</v>
      </c>
      <c r="U246" s="27" t="s">
        <v>231</v>
      </c>
      <c r="V246" s="27" t="s">
        <v>231</v>
      </c>
    </row>
    <row r="247" spans="1:22" s="20" customFormat="1" x14ac:dyDescent="0.3">
      <c r="A247" s="20">
        <v>246</v>
      </c>
      <c r="B247" s="20" t="s">
        <v>637</v>
      </c>
      <c r="C247" s="20" t="s">
        <v>638</v>
      </c>
      <c r="D247" s="22" t="s">
        <v>231</v>
      </c>
      <c r="E247" s="22" t="s">
        <v>231</v>
      </c>
      <c r="F247" s="22" t="s">
        <v>231</v>
      </c>
      <c r="G247" s="22" t="s">
        <v>231</v>
      </c>
      <c r="H247" s="22" t="s">
        <v>231</v>
      </c>
      <c r="I247" s="22" t="s">
        <v>231</v>
      </c>
      <c r="J247" s="22" t="s">
        <v>231</v>
      </c>
      <c r="K247" s="21">
        <v>20.515675975759713</v>
      </c>
      <c r="L247" s="21">
        <v>21.933433250125795</v>
      </c>
      <c r="M247" s="21">
        <v>23.351190524491884</v>
      </c>
      <c r="N247" s="21">
        <v>24.768947798857965</v>
      </c>
      <c r="O247" s="20">
        <v>94</v>
      </c>
      <c r="P247" s="20">
        <v>93</v>
      </c>
      <c r="Q247" s="20">
        <v>3</v>
      </c>
      <c r="R247" s="20">
        <v>3</v>
      </c>
      <c r="S247" s="3" t="s">
        <v>231</v>
      </c>
      <c r="T247" s="3" t="s">
        <v>231</v>
      </c>
      <c r="U247" s="27" t="s">
        <v>231</v>
      </c>
      <c r="V247" s="27" t="s">
        <v>231</v>
      </c>
    </row>
    <row r="248" spans="1:22" s="20" customFormat="1" x14ac:dyDescent="0.3">
      <c r="A248" s="20">
        <v>247</v>
      </c>
      <c r="B248" t="s">
        <v>134</v>
      </c>
      <c r="C248" t="s">
        <v>639</v>
      </c>
      <c r="D248" s="5">
        <v>19.437799999999999</v>
      </c>
      <c r="E248" s="5">
        <v>19.532654284002401</v>
      </c>
      <c r="F248" s="5">
        <v>22.045951859956201</v>
      </c>
      <c r="G248" s="5">
        <v>22.253363228699602</v>
      </c>
      <c r="H248" s="5">
        <v>20.927723840345202</v>
      </c>
      <c r="I248" s="5">
        <v>21.2234042553191</v>
      </c>
      <c r="J248" s="5">
        <v>22.343324250681199</v>
      </c>
      <c r="K248" s="3">
        <v>24.247006955815628</v>
      </c>
      <c r="L248" s="3">
        <v>26.207596194234483</v>
      </c>
      <c r="M248" s="3">
        <v>28.168185432653338</v>
      </c>
      <c r="N248" s="3">
        <v>30.1287746710722</v>
      </c>
      <c r="O248">
        <v>55</v>
      </c>
      <c r="P248">
        <v>57</v>
      </c>
      <c r="Q248">
        <v>1</v>
      </c>
      <c r="R248">
        <v>1</v>
      </c>
      <c r="S248" s="3">
        <v>10.463861920172601</v>
      </c>
      <c r="T248" s="3">
        <v>10.07104</v>
      </c>
      <c r="U248" s="27" t="s">
        <v>228</v>
      </c>
      <c r="V248" s="27" t="s">
        <v>228</v>
      </c>
    </row>
    <row r="249" spans="1:22" s="20" customFormat="1" x14ac:dyDescent="0.3">
      <c r="A249" s="20">
        <v>248</v>
      </c>
      <c r="B249" s="20" t="s">
        <v>640</v>
      </c>
      <c r="C249" s="20" t="s">
        <v>641</v>
      </c>
      <c r="D249" s="22" t="s">
        <v>231</v>
      </c>
      <c r="E249" s="22" t="s">
        <v>231</v>
      </c>
      <c r="F249" s="22" t="s">
        <v>231</v>
      </c>
      <c r="G249" s="22" t="s">
        <v>231</v>
      </c>
      <c r="H249" s="22" t="s">
        <v>231</v>
      </c>
      <c r="I249" s="22" t="s">
        <v>231</v>
      </c>
      <c r="J249" s="22" t="s">
        <v>231</v>
      </c>
      <c r="K249" s="21">
        <v>25.191919718550967</v>
      </c>
      <c r="L249" s="21">
        <v>27.152508956969822</v>
      </c>
      <c r="M249" s="21">
        <v>29.113098195388677</v>
      </c>
      <c r="N249" s="21">
        <v>31.073687433807539</v>
      </c>
      <c r="O249" s="20">
        <v>55</v>
      </c>
      <c r="P249" s="20">
        <v>57</v>
      </c>
      <c r="Q249" s="20">
        <v>1</v>
      </c>
      <c r="R249" s="20">
        <v>1</v>
      </c>
      <c r="S249" s="3" t="s">
        <v>231</v>
      </c>
      <c r="T249" s="3" t="s">
        <v>231</v>
      </c>
      <c r="U249" s="27" t="s">
        <v>231</v>
      </c>
      <c r="V249" s="27" t="s">
        <v>231</v>
      </c>
    </row>
    <row r="250" spans="1:22" s="20" customFormat="1" x14ac:dyDescent="0.3">
      <c r="A250" s="20">
        <v>249</v>
      </c>
      <c r="B250" s="20" t="s">
        <v>642</v>
      </c>
      <c r="C250" s="20" t="s">
        <v>643</v>
      </c>
      <c r="D250" s="22" t="s">
        <v>231</v>
      </c>
      <c r="E250" s="22" t="s">
        <v>231</v>
      </c>
      <c r="F250" s="22" t="s">
        <v>231</v>
      </c>
      <c r="G250" s="22" t="s">
        <v>231</v>
      </c>
      <c r="H250" s="22" t="s">
        <v>231</v>
      </c>
      <c r="I250" s="22" t="s">
        <v>231</v>
      </c>
      <c r="J250" s="22" t="s">
        <v>231</v>
      </c>
      <c r="K250" s="21">
        <v>23.30209419308029</v>
      </c>
      <c r="L250" s="21">
        <v>25.262683431499145</v>
      </c>
      <c r="M250" s="21">
        <v>27.223272669918</v>
      </c>
      <c r="N250" s="21">
        <v>29.183861908336862</v>
      </c>
      <c r="O250" s="20">
        <v>55</v>
      </c>
      <c r="P250" s="20">
        <v>57</v>
      </c>
      <c r="Q250" s="20">
        <v>1</v>
      </c>
      <c r="R250" s="20">
        <v>1</v>
      </c>
      <c r="S250" s="3" t="s">
        <v>231</v>
      </c>
      <c r="T250" s="3" t="s">
        <v>231</v>
      </c>
      <c r="U250" s="27" t="s">
        <v>231</v>
      </c>
      <c r="V250" s="27" t="s">
        <v>231</v>
      </c>
    </row>
    <row r="251" spans="1:22" s="20" customFormat="1" x14ac:dyDescent="0.3">
      <c r="A251" s="20">
        <v>250</v>
      </c>
      <c r="B251" t="s">
        <v>135</v>
      </c>
      <c r="C251" t="s">
        <v>644</v>
      </c>
      <c r="D251" s="5">
        <v>20.665099999999999</v>
      </c>
      <c r="E251" s="5">
        <v>20.1906898485698</v>
      </c>
      <c r="F251" s="5">
        <v>22.433035714285701</v>
      </c>
      <c r="G251" s="5">
        <v>20.61521856449</v>
      </c>
      <c r="H251" s="5">
        <v>22.5994694960212</v>
      </c>
      <c r="I251" s="5">
        <v>20.380147835269302</v>
      </c>
      <c r="J251" s="5">
        <v>22.680412371134</v>
      </c>
      <c r="K251" s="3">
        <v>23.249509916387677</v>
      </c>
      <c r="L251" s="3">
        <v>24.426184743493668</v>
      </c>
      <c r="M251" s="3">
        <v>25.602859570599659</v>
      </c>
      <c r="N251" s="3">
        <v>26.779534397705646</v>
      </c>
      <c r="O251">
        <v>77</v>
      </c>
      <c r="P251">
        <v>79</v>
      </c>
      <c r="Q251">
        <v>2</v>
      </c>
      <c r="R251">
        <v>2</v>
      </c>
      <c r="S251" s="3">
        <v>11.2997347480106</v>
      </c>
      <c r="T251" s="3">
        <v>10.07104</v>
      </c>
      <c r="U251" s="27" t="s">
        <v>228</v>
      </c>
      <c r="V251" s="27" t="s">
        <v>228</v>
      </c>
    </row>
    <row r="252" spans="1:22" s="20" customFormat="1" x14ac:dyDescent="0.3">
      <c r="A252" s="20">
        <v>251</v>
      </c>
      <c r="B252" s="20" t="s">
        <v>645</v>
      </c>
      <c r="C252" s="20" t="s">
        <v>646</v>
      </c>
      <c r="D252" s="22" t="s">
        <v>231</v>
      </c>
      <c r="E252" s="22" t="s">
        <v>231</v>
      </c>
      <c r="F252" s="22" t="s">
        <v>231</v>
      </c>
      <c r="G252" s="22" t="s">
        <v>231</v>
      </c>
      <c r="H252" s="22" t="s">
        <v>231</v>
      </c>
      <c r="I252" s="22" t="s">
        <v>231</v>
      </c>
      <c r="J252" s="22" t="s">
        <v>231</v>
      </c>
      <c r="K252" s="21">
        <v>24.335348818103576</v>
      </c>
      <c r="L252" s="21">
        <v>25.512023645209567</v>
      </c>
      <c r="M252" s="21">
        <v>26.688698472315558</v>
      </c>
      <c r="N252" s="21">
        <v>27.865373299421545</v>
      </c>
      <c r="O252" s="20">
        <v>77</v>
      </c>
      <c r="P252" s="20">
        <v>79</v>
      </c>
      <c r="Q252" s="20">
        <v>2</v>
      </c>
      <c r="R252" s="20">
        <v>2</v>
      </c>
      <c r="S252" s="3" t="s">
        <v>231</v>
      </c>
      <c r="T252" s="3" t="s">
        <v>231</v>
      </c>
      <c r="U252" s="27" t="s">
        <v>231</v>
      </c>
      <c r="V252" s="27" t="s">
        <v>231</v>
      </c>
    </row>
    <row r="253" spans="1:22" s="20" customFormat="1" x14ac:dyDescent="0.3">
      <c r="A253" s="20">
        <v>252</v>
      </c>
      <c r="B253" s="20" t="s">
        <v>647</v>
      </c>
      <c r="C253" s="20" t="s">
        <v>648</v>
      </c>
      <c r="D253" s="22" t="s">
        <v>231</v>
      </c>
      <c r="E253" s="22" t="s">
        <v>231</v>
      </c>
      <c r="F253" s="22" t="s">
        <v>231</v>
      </c>
      <c r="G253" s="22" t="s">
        <v>231</v>
      </c>
      <c r="H253" s="22" t="s">
        <v>231</v>
      </c>
      <c r="I253" s="22" t="s">
        <v>231</v>
      </c>
      <c r="J253" s="22" t="s">
        <v>231</v>
      </c>
      <c r="K253" s="21">
        <v>22.163671014671777</v>
      </c>
      <c r="L253" s="21">
        <v>23.340345841777768</v>
      </c>
      <c r="M253" s="21">
        <v>24.51702066888376</v>
      </c>
      <c r="N253" s="21">
        <v>25.693695495989747</v>
      </c>
      <c r="O253" s="20">
        <v>77</v>
      </c>
      <c r="P253" s="20">
        <v>79</v>
      </c>
      <c r="Q253" s="20">
        <v>2</v>
      </c>
      <c r="R253" s="20">
        <v>2</v>
      </c>
      <c r="S253" s="3" t="s">
        <v>231</v>
      </c>
      <c r="T253" s="3" t="s">
        <v>231</v>
      </c>
      <c r="U253" s="27" t="s">
        <v>231</v>
      </c>
      <c r="V253" s="27" t="s">
        <v>231</v>
      </c>
    </row>
    <row r="254" spans="1:22" s="20" customFormat="1" x14ac:dyDescent="0.3">
      <c r="A254" s="20">
        <v>253</v>
      </c>
      <c r="B254" t="s">
        <v>136</v>
      </c>
      <c r="C254" t="s">
        <v>649</v>
      </c>
      <c r="D254" s="5">
        <v>17.470199999999998</v>
      </c>
      <c r="E254" s="5">
        <v>14.0163098878695</v>
      </c>
      <c r="F254" s="5">
        <v>14.679385267620599</v>
      </c>
      <c r="G254" s="5">
        <v>14.5712782745923</v>
      </c>
      <c r="H254" s="5">
        <v>15.0404569252737</v>
      </c>
      <c r="I254" s="5">
        <v>14.496900333810199</v>
      </c>
      <c r="J254" s="5">
        <v>17.624521072796899</v>
      </c>
      <c r="K254" s="3">
        <v>15.924097097434665</v>
      </c>
      <c r="L254" s="3">
        <v>16.242723512943542</v>
      </c>
      <c r="M254" s="3">
        <v>16.561349928452419</v>
      </c>
      <c r="N254" s="3">
        <v>16.879976343961296</v>
      </c>
      <c r="O254">
        <v>136</v>
      </c>
      <c r="P254">
        <v>132</v>
      </c>
      <c r="Q254">
        <v>3</v>
      </c>
      <c r="R254">
        <v>4</v>
      </c>
      <c r="S254" s="3">
        <v>7.5202284626368501</v>
      </c>
      <c r="T254" s="3">
        <v>10.07104</v>
      </c>
      <c r="U254" s="27" t="s">
        <v>228</v>
      </c>
      <c r="V254" s="27" t="s">
        <v>228</v>
      </c>
    </row>
    <row r="255" spans="1:22" s="20" customFormat="1" x14ac:dyDescent="0.3">
      <c r="A255" s="20">
        <v>254</v>
      </c>
      <c r="B255" s="20" t="s">
        <v>650</v>
      </c>
      <c r="C255" s="20" t="s">
        <v>651</v>
      </c>
      <c r="D255" s="22" t="s">
        <v>231</v>
      </c>
      <c r="E255" s="22" t="s">
        <v>231</v>
      </c>
      <c r="F255" s="22" t="s">
        <v>231</v>
      </c>
      <c r="G255" s="22" t="s">
        <v>231</v>
      </c>
      <c r="H255" s="22" t="s">
        <v>231</v>
      </c>
      <c r="I255" s="22" t="s">
        <v>231</v>
      </c>
      <c r="J255" s="22" t="s">
        <v>231</v>
      </c>
      <c r="K255" s="21">
        <v>17.501822372729471</v>
      </c>
      <c r="L255" s="21">
        <v>17.820448788238348</v>
      </c>
      <c r="M255" s="21">
        <v>18.139075203747225</v>
      </c>
      <c r="N255" s="21">
        <v>18.457701619256103</v>
      </c>
      <c r="O255" s="20">
        <v>136</v>
      </c>
      <c r="P255" s="20">
        <v>132</v>
      </c>
      <c r="Q255" s="20">
        <v>3</v>
      </c>
      <c r="R255" s="20">
        <v>4</v>
      </c>
      <c r="S255" s="3" t="s">
        <v>231</v>
      </c>
      <c r="T255" s="3" t="s">
        <v>231</v>
      </c>
      <c r="U255" s="27" t="s">
        <v>231</v>
      </c>
      <c r="V255" s="27" t="s">
        <v>231</v>
      </c>
    </row>
    <row r="256" spans="1:22" s="20" customFormat="1" x14ac:dyDescent="0.3">
      <c r="A256" s="20">
        <v>255</v>
      </c>
      <c r="B256" s="20" t="s">
        <v>652</v>
      </c>
      <c r="C256" s="20" t="s">
        <v>653</v>
      </c>
      <c r="D256" s="22" t="s">
        <v>231</v>
      </c>
      <c r="E256" s="22" t="s">
        <v>231</v>
      </c>
      <c r="F256" s="22" t="s">
        <v>231</v>
      </c>
      <c r="G256" s="22" t="s">
        <v>231</v>
      </c>
      <c r="H256" s="22" t="s">
        <v>231</v>
      </c>
      <c r="I256" s="22" t="s">
        <v>231</v>
      </c>
      <c r="J256" s="22" t="s">
        <v>231</v>
      </c>
      <c r="K256" s="21">
        <v>14.346371822139856</v>
      </c>
      <c r="L256" s="21">
        <v>14.664998237648733</v>
      </c>
      <c r="M256" s="21">
        <v>14.98362465315761</v>
      </c>
      <c r="N256" s="21">
        <v>15.302251068666488</v>
      </c>
      <c r="O256" s="20">
        <v>136</v>
      </c>
      <c r="P256" s="20">
        <v>132</v>
      </c>
      <c r="Q256" s="20">
        <v>3</v>
      </c>
      <c r="R256" s="20">
        <v>4</v>
      </c>
      <c r="S256" s="3" t="s">
        <v>231</v>
      </c>
      <c r="T256" s="3" t="s">
        <v>231</v>
      </c>
      <c r="U256" s="27" t="s">
        <v>231</v>
      </c>
      <c r="V256" s="27" t="s">
        <v>231</v>
      </c>
    </row>
    <row r="257" spans="1:22" s="20" customFormat="1" x14ac:dyDescent="0.3">
      <c r="A257" s="20">
        <v>256</v>
      </c>
      <c r="B257" t="s">
        <v>137</v>
      </c>
      <c r="C257" t="s">
        <v>654</v>
      </c>
      <c r="D257" s="5">
        <v>18.045100000000001</v>
      </c>
      <c r="E257" s="5">
        <v>19.228791773778902</v>
      </c>
      <c r="F257" s="5">
        <v>20.642418516768998</v>
      </c>
      <c r="G257" s="5">
        <v>20.6166589967786</v>
      </c>
      <c r="H257" s="5">
        <v>21.4738897022938</v>
      </c>
      <c r="I257" s="5">
        <v>21.900647948164099</v>
      </c>
      <c r="J257" s="5">
        <v>21.123595505617999</v>
      </c>
      <c r="K257" s="3">
        <v>24.837202100921409</v>
      </c>
      <c r="L257" s="3">
        <v>27.589038841026259</v>
      </c>
      <c r="M257" s="3">
        <v>30.340875581131094</v>
      </c>
      <c r="N257" s="3">
        <v>33.092712321235943</v>
      </c>
      <c r="O257">
        <v>40</v>
      </c>
      <c r="P257">
        <v>36</v>
      </c>
      <c r="Q257">
        <v>2</v>
      </c>
      <c r="R257">
        <v>2</v>
      </c>
      <c r="S257" s="3">
        <v>10.7369448511469</v>
      </c>
      <c r="T257" s="3">
        <v>10.07104</v>
      </c>
      <c r="U257" s="27" t="s">
        <v>228</v>
      </c>
      <c r="V257" s="27" t="s">
        <v>228</v>
      </c>
    </row>
    <row r="258" spans="1:22" s="20" customFormat="1" x14ac:dyDescent="0.3">
      <c r="A258" s="20">
        <v>257</v>
      </c>
      <c r="B258" s="20" t="s">
        <v>655</v>
      </c>
      <c r="C258" s="20" t="s">
        <v>656</v>
      </c>
      <c r="D258" s="22" t="s">
        <v>231</v>
      </c>
      <c r="E258" s="22" t="s">
        <v>231</v>
      </c>
      <c r="F258" s="22" t="s">
        <v>231</v>
      </c>
      <c r="G258" s="22" t="s">
        <v>231</v>
      </c>
      <c r="H258" s="22" t="s">
        <v>231</v>
      </c>
      <c r="I258" s="22" t="s">
        <v>231</v>
      </c>
      <c r="J258" s="22" t="s">
        <v>231</v>
      </c>
      <c r="K258" s="21">
        <v>25.518998719650575</v>
      </c>
      <c r="L258" s="21">
        <v>28.270835459755425</v>
      </c>
      <c r="M258" s="21">
        <v>31.02267219986026</v>
      </c>
      <c r="N258" s="21">
        <v>33.774508939965109</v>
      </c>
      <c r="O258" s="20">
        <v>40</v>
      </c>
      <c r="P258" s="20">
        <v>36</v>
      </c>
      <c r="Q258" s="20">
        <v>2</v>
      </c>
      <c r="R258" s="20">
        <v>2</v>
      </c>
      <c r="S258" s="3" t="s">
        <v>231</v>
      </c>
      <c r="T258" s="3" t="s">
        <v>231</v>
      </c>
      <c r="U258" s="27" t="s">
        <v>231</v>
      </c>
      <c r="V258" s="27" t="s">
        <v>231</v>
      </c>
    </row>
    <row r="259" spans="1:22" s="20" customFormat="1" x14ac:dyDescent="0.3">
      <c r="A259" s="20">
        <v>258</v>
      </c>
      <c r="B259" s="20" t="s">
        <v>657</v>
      </c>
      <c r="C259" s="20" t="s">
        <v>658</v>
      </c>
      <c r="D259" s="22" t="s">
        <v>231</v>
      </c>
      <c r="E259" s="22" t="s">
        <v>231</v>
      </c>
      <c r="F259" s="22" t="s">
        <v>231</v>
      </c>
      <c r="G259" s="22" t="s">
        <v>231</v>
      </c>
      <c r="H259" s="22" t="s">
        <v>231</v>
      </c>
      <c r="I259" s="22" t="s">
        <v>231</v>
      </c>
      <c r="J259" s="22" t="s">
        <v>231</v>
      </c>
      <c r="K259" s="21">
        <v>24.155405482192243</v>
      </c>
      <c r="L259" s="21">
        <v>26.907242222297093</v>
      </c>
      <c r="M259" s="21">
        <v>29.659078962401928</v>
      </c>
      <c r="N259" s="21">
        <v>32.410915702506777</v>
      </c>
      <c r="O259" s="20">
        <v>40</v>
      </c>
      <c r="P259" s="20">
        <v>36</v>
      </c>
      <c r="Q259" s="20">
        <v>2</v>
      </c>
      <c r="R259" s="20">
        <v>2</v>
      </c>
      <c r="S259" s="3" t="s">
        <v>231</v>
      </c>
      <c r="T259" s="3" t="s">
        <v>231</v>
      </c>
      <c r="U259" s="27" t="s">
        <v>231</v>
      </c>
      <c r="V259" s="27" t="s">
        <v>231</v>
      </c>
    </row>
    <row r="260" spans="1:22" s="20" customFormat="1" x14ac:dyDescent="0.3">
      <c r="A260" s="20">
        <v>259</v>
      </c>
      <c r="B260" t="s">
        <v>138</v>
      </c>
      <c r="C260" t="s">
        <v>659</v>
      </c>
      <c r="D260" s="5">
        <v>15.671899999999999</v>
      </c>
      <c r="E260" s="5">
        <v>15.3130929791271</v>
      </c>
      <c r="F260" s="5">
        <v>15.6644394951745</v>
      </c>
      <c r="G260" s="5">
        <v>16.217692027666502</v>
      </c>
      <c r="H260" s="5">
        <v>17.095451155853802</v>
      </c>
      <c r="I260" s="5">
        <v>17.039868924085201</v>
      </c>
      <c r="J260" s="5">
        <v>18.731417244796798</v>
      </c>
      <c r="K260" s="3">
        <v>20.552374530393919</v>
      </c>
      <c r="L260" s="3">
        <v>23.063515927076409</v>
      </c>
      <c r="M260" s="3">
        <v>25.574657323758899</v>
      </c>
      <c r="N260" s="3">
        <v>28.085798720441389</v>
      </c>
      <c r="O260">
        <v>85</v>
      </c>
      <c r="P260">
        <v>67</v>
      </c>
      <c r="Q260">
        <v>4</v>
      </c>
      <c r="R260">
        <v>4</v>
      </c>
      <c r="S260" s="3">
        <v>8.5477255779269008</v>
      </c>
      <c r="T260" s="3">
        <v>10.07104</v>
      </c>
      <c r="U260" s="27" t="s">
        <v>228</v>
      </c>
      <c r="V260" s="27" t="s">
        <v>228</v>
      </c>
    </row>
    <row r="261" spans="1:22" s="20" customFormat="1" x14ac:dyDescent="0.3">
      <c r="A261" s="20">
        <v>260</v>
      </c>
      <c r="B261" s="20" t="s">
        <v>660</v>
      </c>
      <c r="C261" s="20" t="s">
        <v>661</v>
      </c>
      <c r="D261" s="22" t="s">
        <v>231</v>
      </c>
      <c r="E261" s="22" t="s">
        <v>231</v>
      </c>
      <c r="F261" s="22" t="s">
        <v>231</v>
      </c>
      <c r="G261" s="22" t="s">
        <v>231</v>
      </c>
      <c r="H261" s="22" t="s">
        <v>231</v>
      </c>
      <c r="I261" s="22" t="s">
        <v>231</v>
      </c>
      <c r="J261" s="22" t="s">
        <v>231</v>
      </c>
      <c r="K261" s="21">
        <v>21.071370798224972</v>
      </c>
      <c r="L261" s="21">
        <v>23.582512194907462</v>
      </c>
      <c r="M261" s="21">
        <v>26.093653591589952</v>
      </c>
      <c r="N261" s="21">
        <v>28.604794988272442</v>
      </c>
      <c r="O261" s="20">
        <v>85</v>
      </c>
      <c r="P261" s="20">
        <v>67</v>
      </c>
      <c r="Q261" s="20">
        <v>4</v>
      </c>
      <c r="R261" s="20">
        <v>4</v>
      </c>
      <c r="S261" s="3" t="s">
        <v>231</v>
      </c>
      <c r="T261" s="3" t="s">
        <v>231</v>
      </c>
      <c r="U261" s="27" t="s">
        <v>231</v>
      </c>
      <c r="V261" s="27" t="s">
        <v>231</v>
      </c>
    </row>
    <row r="262" spans="1:22" s="20" customFormat="1" x14ac:dyDescent="0.3">
      <c r="A262" s="20">
        <v>261</v>
      </c>
      <c r="B262" s="20" t="s">
        <v>662</v>
      </c>
      <c r="C262" s="20" t="s">
        <v>663</v>
      </c>
      <c r="D262" s="22" t="s">
        <v>231</v>
      </c>
      <c r="E262" s="22" t="s">
        <v>231</v>
      </c>
      <c r="F262" s="22" t="s">
        <v>231</v>
      </c>
      <c r="G262" s="22" t="s">
        <v>231</v>
      </c>
      <c r="H262" s="22" t="s">
        <v>231</v>
      </c>
      <c r="I262" s="22" t="s">
        <v>231</v>
      </c>
      <c r="J262" s="22" t="s">
        <v>231</v>
      </c>
      <c r="K262" s="21">
        <v>20.033378262562866</v>
      </c>
      <c r="L262" s="21">
        <v>22.544519659245356</v>
      </c>
      <c r="M262" s="21">
        <v>25.055661055927846</v>
      </c>
      <c r="N262" s="21">
        <v>27.566802452610336</v>
      </c>
      <c r="O262" s="20">
        <v>85</v>
      </c>
      <c r="P262" s="20">
        <v>67</v>
      </c>
      <c r="Q262" s="20">
        <v>4</v>
      </c>
      <c r="R262" s="20">
        <v>4</v>
      </c>
      <c r="S262" s="3" t="s">
        <v>231</v>
      </c>
      <c r="T262" s="3" t="s">
        <v>231</v>
      </c>
      <c r="U262" s="27" t="s">
        <v>231</v>
      </c>
      <c r="V262" s="27" t="s">
        <v>231</v>
      </c>
    </row>
    <row r="263" spans="1:22" s="20" customFormat="1" x14ac:dyDescent="0.3">
      <c r="A263" s="20">
        <v>262</v>
      </c>
      <c r="B263" t="s">
        <v>139</v>
      </c>
      <c r="C263" t="s">
        <v>664</v>
      </c>
      <c r="D263" s="5">
        <v>16.739999999999998</v>
      </c>
      <c r="E263" s="5">
        <v>18.530838530838501</v>
      </c>
      <c r="F263" s="5">
        <v>18.2810948801588</v>
      </c>
      <c r="G263" s="5">
        <v>19.5723449750535</v>
      </c>
      <c r="H263" s="5">
        <v>16.9091193492883</v>
      </c>
      <c r="I263" s="5">
        <v>18.4480415173607</v>
      </c>
      <c r="J263" s="5">
        <v>18.773466833541899</v>
      </c>
      <c r="K263" s="3">
        <v>19.483263210561507</v>
      </c>
      <c r="L263" s="3">
        <v>20.298026462451805</v>
      </c>
      <c r="M263" s="3">
        <v>21.112789714342103</v>
      </c>
      <c r="N263" s="3">
        <v>21.927552966232398</v>
      </c>
      <c r="O263">
        <v>110</v>
      </c>
      <c r="P263">
        <v>107</v>
      </c>
      <c r="Q263">
        <v>3</v>
      </c>
      <c r="R263">
        <v>3</v>
      </c>
      <c r="S263" s="3">
        <v>8.45455967464415</v>
      </c>
      <c r="T263" s="3">
        <v>10.07104</v>
      </c>
      <c r="U263" s="27" t="s">
        <v>228</v>
      </c>
      <c r="V263" s="27" t="s">
        <v>228</v>
      </c>
    </row>
    <row r="264" spans="1:22" s="20" customFormat="1" x14ac:dyDescent="0.3">
      <c r="A264" s="20">
        <v>263</v>
      </c>
      <c r="B264" s="20" t="s">
        <v>665</v>
      </c>
      <c r="C264" s="20" t="s">
        <v>666</v>
      </c>
      <c r="D264" s="22" t="s">
        <v>231</v>
      </c>
      <c r="E264" s="22" t="s">
        <v>231</v>
      </c>
      <c r="F264" s="22" t="s">
        <v>231</v>
      </c>
      <c r="G264" s="22" t="s">
        <v>231</v>
      </c>
      <c r="H264" s="22" t="s">
        <v>231</v>
      </c>
      <c r="I264" s="22" t="s">
        <v>231</v>
      </c>
      <c r="J264" s="22" t="s">
        <v>231</v>
      </c>
      <c r="K264" s="21">
        <v>20.496808253573683</v>
      </c>
      <c r="L264" s="21">
        <v>21.311571505463981</v>
      </c>
      <c r="M264" s="21">
        <v>22.126334757354279</v>
      </c>
      <c r="N264" s="21">
        <v>22.941098009244573</v>
      </c>
      <c r="O264" s="20">
        <v>110</v>
      </c>
      <c r="P264" s="20">
        <v>107</v>
      </c>
      <c r="Q264" s="20">
        <v>3</v>
      </c>
      <c r="R264" s="20">
        <v>3</v>
      </c>
      <c r="S264" s="3" t="s">
        <v>231</v>
      </c>
      <c r="T264" s="3" t="s">
        <v>231</v>
      </c>
      <c r="U264" s="27" t="s">
        <v>231</v>
      </c>
      <c r="V264" s="27" t="s">
        <v>231</v>
      </c>
    </row>
    <row r="265" spans="1:22" s="20" customFormat="1" x14ac:dyDescent="0.3">
      <c r="A265" s="20">
        <v>264</v>
      </c>
      <c r="B265" s="20" t="s">
        <v>667</v>
      </c>
      <c r="C265" s="20" t="s">
        <v>668</v>
      </c>
      <c r="D265" s="22" t="s">
        <v>231</v>
      </c>
      <c r="E265" s="22" t="s">
        <v>231</v>
      </c>
      <c r="F265" s="22" t="s">
        <v>231</v>
      </c>
      <c r="G265" s="22" t="s">
        <v>231</v>
      </c>
      <c r="H265" s="22" t="s">
        <v>231</v>
      </c>
      <c r="I265" s="22" t="s">
        <v>231</v>
      </c>
      <c r="J265" s="22" t="s">
        <v>231</v>
      </c>
      <c r="K265" s="21">
        <v>18.469718167549331</v>
      </c>
      <c r="L265" s="21">
        <v>19.284481419439629</v>
      </c>
      <c r="M265" s="21">
        <v>20.099244671329927</v>
      </c>
      <c r="N265" s="21">
        <v>20.914007923220222</v>
      </c>
      <c r="O265" s="20">
        <v>110</v>
      </c>
      <c r="P265" s="20">
        <v>107</v>
      </c>
      <c r="Q265" s="20">
        <v>3</v>
      </c>
      <c r="R265" s="20">
        <v>3</v>
      </c>
      <c r="S265" s="3" t="s">
        <v>231</v>
      </c>
      <c r="T265" s="3" t="s">
        <v>231</v>
      </c>
      <c r="U265" s="27" t="s">
        <v>231</v>
      </c>
      <c r="V265" s="27" t="s">
        <v>231</v>
      </c>
    </row>
    <row r="266" spans="1:22" s="20" customFormat="1" x14ac:dyDescent="0.3">
      <c r="A266" s="20">
        <v>265</v>
      </c>
      <c r="B266" t="s">
        <v>140</v>
      </c>
      <c r="C266" t="s">
        <v>669</v>
      </c>
      <c r="D266" s="35">
        <v>20.298480012737699</v>
      </c>
      <c r="E266" s="5">
        <v>19.974913766070902</v>
      </c>
      <c r="F266" s="5">
        <v>19.437172774869101</v>
      </c>
      <c r="G266" s="5">
        <v>20.962089837527898</v>
      </c>
      <c r="H266" s="5">
        <v>20.7854406130268</v>
      </c>
      <c r="I266" s="5">
        <v>18.817852834740702</v>
      </c>
      <c r="J266" s="5">
        <v>19.666048237476801</v>
      </c>
      <c r="K266" s="3">
        <v>19.174158570974875</v>
      </c>
      <c r="L266" s="3">
        <v>18.663331292615553</v>
      </c>
      <c r="M266" s="3">
        <v>18.15250401425623</v>
      </c>
      <c r="N266" s="3">
        <v>17.641676735896908</v>
      </c>
      <c r="O266">
        <v>121</v>
      </c>
      <c r="P266">
        <v>129</v>
      </c>
      <c r="Q266">
        <v>2</v>
      </c>
      <c r="R266">
        <v>3</v>
      </c>
      <c r="S266" s="3">
        <v>10.3927203065134</v>
      </c>
      <c r="T266" s="3">
        <v>10.07104</v>
      </c>
      <c r="U266" s="27" t="s">
        <v>228</v>
      </c>
      <c r="V266" s="27" t="s">
        <v>228</v>
      </c>
    </row>
    <row r="267" spans="1:22" s="20" customFormat="1" x14ac:dyDescent="0.3">
      <c r="A267" s="20">
        <v>266</v>
      </c>
      <c r="B267" s="20" t="s">
        <v>671</v>
      </c>
      <c r="C267" s="20" t="s">
        <v>672</v>
      </c>
      <c r="D267" s="22" t="s">
        <v>231</v>
      </c>
      <c r="E267" s="22" t="s">
        <v>231</v>
      </c>
      <c r="F267" s="22" t="s">
        <v>231</v>
      </c>
      <c r="G267" s="22" t="s">
        <v>231</v>
      </c>
      <c r="H267" s="22" t="s">
        <v>231</v>
      </c>
      <c r="I267" s="22" t="s">
        <v>231</v>
      </c>
      <c r="J267" s="22" t="s">
        <v>231</v>
      </c>
      <c r="K267" s="21">
        <v>19.947199099765676</v>
      </c>
      <c r="L267" s="21">
        <v>19.436371821406354</v>
      </c>
      <c r="M267" s="21">
        <v>18.925544543047032</v>
      </c>
      <c r="N267" s="21">
        <v>18.41471726468771</v>
      </c>
      <c r="O267" s="20">
        <v>121</v>
      </c>
      <c r="P267" s="20">
        <v>129</v>
      </c>
      <c r="Q267" s="20">
        <v>2</v>
      </c>
      <c r="R267" s="20">
        <v>3</v>
      </c>
      <c r="S267" s="3" t="s">
        <v>231</v>
      </c>
      <c r="T267" s="3" t="s">
        <v>231</v>
      </c>
      <c r="U267" s="27" t="s">
        <v>231</v>
      </c>
      <c r="V267" s="27" t="s">
        <v>231</v>
      </c>
    </row>
    <row r="268" spans="1:22" s="20" customFormat="1" x14ac:dyDescent="0.3">
      <c r="A268" s="20">
        <v>267</v>
      </c>
      <c r="B268" s="20" t="s">
        <v>673</v>
      </c>
      <c r="C268" s="20" t="s">
        <v>674</v>
      </c>
      <c r="D268" s="22" t="s">
        <v>231</v>
      </c>
      <c r="E268" s="22" t="s">
        <v>231</v>
      </c>
      <c r="F268" s="22" t="s">
        <v>231</v>
      </c>
      <c r="G268" s="22" t="s">
        <v>231</v>
      </c>
      <c r="H268" s="22" t="s">
        <v>231</v>
      </c>
      <c r="I268" s="22" t="s">
        <v>231</v>
      </c>
      <c r="J268" s="22" t="s">
        <v>231</v>
      </c>
      <c r="K268" s="21">
        <v>18.401118042184073</v>
      </c>
      <c r="L268" s="21">
        <v>17.890290763824751</v>
      </c>
      <c r="M268" s="21">
        <v>17.379463485465429</v>
      </c>
      <c r="N268" s="21">
        <v>16.868636207106107</v>
      </c>
      <c r="O268" s="20">
        <v>121</v>
      </c>
      <c r="P268" s="20">
        <v>129</v>
      </c>
      <c r="Q268" s="20">
        <v>2</v>
      </c>
      <c r="R268" s="20">
        <v>3</v>
      </c>
      <c r="S268" s="3" t="s">
        <v>231</v>
      </c>
      <c r="T268" s="3" t="s">
        <v>231</v>
      </c>
      <c r="U268" s="27" t="s">
        <v>231</v>
      </c>
      <c r="V268" s="27" t="s">
        <v>231</v>
      </c>
    </row>
    <row r="269" spans="1:22" s="20" customFormat="1" x14ac:dyDescent="0.3">
      <c r="A269" s="20">
        <v>268</v>
      </c>
      <c r="B269" t="s">
        <v>141</v>
      </c>
      <c r="C269" t="s">
        <v>675</v>
      </c>
      <c r="D269" s="5">
        <v>23.3995</v>
      </c>
      <c r="E269" s="5">
        <v>23.138394478750499</v>
      </c>
      <c r="F269" s="5">
        <v>23.927685218007799</v>
      </c>
      <c r="G269" s="5">
        <v>24.7365158090515</v>
      </c>
      <c r="H269" s="5">
        <v>25.302663438256701</v>
      </c>
      <c r="I269" s="5">
        <v>23.740795287187002</v>
      </c>
      <c r="J269" s="5">
        <v>26.474820143884902</v>
      </c>
      <c r="K269" s="3">
        <v>27.762651215333381</v>
      </c>
      <c r="L269" s="3">
        <v>29.870819775014102</v>
      </c>
      <c r="M269" s="3">
        <v>31.978988334694822</v>
      </c>
      <c r="N269" s="3">
        <v>34.087156894375553</v>
      </c>
      <c r="O269">
        <v>25</v>
      </c>
      <c r="P269">
        <v>29</v>
      </c>
      <c r="Q269">
        <v>1</v>
      </c>
      <c r="R269">
        <v>1</v>
      </c>
      <c r="S269" s="3">
        <v>12.651331719128351</v>
      </c>
      <c r="T269" s="3">
        <v>10.07104</v>
      </c>
      <c r="U269" s="27" t="s">
        <v>228</v>
      </c>
      <c r="V269" s="27" t="s">
        <v>228</v>
      </c>
    </row>
    <row r="270" spans="1:22" s="20" customFormat="1" x14ac:dyDescent="0.3">
      <c r="A270" s="20">
        <v>269</v>
      </c>
      <c r="B270" s="20" t="s">
        <v>676</v>
      </c>
      <c r="C270" s="20" t="s">
        <v>677</v>
      </c>
      <c r="D270" s="22" t="s">
        <v>231</v>
      </c>
      <c r="E270" s="22" t="s">
        <v>231</v>
      </c>
      <c r="F270" s="22" t="s">
        <v>231</v>
      </c>
      <c r="G270" s="22" t="s">
        <v>231</v>
      </c>
      <c r="H270" s="22" t="s">
        <v>231</v>
      </c>
      <c r="I270" s="22" t="s">
        <v>231</v>
      </c>
      <c r="J270" s="22" t="s">
        <v>231</v>
      </c>
      <c r="K270" s="21">
        <v>28.576029111997272</v>
      </c>
      <c r="L270" s="21">
        <v>30.684197671677993</v>
      </c>
      <c r="M270" s="21">
        <v>32.792366231358713</v>
      </c>
      <c r="N270" s="21">
        <v>34.900534791039441</v>
      </c>
      <c r="O270" s="20">
        <v>25</v>
      </c>
      <c r="P270" s="20">
        <v>29</v>
      </c>
      <c r="Q270" s="20">
        <v>1</v>
      </c>
      <c r="R270" s="20">
        <v>1</v>
      </c>
      <c r="S270" s="3" t="s">
        <v>231</v>
      </c>
      <c r="T270" s="3" t="s">
        <v>231</v>
      </c>
      <c r="U270" s="27" t="s">
        <v>231</v>
      </c>
      <c r="V270" s="27" t="s">
        <v>231</v>
      </c>
    </row>
    <row r="271" spans="1:22" s="20" customFormat="1" x14ac:dyDescent="0.3">
      <c r="A271" s="20">
        <v>270</v>
      </c>
      <c r="B271" s="20" t="s">
        <v>678</v>
      </c>
      <c r="C271" s="20" t="s">
        <v>679</v>
      </c>
      <c r="D271" s="22" t="s">
        <v>231</v>
      </c>
      <c r="E271" s="22" t="s">
        <v>231</v>
      </c>
      <c r="F271" s="22" t="s">
        <v>231</v>
      </c>
      <c r="G271" s="22" t="s">
        <v>231</v>
      </c>
      <c r="H271" s="22" t="s">
        <v>231</v>
      </c>
      <c r="I271" s="22" t="s">
        <v>231</v>
      </c>
      <c r="J271" s="22" t="s">
        <v>231</v>
      </c>
      <c r="K271" s="21">
        <v>26.949273318669491</v>
      </c>
      <c r="L271" s="21">
        <v>29.057441878350211</v>
      </c>
      <c r="M271" s="21">
        <v>31.165610438030932</v>
      </c>
      <c r="N271" s="21">
        <v>33.273778997711666</v>
      </c>
      <c r="O271" s="20">
        <v>25</v>
      </c>
      <c r="P271" s="20">
        <v>29</v>
      </c>
      <c r="Q271" s="20">
        <v>1</v>
      </c>
      <c r="R271" s="20">
        <v>1</v>
      </c>
      <c r="S271" s="3" t="s">
        <v>231</v>
      </c>
      <c r="T271" s="3" t="s">
        <v>231</v>
      </c>
      <c r="U271" s="27" t="s">
        <v>231</v>
      </c>
      <c r="V271" s="27" t="s">
        <v>231</v>
      </c>
    </row>
    <row r="272" spans="1:22" s="20" customFormat="1" x14ac:dyDescent="0.3">
      <c r="A272" s="20">
        <v>271</v>
      </c>
      <c r="B272" t="s">
        <v>142</v>
      </c>
      <c r="C272" t="s">
        <v>680</v>
      </c>
      <c r="D272" s="5">
        <v>17.503799999999998</v>
      </c>
      <c r="E272" s="5">
        <v>16.753507014028099</v>
      </c>
      <c r="F272" s="5">
        <v>16.468682505399599</v>
      </c>
      <c r="G272" s="5">
        <v>17.236064731569499</v>
      </c>
      <c r="H272" s="5">
        <v>18.974477422335099</v>
      </c>
      <c r="I272" s="5">
        <v>18.645797890438899</v>
      </c>
      <c r="J272" s="5">
        <v>19.0045248868778</v>
      </c>
      <c r="K272" s="3">
        <v>20.882739993117223</v>
      </c>
      <c r="L272" s="3">
        <v>22.810079601326596</v>
      </c>
      <c r="M272" s="3">
        <v>24.737419209535975</v>
      </c>
      <c r="N272" s="3">
        <v>26.664758817745355</v>
      </c>
      <c r="O272">
        <v>87</v>
      </c>
      <c r="P272">
        <v>81</v>
      </c>
      <c r="Q272">
        <v>3</v>
      </c>
      <c r="R272">
        <v>3</v>
      </c>
      <c r="S272" s="3">
        <v>9.4872387111675494</v>
      </c>
      <c r="T272" s="3">
        <v>10.07104</v>
      </c>
      <c r="U272" s="27" t="s">
        <v>228</v>
      </c>
      <c r="V272" s="27" t="s">
        <v>228</v>
      </c>
    </row>
    <row r="273" spans="1:22" s="20" customFormat="1" x14ac:dyDescent="0.3">
      <c r="A273" s="20">
        <v>272</v>
      </c>
      <c r="B273" s="20" t="s">
        <v>681</v>
      </c>
      <c r="C273" s="20" t="s">
        <v>682</v>
      </c>
      <c r="D273" s="22" t="s">
        <v>231</v>
      </c>
      <c r="E273" s="22" t="s">
        <v>231</v>
      </c>
      <c r="F273" s="22" t="s">
        <v>231</v>
      </c>
      <c r="G273" s="22" t="s">
        <v>231</v>
      </c>
      <c r="H273" s="22" t="s">
        <v>231</v>
      </c>
      <c r="I273" s="22" t="s">
        <v>231</v>
      </c>
      <c r="J273" s="22" t="s">
        <v>231</v>
      </c>
      <c r="K273" s="21">
        <v>21.591163029383246</v>
      </c>
      <c r="L273" s="21">
        <v>23.518502637592618</v>
      </c>
      <c r="M273" s="21">
        <v>25.445842245801998</v>
      </c>
      <c r="N273" s="21">
        <v>27.373181854011378</v>
      </c>
      <c r="O273" s="20">
        <v>87</v>
      </c>
      <c r="P273" s="20">
        <v>81</v>
      </c>
      <c r="Q273" s="20">
        <v>3</v>
      </c>
      <c r="R273" s="20">
        <v>3</v>
      </c>
      <c r="S273" s="3" t="s">
        <v>231</v>
      </c>
      <c r="T273" s="3" t="s">
        <v>231</v>
      </c>
      <c r="U273" s="27" t="s">
        <v>231</v>
      </c>
      <c r="V273" s="27" t="s">
        <v>231</v>
      </c>
    </row>
    <row r="274" spans="1:22" s="20" customFormat="1" x14ac:dyDescent="0.3">
      <c r="A274" s="20">
        <v>273</v>
      </c>
      <c r="B274" s="20" t="s">
        <v>683</v>
      </c>
      <c r="C274" s="20" t="s">
        <v>684</v>
      </c>
      <c r="D274" s="22" t="s">
        <v>231</v>
      </c>
      <c r="E274" s="22" t="s">
        <v>231</v>
      </c>
      <c r="F274" s="22" t="s">
        <v>231</v>
      </c>
      <c r="G274" s="22" t="s">
        <v>231</v>
      </c>
      <c r="H274" s="22" t="s">
        <v>231</v>
      </c>
      <c r="I274" s="22" t="s">
        <v>231</v>
      </c>
      <c r="J274" s="22" t="s">
        <v>231</v>
      </c>
      <c r="K274" s="21">
        <v>20.1743169568512</v>
      </c>
      <c r="L274" s="21">
        <v>22.101656565060573</v>
      </c>
      <c r="M274" s="21">
        <v>24.028996173269952</v>
      </c>
      <c r="N274" s="21">
        <v>25.956335781479332</v>
      </c>
      <c r="O274" s="20">
        <v>87</v>
      </c>
      <c r="P274" s="20">
        <v>81</v>
      </c>
      <c r="Q274" s="20">
        <v>3</v>
      </c>
      <c r="R274" s="20">
        <v>3</v>
      </c>
      <c r="S274" s="3" t="s">
        <v>231</v>
      </c>
      <c r="T274" s="3" t="s">
        <v>231</v>
      </c>
      <c r="U274" s="27" t="s">
        <v>231</v>
      </c>
      <c r="V274" s="27" t="s">
        <v>231</v>
      </c>
    </row>
    <row r="275" spans="1:22" s="20" customFormat="1" x14ac:dyDescent="0.3">
      <c r="A275" s="20">
        <v>274</v>
      </c>
      <c r="B275" t="s">
        <v>143</v>
      </c>
      <c r="C275" t="s">
        <v>685</v>
      </c>
      <c r="D275" s="5">
        <v>21.8447</v>
      </c>
      <c r="E275" s="5">
        <v>20</v>
      </c>
      <c r="F275" s="5">
        <v>21.9016393442623</v>
      </c>
      <c r="G275" s="5">
        <v>21.3888888888889</v>
      </c>
      <c r="H275" s="5">
        <v>23.2886136910905</v>
      </c>
      <c r="I275" s="5">
        <v>23.010821133036298</v>
      </c>
      <c r="J275" s="5">
        <v>26.8085106382979</v>
      </c>
      <c r="K275" s="3">
        <v>28.978614253727301</v>
      </c>
      <c r="L275" s="3">
        <v>32.96026416441903</v>
      </c>
      <c r="M275" s="3">
        <v>36.941914075110759</v>
      </c>
      <c r="N275" s="3">
        <v>40.923563985802488</v>
      </c>
      <c r="O275">
        <v>11</v>
      </c>
      <c r="P275">
        <v>10</v>
      </c>
      <c r="Q275">
        <v>1</v>
      </c>
      <c r="R275">
        <v>1</v>
      </c>
      <c r="S275" s="3">
        <v>11.64430684554525</v>
      </c>
      <c r="T275" s="3">
        <v>10.07104</v>
      </c>
      <c r="U275" s="27" t="s">
        <v>228</v>
      </c>
      <c r="V275" s="27" t="s">
        <v>228</v>
      </c>
    </row>
    <row r="276" spans="1:22" s="20" customFormat="1" x14ac:dyDescent="0.3">
      <c r="A276" s="20">
        <v>275</v>
      </c>
      <c r="B276" s="20" t="s">
        <v>686</v>
      </c>
      <c r="C276" s="20" t="s">
        <v>687</v>
      </c>
      <c r="D276" s="22" t="s">
        <v>231</v>
      </c>
      <c r="E276" s="22" t="s">
        <v>231</v>
      </c>
      <c r="F276" s="22" t="s">
        <v>231</v>
      </c>
      <c r="G276" s="22" t="s">
        <v>231</v>
      </c>
      <c r="H276" s="22" t="s">
        <v>231</v>
      </c>
      <c r="I276" s="22" t="s">
        <v>231</v>
      </c>
      <c r="J276" s="22" t="s">
        <v>231</v>
      </c>
      <c r="K276" s="21">
        <v>30.344509072180674</v>
      </c>
      <c r="L276" s="21">
        <v>34.326158982872407</v>
      </c>
      <c r="M276" s="21">
        <v>38.307808893564136</v>
      </c>
      <c r="N276" s="21">
        <v>42.289458804255865</v>
      </c>
      <c r="O276" s="20">
        <v>11</v>
      </c>
      <c r="P276" s="20">
        <v>10</v>
      </c>
      <c r="Q276" s="20">
        <v>1</v>
      </c>
      <c r="R276" s="20">
        <v>1</v>
      </c>
      <c r="S276" s="3" t="s">
        <v>231</v>
      </c>
      <c r="T276" s="3" t="s">
        <v>231</v>
      </c>
      <c r="U276" s="27" t="s">
        <v>231</v>
      </c>
      <c r="V276" s="27" t="s">
        <v>231</v>
      </c>
    </row>
    <row r="277" spans="1:22" s="20" customFormat="1" x14ac:dyDescent="0.3">
      <c r="A277" s="20">
        <v>276</v>
      </c>
      <c r="B277" s="20" t="s">
        <v>688</v>
      </c>
      <c r="C277" s="20" t="s">
        <v>689</v>
      </c>
      <c r="D277" s="22" t="s">
        <v>231</v>
      </c>
      <c r="E277" s="22" t="s">
        <v>231</v>
      </c>
      <c r="F277" s="22" t="s">
        <v>231</v>
      </c>
      <c r="G277" s="22" t="s">
        <v>231</v>
      </c>
      <c r="H277" s="22" t="s">
        <v>231</v>
      </c>
      <c r="I277" s="22" t="s">
        <v>231</v>
      </c>
      <c r="J277" s="22" t="s">
        <v>231</v>
      </c>
      <c r="K277" s="21">
        <v>27.612719435273927</v>
      </c>
      <c r="L277" s="21">
        <v>31.594369345965656</v>
      </c>
      <c r="M277" s="21">
        <v>35.576019256657382</v>
      </c>
      <c r="N277" s="21">
        <v>39.557669167349111</v>
      </c>
      <c r="O277" s="20">
        <v>11</v>
      </c>
      <c r="P277" s="20">
        <v>10</v>
      </c>
      <c r="Q277" s="20">
        <v>1</v>
      </c>
      <c r="R277" s="20">
        <v>1</v>
      </c>
      <c r="S277" s="3" t="s">
        <v>231</v>
      </c>
      <c r="T277" s="3" t="s">
        <v>231</v>
      </c>
      <c r="U277" s="27" t="s">
        <v>231</v>
      </c>
      <c r="V277" s="27" t="s">
        <v>231</v>
      </c>
    </row>
    <row r="278" spans="1:22" s="20" customFormat="1" x14ac:dyDescent="0.3">
      <c r="A278" s="20">
        <v>277</v>
      </c>
      <c r="B278" t="s">
        <v>144</v>
      </c>
      <c r="C278" t="s">
        <v>690</v>
      </c>
      <c r="D278" s="5">
        <v>16.869700000000002</v>
      </c>
      <c r="E278" s="5">
        <v>16.270537565800002</v>
      </c>
      <c r="F278" s="5">
        <v>16.0100455187569</v>
      </c>
      <c r="G278" s="5">
        <v>16.82156133829</v>
      </c>
      <c r="H278" s="5">
        <v>16.197718631178699</v>
      </c>
      <c r="I278" s="5">
        <v>15.522215810732799</v>
      </c>
      <c r="J278" s="5">
        <v>16.152019002375301</v>
      </c>
      <c r="K278" s="3">
        <v>15.274310048144981</v>
      </c>
      <c r="L278" s="3">
        <v>14.656304286303214</v>
      </c>
      <c r="M278" s="3">
        <v>14.03829852446145</v>
      </c>
      <c r="N278" s="3">
        <v>13.420292762619681</v>
      </c>
      <c r="O278">
        <v>141</v>
      </c>
      <c r="P278">
        <v>142</v>
      </c>
      <c r="Q278">
        <v>4</v>
      </c>
      <c r="R278">
        <v>4</v>
      </c>
      <c r="S278" s="3">
        <v>8.0988593155893494</v>
      </c>
      <c r="T278" s="3">
        <v>10.07104</v>
      </c>
      <c r="U278" s="27" t="s">
        <v>228</v>
      </c>
      <c r="V278" s="27" t="s">
        <v>228</v>
      </c>
    </row>
    <row r="279" spans="1:22" s="20" customFormat="1" x14ac:dyDescent="0.3">
      <c r="A279" s="20">
        <v>278</v>
      </c>
      <c r="B279" s="20" t="s">
        <v>691</v>
      </c>
      <c r="C279" s="20" t="s">
        <v>692</v>
      </c>
      <c r="D279" s="22" t="s">
        <v>231</v>
      </c>
      <c r="E279" s="22" t="s">
        <v>231</v>
      </c>
      <c r="F279" s="22" t="s">
        <v>231</v>
      </c>
      <c r="G279" s="22" t="s">
        <v>231</v>
      </c>
      <c r="H279" s="22" t="s">
        <v>231</v>
      </c>
      <c r="I279" s="22" t="s">
        <v>231</v>
      </c>
      <c r="J279" s="22" t="s">
        <v>231</v>
      </c>
      <c r="K279" s="21">
        <v>15.682298744257107</v>
      </c>
      <c r="L279" s="21">
        <v>15.06429298241534</v>
      </c>
      <c r="M279" s="21">
        <v>14.446287220573575</v>
      </c>
      <c r="N279" s="21">
        <v>13.828281458731807</v>
      </c>
      <c r="O279" s="20">
        <v>141</v>
      </c>
      <c r="P279" s="20">
        <v>142</v>
      </c>
      <c r="Q279" s="20">
        <v>4</v>
      </c>
      <c r="R279" s="20">
        <v>4</v>
      </c>
      <c r="S279" s="3" t="s">
        <v>231</v>
      </c>
      <c r="T279" s="3" t="s">
        <v>231</v>
      </c>
      <c r="U279" s="27" t="s">
        <v>231</v>
      </c>
      <c r="V279" s="27" t="s">
        <v>231</v>
      </c>
    </row>
    <row r="280" spans="1:22" s="20" customFormat="1" x14ac:dyDescent="0.3">
      <c r="A280" s="20">
        <v>279</v>
      </c>
      <c r="B280" s="20" t="s">
        <v>693</v>
      </c>
      <c r="C280" s="20" t="s">
        <v>694</v>
      </c>
      <c r="D280" s="22" t="s">
        <v>231</v>
      </c>
      <c r="E280" s="22" t="s">
        <v>231</v>
      </c>
      <c r="F280" s="22" t="s">
        <v>231</v>
      </c>
      <c r="G280" s="22" t="s">
        <v>231</v>
      </c>
      <c r="H280" s="22" t="s">
        <v>231</v>
      </c>
      <c r="I280" s="22" t="s">
        <v>231</v>
      </c>
      <c r="J280" s="22" t="s">
        <v>231</v>
      </c>
      <c r="K280" s="21">
        <v>14.866321352032855</v>
      </c>
      <c r="L280" s="21">
        <v>14.248315590191089</v>
      </c>
      <c r="M280" s="21">
        <v>13.630309828349324</v>
      </c>
      <c r="N280" s="21">
        <v>13.012304066507555</v>
      </c>
      <c r="O280" s="20">
        <v>141</v>
      </c>
      <c r="P280" s="20">
        <v>142</v>
      </c>
      <c r="Q280" s="20">
        <v>4</v>
      </c>
      <c r="R280" s="20">
        <v>4</v>
      </c>
      <c r="S280" s="3" t="s">
        <v>231</v>
      </c>
      <c r="T280" s="3" t="s">
        <v>231</v>
      </c>
      <c r="U280" s="27" t="s">
        <v>231</v>
      </c>
      <c r="V280" s="27" t="s">
        <v>231</v>
      </c>
    </row>
    <row r="281" spans="1:22" s="20" customFormat="1" x14ac:dyDescent="0.3">
      <c r="A281" s="20">
        <v>280</v>
      </c>
      <c r="B281" t="s">
        <v>145</v>
      </c>
      <c r="C281" t="s">
        <v>695</v>
      </c>
      <c r="D281" s="5">
        <v>17.436599999999999</v>
      </c>
      <c r="E281" s="5">
        <v>17.96875</v>
      </c>
      <c r="F281" s="5">
        <v>20.1107797187899</v>
      </c>
      <c r="G281" s="5">
        <v>22.009170487703202</v>
      </c>
      <c r="H281" s="5">
        <v>20.909090909090899</v>
      </c>
      <c r="I281" s="5">
        <v>22.802593659942399</v>
      </c>
      <c r="J281" s="5">
        <v>23.209169054441301</v>
      </c>
      <c r="K281" s="3">
        <v>28.57564718402746</v>
      </c>
      <c r="L281" s="3">
        <v>33.537041592431351</v>
      </c>
      <c r="M281" s="3">
        <v>38.498436000835213</v>
      </c>
      <c r="N281" s="3">
        <v>43.459830409239075</v>
      </c>
      <c r="O281">
        <v>8</v>
      </c>
      <c r="P281">
        <v>4</v>
      </c>
      <c r="Q281">
        <v>1</v>
      </c>
      <c r="R281">
        <v>2</v>
      </c>
      <c r="S281" s="3">
        <v>10.45454545454545</v>
      </c>
      <c r="T281" s="3">
        <v>10.07104</v>
      </c>
      <c r="U281" s="27" t="s">
        <v>228</v>
      </c>
      <c r="V281" s="27" t="s">
        <v>228</v>
      </c>
    </row>
    <row r="282" spans="1:22" s="20" customFormat="1" x14ac:dyDescent="0.3">
      <c r="A282" s="20">
        <v>281</v>
      </c>
      <c r="B282" s="20" t="s">
        <v>696</v>
      </c>
      <c r="C282" s="20" t="s">
        <v>697</v>
      </c>
      <c r="D282" s="22" t="s">
        <v>231</v>
      </c>
      <c r="E282" s="22" t="s">
        <v>231</v>
      </c>
      <c r="F282" s="22" t="s">
        <v>231</v>
      </c>
      <c r="G282" s="22" t="s">
        <v>231</v>
      </c>
      <c r="H282" s="22" t="s">
        <v>231</v>
      </c>
      <c r="I282" s="22" t="s">
        <v>231</v>
      </c>
      <c r="J282" s="22" t="s">
        <v>231</v>
      </c>
      <c r="K282" s="21">
        <v>29.368583807160487</v>
      </c>
      <c r="L282" s="21">
        <v>34.329978215564381</v>
      </c>
      <c r="M282" s="21">
        <v>39.291372623968243</v>
      </c>
      <c r="N282" s="21">
        <v>44.252767032372105</v>
      </c>
      <c r="O282" s="20">
        <v>8</v>
      </c>
      <c r="P282" s="20">
        <v>4</v>
      </c>
      <c r="Q282" s="20">
        <v>1</v>
      </c>
      <c r="R282" s="20">
        <v>2</v>
      </c>
      <c r="S282" s="3" t="s">
        <v>231</v>
      </c>
      <c r="T282" s="3" t="s">
        <v>231</v>
      </c>
      <c r="U282" s="27" t="s">
        <v>231</v>
      </c>
      <c r="V282" s="27" t="s">
        <v>231</v>
      </c>
    </row>
    <row r="283" spans="1:22" s="20" customFormat="1" x14ac:dyDescent="0.3">
      <c r="A283" s="20">
        <v>282</v>
      </c>
      <c r="B283" s="20" t="s">
        <v>698</v>
      </c>
      <c r="C283" s="20" t="s">
        <v>699</v>
      </c>
      <c r="D283" s="22" t="s">
        <v>231</v>
      </c>
      <c r="E283" s="22" t="s">
        <v>231</v>
      </c>
      <c r="F283" s="22" t="s">
        <v>231</v>
      </c>
      <c r="G283" s="22" t="s">
        <v>231</v>
      </c>
      <c r="H283" s="22" t="s">
        <v>231</v>
      </c>
      <c r="I283" s="22" t="s">
        <v>231</v>
      </c>
      <c r="J283" s="22" t="s">
        <v>231</v>
      </c>
      <c r="K283" s="21">
        <v>27.782710560894433</v>
      </c>
      <c r="L283" s="21">
        <v>32.74410496929832</v>
      </c>
      <c r="M283" s="21">
        <v>37.705499377702182</v>
      </c>
      <c r="N283" s="21">
        <v>42.666893786106044</v>
      </c>
      <c r="O283" s="20">
        <v>8</v>
      </c>
      <c r="P283" s="20">
        <v>4</v>
      </c>
      <c r="Q283" s="20">
        <v>1</v>
      </c>
      <c r="R283" s="20">
        <v>2</v>
      </c>
      <c r="S283" s="3" t="s">
        <v>231</v>
      </c>
      <c r="T283" s="3" t="s">
        <v>231</v>
      </c>
      <c r="U283" s="27" t="s">
        <v>231</v>
      </c>
      <c r="V283" s="27" t="s">
        <v>231</v>
      </c>
    </row>
    <row r="284" spans="1:22" s="20" customFormat="1" x14ac:dyDescent="0.3">
      <c r="A284" s="20">
        <v>283</v>
      </c>
      <c r="B284" t="s">
        <v>146</v>
      </c>
      <c r="C284" t="s">
        <v>700</v>
      </c>
      <c r="D284" s="5">
        <v>18.145299999999999</v>
      </c>
      <c r="E284" s="5">
        <v>17.874186550976098</v>
      </c>
      <c r="F284" s="5">
        <v>15.845369583687299</v>
      </c>
      <c r="G284" s="5">
        <v>16.860949208992501</v>
      </c>
      <c r="H284" s="5">
        <v>18.548065416832902</v>
      </c>
      <c r="I284" s="5">
        <v>18.860662047729001</v>
      </c>
      <c r="J284" s="5">
        <v>19.572953736654799</v>
      </c>
      <c r="K284" s="3">
        <v>20.518510612333422</v>
      </c>
      <c r="L284" s="3">
        <v>22.118243330518325</v>
      </c>
      <c r="M284" s="3">
        <v>23.717976048703221</v>
      </c>
      <c r="N284" s="3">
        <v>25.317708766888117</v>
      </c>
      <c r="O284">
        <v>95</v>
      </c>
      <c r="P284">
        <v>90</v>
      </c>
      <c r="Q284">
        <v>2</v>
      </c>
      <c r="R284">
        <v>2</v>
      </c>
      <c r="S284" s="3">
        <v>9.2740327084164509</v>
      </c>
      <c r="T284" s="3">
        <v>10.07104</v>
      </c>
      <c r="U284" s="27" t="s">
        <v>228</v>
      </c>
      <c r="V284" s="27" t="s">
        <v>228</v>
      </c>
    </row>
    <row r="285" spans="1:22" s="20" customFormat="1" x14ac:dyDescent="0.3">
      <c r="A285" s="20">
        <v>284</v>
      </c>
      <c r="B285" s="20" t="s">
        <v>701</v>
      </c>
      <c r="C285" s="20" t="s">
        <v>702</v>
      </c>
      <c r="D285" s="22" t="s">
        <v>231</v>
      </c>
      <c r="E285" s="22" t="s">
        <v>231</v>
      </c>
      <c r="F285" s="22" t="s">
        <v>231</v>
      </c>
      <c r="G285" s="22" t="s">
        <v>231</v>
      </c>
      <c r="H285" s="22" t="s">
        <v>231</v>
      </c>
      <c r="I285" s="22" t="s">
        <v>231</v>
      </c>
      <c r="J285" s="22" t="s">
        <v>231</v>
      </c>
      <c r="K285" s="21">
        <v>21.635915085387317</v>
      </c>
      <c r="L285" s="21">
        <v>23.23564780357222</v>
      </c>
      <c r="M285" s="21">
        <v>24.835380521757116</v>
      </c>
      <c r="N285" s="21">
        <v>26.435113239942012</v>
      </c>
      <c r="O285" s="20">
        <v>95</v>
      </c>
      <c r="P285" s="20">
        <v>90</v>
      </c>
      <c r="Q285" s="20">
        <v>2</v>
      </c>
      <c r="R285" s="20">
        <v>2</v>
      </c>
      <c r="S285" s="3" t="s">
        <v>231</v>
      </c>
      <c r="T285" s="3" t="s">
        <v>231</v>
      </c>
      <c r="U285" s="27" t="s">
        <v>231</v>
      </c>
      <c r="V285" s="27" t="s">
        <v>231</v>
      </c>
    </row>
    <row r="286" spans="1:22" s="20" customFormat="1" x14ac:dyDescent="0.3">
      <c r="A286" s="20">
        <v>285</v>
      </c>
      <c r="B286" s="20" t="s">
        <v>703</v>
      </c>
      <c r="C286" s="20" t="s">
        <v>704</v>
      </c>
      <c r="D286" s="22" t="s">
        <v>231</v>
      </c>
      <c r="E286" s="22" t="s">
        <v>231</v>
      </c>
      <c r="F286" s="22" t="s">
        <v>231</v>
      </c>
      <c r="G286" s="22" t="s">
        <v>231</v>
      </c>
      <c r="H286" s="22" t="s">
        <v>231</v>
      </c>
      <c r="I286" s="22" t="s">
        <v>231</v>
      </c>
      <c r="J286" s="22" t="s">
        <v>231</v>
      </c>
      <c r="K286" s="21">
        <v>19.401106139279527</v>
      </c>
      <c r="L286" s="21">
        <v>21.00083885746443</v>
      </c>
      <c r="M286" s="21">
        <v>22.600571575649326</v>
      </c>
      <c r="N286" s="21">
        <v>24.200304293834222</v>
      </c>
      <c r="O286" s="20">
        <v>95</v>
      </c>
      <c r="P286" s="20">
        <v>90</v>
      </c>
      <c r="Q286" s="20">
        <v>2</v>
      </c>
      <c r="R286" s="20">
        <v>2</v>
      </c>
      <c r="S286" s="3" t="s">
        <v>231</v>
      </c>
      <c r="T286" s="3" t="s">
        <v>231</v>
      </c>
      <c r="U286" s="27" t="s">
        <v>231</v>
      </c>
      <c r="V286" s="27" t="s">
        <v>231</v>
      </c>
    </row>
    <row r="287" spans="1:22" s="20" customFormat="1" x14ac:dyDescent="0.3">
      <c r="A287" s="20">
        <v>286</v>
      </c>
      <c r="B287" t="s">
        <v>147</v>
      </c>
      <c r="C287" t="s">
        <v>705</v>
      </c>
      <c r="D287" s="5">
        <v>20.3247</v>
      </c>
      <c r="E287" s="5">
        <v>19.004006868918101</v>
      </c>
      <c r="F287" s="5">
        <v>20.422535211267601</v>
      </c>
      <c r="G287" s="5">
        <v>21.937942297223699</v>
      </c>
      <c r="H287" s="5">
        <v>21.821724305893799</v>
      </c>
      <c r="I287" s="5">
        <v>21.663533834586499</v>
      </c>
      <c r="J287" s="5">
        <v>21.852731591448901</v>
      </c>
      <c r="K287" s="3">
        <v>24.234566599603006</v>
      </c>
      <c r="L287" s="3">
        <v>26.253171984188882</v>
      </c>
      <c r="M287" s="3">
        <v>28.271777368774764</v>
      </c>
      <c r="N287" s="3">
        <v>30.290382753360639</v>
      </c>
      <c r="O287">
        <v>54</v>
      </c>
      <c r="P287">
        <v>54</v>
      </c>
      <c r="Q287">
        <v>2</v>
      </c>
      <c r="R287">
        <v>2</v>
      </c>
      <c r="S287" s="3">
        <v>10.910862152946899</v>
      </c>
      <c r="T287" s="3">
        <v>10.07104</v>
      </c>
      <c r="U287" s="27" t="s">
        <v>228</v>
      </c>
      <c r="V287" s="27" t="s">
        <v>228</v>
      </c>
    </row>
    <row r="288" spans="1:22" s="20" customFormat="1" x14ac:dyDescent="0.3">
      <c r="A288" s="20">
        <v>287</v>
      </c>
      <c r="B288" s="20" t="s">
        <v>706</v>
      </c>
      <c r="C288" s="20" t="s">
        <v>707</v>
      </c>
      <c r="D288" s="22" t="s">
        <v>231</v>
      </c>
      <c r="E288" s="22" t="s">
        <v>231</v>
      </c>
      <c r="F288" s="22" t="s">
        <v>231</v>
      </c>
      <c r="G288" s="22" t="s">
        <v>231</v>
      </c>
      <c r="H288" s="22" t="s">
        <v>231</v>
      </c>
      <c r="I288" s="22" t="s">
        <v>231</v>
      </c>
      <c r="J288" s="22" t="s">
        <v>231</v>
      </c>
      <c r="K288" s="21">
        <v>24.978536590369519</v>
      </c>
      <c r="L288" s="21">
        <v>26.997141974955394</v>
      </c>
      <c r="M288" s="21">
        <v>29.015747359541276</v>
      </c>
      <c r="N288" s="21">
        <v>31.034352744127151</v>
      </c>
      <c r="O288" s="20">
        <v>54</v>
      </c>
      <c r="P288" s="20">
        <v>54</v>
      </c>
      <c r="Q288" s="20">
        <v>2</v>
      </c>
      <c r="R288" s="20">
        <v>2</v>
      </c>
      <c r="S288" s="3" t="s">
        <v>231</v>
      </c>
      <c r="T288" s="3" t="s">
        <v>231</v>
      </c>
      <c r="U288" s="27" t="s">
        <v>231</v>
      </c>
      <c r="V288" s="27" t="s">
        <v>231</v>
      </c>
    </row>
    <row r="289" spans="1:22" s="20" customFormat="1" x14ac:dyDescent="0.3">
      <c r="A289" s="20">
        <v>288</v>
      </c>
      <c r="B289" s="20" t="s">
        <v>708</v>
      </c>
      <c r="C289" s="20" t="s">
        <v>709</v>
      </c>
      <c r="D289" s="22" t="s">
        <v>231</v>
      </c>
      <c r="E289" s="22" t="s">
        <v>231</v>
      </c>
      <c r="F289" s="22" t="s">
        <v>231</v>
      </c>
      <c r="G289" s="22" t="s">
        <v>231</v>
      </c>
      <c r="H289" s="22" t="s">
        <v>231</v>
      </c>
      <c r="I289" s="22" t="s">
        <v>231</v>
      </c>
      <c r="J289" s="22" t="s">
        <v>231</v>
      </c>
      <c r="K289" s="21">
        <v>23.490596608836494</v>
      </c>
      <c r="L289" s="21">
        <v>25.509201993422369</v>
      </c>
      <c r="M289" s="21">
        <v>27.527807378008252</v>
      </c>
      <c r="N289" s="21">
        <v>29.546412762594127</v>
      </c>
      <c r="O289" s="20">
        <v>54</v>
      </c>
      <c r="P289" s="20">
        <v>54</v>
      </c>
      <c r="Q289" s="20">
        <v>2</v>
      </c>
      <c r="R289" s="20">
        <v>2</v>
      </c>
      <c r="S289" s="3" t="s">
        <v>231</v>
      </c>
      <c r="T289" s="3" t="s">
        <v>231</v>
      </c>
      <c r="U289" s="27" t="s">
        <v>231</v>
      </c>
      <c r="V289" s="27" t="s">
        <v>231</v>
      </c>
    </row>
    <row r="290" spans="1:22" s="20" customFormat="1" x14ac:dyDescent="0.3">
      <c r="A290" s="20">
        <v>289</v>
      </c>
      <c r="B290" t="s">
        <v>148</v>
      </c>
      <c r="C290" t="s">
        <v>710</v>
      </c>
      <c r="D290" s="5">
        <v>20.185600000000001</v>
      </c>
      <c r="E290" s="5">
        <v>19.837157660991899</v>
      </c>
      <c r="F290" s="5">
        <v>22.4447513812155</v>
      </c>
      <c r="G290" s="5">
        <v>19.095816464237501</v>
      </c>
      <c r="H290" s="5">
        <v>20.667522464698301</v>
      </c>
      <c r="I290" s="5">
        <v>19.562780269058301</v>
      </c>
      <c r="J290" s="5">
        <v>21.865889212828002</v>
      </c>
      <c r="K290" s="3">
        <v>21.297500053971753</v>
      </c>
      <c r="L290" s="3">
        <v>21.781557678287882</v>
      </c>
      <c r="M290" s="3">
        <v>22.265615302604012</v>
      </c>
      <c r="N290" s="3">
        <v>22.749672926920141</v>
      </c>
      <c r="O290">
        <v>98</v>
      </c>
      <c r="P290">
        <v>104</v>
      </c>
      <c r="Q290">
        <v>3</v>
      </c>
      <c r="R290">
        <v>3</v>
      </c>
      <c r="S290" s="3">
        <v>10.333761232349151</v>
      </c>
      <c r="T290" s="3">
        <v>10.07104</v>
      </c>
      <c r="U290" s="27" t="s">
        <v>228</v>
      </c>
      <c r="V290" s="27" t="s">
        <v>228</v>
      </c>
    </row>
    <row r="291" spans="1:22" s="20" customFormat="1" x14ac:dyDescent="0.3">
      <c r="A291" s="20">
        <v>290</v>
      </c>
      <c r="B291" s="20" t="s">
        <v>711</v>
      </c>
      <c r="C291" s="20" t="s">
        <v>712</v>
      </c>
      <c r="D291" s="22" t="s">
        <v>231</v>
      </c>
      <c r="E291" s="22" t="s">
        <v>231</v>
      </c>
      <c r="F291" s="22" t="s">
        <v>231</v>
      </c>
      <c r="G291" s="22" t="s">
        <v>231</v>
      </c>
      <c r="H291" s="22" t="s">
        <v>231</v>
      </c>
      <c r="I291" s="22" t="s">
        <v>231</v>
      </c>
      <c r="J291" s="22" t="s">
        <v>231</v>
      </c>
      <c r="K291" s="21">
        <v>22.586312232183687</v>
      </c>
      <c r="L291" s="21">
        <v>23.070369856499816</v>
      </c>
      <c r="M291" s="21">
        <v>23.554427480815946</v>
      </c>
      <c r="N291" s="21">
        <v>24.038485105132075</v>
      </c>
      <c r="O291" s="20">
        <v>98</v>
      </c>
      <c r="P291" s="20">
        <v>104</v>
      </c>
      <c r="Q291" s="20">
        <v>3</v>
      </c>
      <c r="R291" s="20">
        <v>3</v>
      </c>
      <c r="S291" s="3" t="s">
        <v>231</v>
      </c>
      <c r="T291" s="3" t="s">
        <v>231</v>
      </c>
      <c r="U291" s="27" t="s">
        <v>231</v>
      </c>
      <c r="V291" s="27" t="s">
        <v>231</v>
      </c>
    </row>
    <row r="292" spans="1:22" s="20" customFormat="1" x14ac:dyDescent="0.3">
      <c r="A292" s="20">
        <v>291</v>
      </c>
      <c r="B292" s="20" t="s">
        <v>713</v>
      </c>
      <c r="C292" s="20" t="s">
        <v>714</v>
      </c>
      <c r="D292" s="22" t="s">
        <v>231</v>
      </c>
      <c r="E292" s="22" t="s">
        <v>231</v>
      </c>
      <c r="F292" s="22" t="s">
        <v>231</v>
      </c>
      <c r="G292" s="22" t="s">
        <v>231</v>
      </c>
      <c r="H292" s="22" t="s">
        <v>231</v>
      </c>
      <c r="I292" s="22" t="s">
        <v>231</v>
      </c>
      <c r="J292" s="22" t="s">
        <v>231</v>
      </c>
      <c r="K292" s="21">
        <v>20.008687875759819</v>
      </c>
      <c r="L292" s="21">
        <v>20.492745500075948</v>
      </c>
      <c r="M292" s="21">
        <v>20.976803124392077</v>
      </c>
      <c r="N292" s="21">
        <v>21.460860748708207</v>
      </c>
      <c r="O292" s="20">
        <v>98</v>
      </c>
      <c r="P292" s="20">
        <v>104</v>
      </c>
      <c r="Q292" s="20">
        <v>3</v>
      </c>
      <c r="R292" s="20">
        <v>3</v>
      </c>
      <c r="S292" s="3" t="s">
        <v>231</v>
      </c>
      <c r="T292" s="3" t="s">
        <v>231</v>
      </c>
      <c r="U292" s="27" t="s">
        <v>231</v>
      </c>
      <c r="V292" s="27" t="s">
        <v>231</v>
      </c>
    </row>
    <row r="293" spans="1:22" s="20" customFormat="1" x14ac:dyDescent="0.3">
      <c r="A293" s="20">
        <v>292</v>
      </c>
      <c r="B293" t="s">
        <v>149</v>
      </c>
      <c r="C293" t="s">
        <v>715</v>
      </c>
      <c r="D293" s="5">
        <v>22.554300000000001</v>
      </c>
      <c r="E293" s="5">
        <v>22.870575221238902</v>
      </c>
      <c r="F293" s="5">
        <v>23.2937275490467</v>
      </c>
      <c r="G293" s="5">
        <v>23.6515641855448</v>
      </c>
      <c r="H293" s="5">
        <v>25.2912244369661</v>
      </c>
      <c r="I293" s="5">
        <v>24.099099099099099</v>
      </c>
      <c r="J293" s="5">
        <v>25.1898734177215</v>
      </c>
      <c r="K293" s="3">
        <v>27.382847959198951</v>
      </c>
      <c r="L293" s="3">
        <v>29.590219426937136</v>
      </c>
      <c r="M293" s="3">
        <v>31.79759089467532</v>
      </c>
      <c r="N293" s="3">
        <v>34.004962362413508</v>
      </c>
      <c r="O293">
        <v>27</v>
      </c>
      <c r="P293">
        <v>31</v>
      </c>
      <c r="Q293">
        <v>4</v>
      </c>
      <c r="R293">
        <v>3</v>
      </c>
      <c r="S293" s="3">
        <v>12.64561221848305</v>
      </c>
      <c r="T293" s="3">
        <v>10.07104</v>
      </c>
      <c r="U293" s="27" t="s">
        <v>228</v>
      </c>
      <c r="V293" s="27" t="s">
        <v>228</v>
      </c>
    </row>
    <row r="294" spans="1:22" s="20" customFormat="1" x14ac:dyDescent="0.3">
      <c r="A294" s="20">
        <v>293</v>
      </c>
      <c r="B294" s="20" t="s">
        <v>716</v>
      </c>
      <c r="C294" s="20" t="s">
        <v>717</v>
      </c>
      <c r="D294" s="22" t="s">
        <v>231</v>
      </c>
      <c r="E294" s="22" t="s">
        <v>231</v>
      </c>
      <c r="F294" s="22" t="s">
        <v>231</v>
      </c>
      <c r="G294" s="22" t="s">
        <v>231</v>
      </c>
      <c r="H294" s="22" t="s">
        <v>231</v>
      </c>
      <c r="I294" s="22" t="s">
        <v>231</v>
      </c>
      <c r="J294" s="22" t="s">
        <v>231</v>
      </c>
      <c r="K294" s="21">
        <v>27.908539561086929</v>
      </c>
      <c r="L294" s="21">
        <v>30.115911028825114</v>
      </c>
      <c r="M294" s="21">
        <v>32.323282496563301</v>
      </c>
      <c r="N294" s="21">
        <v>34.530653964301486</v>
      </c>
      <c r="O294" s="20">
        <v>27</v>
      </c>
      <c r="P294" s="20">
        <v>31</v>
      </c>
      <c r="Q294" s="20">
        <v>4</v>
      </c>
      <c r="R294" s="20">
        <v>3</v>
      </c>
      <c r="S294" s="3" t="s">
        <v>231</v>
      </c>
      <c r="T294" s="3" t="s">
        <v>231</v>
      </c>
      <c r="U294" s="27" t="s">
        <v>231</v>
      </c>
      <c r="V294" s="27" t="s">
        <v>231</v>
      </c>
    </row>
    <row r="295" spans="1:22" s="20" customFormat="1" x14ac:dyDescent="0.3">
      <c r="A295" s="20">
        <v>294</v>
      </c>
      <c r="B295" s="20" t="s">
        <v>718</v>
      </c>
      <c r="C295" s="20" t="s">
        <v>719</v>
      </c>
      <c r="D295" s="22" t="s">
        <v>231</v>
      </c>
      <c r="E295" s="22" t="s">
        <v>231</v>
      </c>
      <c r="F295" s="22" t="s">
        <v>231</v>
      </c>
      <c r="G295" s="22" t="s">
        <v>231</v>
      </c>
      <c r="H295" s="22" t="s">
        <v>231</v>
      </c>
      <c r="I295" s="22" t="s">
        <v>231</v>
      </c>
      <c r="J295" s="22" t="s">
        <v>231</v>
      </c>
      <c r="K295" s="21">
        <v>26.857156357310974</v>
      </c>
      <c r="L295" s="21">
        <v>29.064527825049158</v>
      </c>
      <c r="M295" s="21">
        <v>31.271899292787342</v>
      </c>
      <c r="N295" s="21">
        <v>33.47927076052553</v>
      </c>
      <c r="O295" s="20">
        <v>27</v>
      </c>
      <c r="P295" s="20">
        <v>31</v>
      </c>
      <c r="Q295" s="20">
        <v>4</v>
      </c>
      <c r="R295" s="20">
        <v>3</v>
      </c>
      <c r="S295" s="3" t="s">
        <v>231</v>
      </c>
      <c r="T295" s="3" t="s">
        <v>231</v>
      </c>
      <c r="U295" s="27" t="s">
        <v>231</v>
      </c>
      <c r="V295" s="27" t="s">
        <v>231</v>
      </c>
    </row>
    <row r="296" spans="1:22" s="20" customFormat="1" x14ac:dyDescent="0.3">
      <c r="A296" s="20">
        <v>295</v>
      </c>
      <c r="B296" t="s">
        <v>150</v>
      </c>
      <c r="C296" t="s">
        <v>720</v>
      </c>
      <c r="D296" s="5">
        <v>21.0182</v>
      </c>
      <c r="E296" s="5">
        <v>21.453775582216</v>
      </c>
      <c r="F296" s="5">
        <v>22.878479293957898</v>
      </c>
      <c r="G296" s="5">
        <v>21.322537112010799</v>
      </c>
      <c r="H296" s="5">
        <v>22.630173564753001</v>
      </c>
      <c r="I296" s="5">
        <v>21.747831887925301</v>
      </c>
      <c r="J296" s="5">
        <v>23.728813559321999</v>
      </c>
      <c r="K296" s="3">
        <v>24.531813030921782</v>
      </c>
      <c r="L296" s="3">
        <v>26.0441412938589</v>
      </c>
      <c r="M296" s="3">
        <v>27.55646955679601</v>
      </c>
      <c r="N296" s="3">
        <v>29.06879781973312</v>
      </c>
      <c r="O296">
        <v>58</v>
      </c>
      <c r="P296">
        <v>63</v>
      </c>
      <c r="Q296">
        <v>1</v>
      </c>
      <c r="R296">
        <v>1</v>
      </c>
      <c r="S296" s="3">
        <v>11.3150867823765</v>
      </c>
      <c r="T296" s="3">
        <v>10.07104</v>
      </c>
      <c r="U296" s="27" t="s">
        <v>228</v>
      </c>
      <c r="V296" s="27" t="s">
        <v>228</v>
      </c>
    </row>
    <row r="297" spans="1:22" s="20" customFormat="1" x14ac:dyDescent="0.3">
      <c r="A297" s="20">
        <v>296</v>
      </c>
      <c r="B297" s="20" t="s">
        <v>721</v>
      </c>
      <c r="C297" s="20" t="s">
        <v>722</v>
      </c>
      <c r="D297" s="22" t="s">
        <v>231</v>
      </c>
      <c r="E297" s="22" t="s">
        <v>231</v>
      </c>
      <c r="F297" s="22" t="s">
        <v>231</v>
      </c>
      <c r="G297" s="22" t="s">
        <v>231</v>
      </c>
      <c r="H297" s="22" t="s">
        <v>231</v>
      </c>
      <c r="I297" s="22" t="s">
        <v>231</v>
      </c>
      <c r="J297" s="22" t="s">
        <v>231</v>
      </c>
      <c r="K297" s="21">
        <v>25.320394942694222</v>
      </c>
      <c r="L297" s="21">
        <v>26.832723205631339</v>
      </c>
      <c r="M297" s="21">
        <v>28.34505146856845</v>
      </c>
      <c r="N297" s="21">
        <v>29.85737973150556</v>
      </c>
      <c r="O297" s="20">
        <v>58</v>
      </c>
      <c r="P297" s="20">
        <v>63</v>
      </c>
      <c r="Q297" s="20">
        <v>1</v>
      </c>
      <c r="R297" s="20">
        <v>1</v>
      </c>
      <c r="S297" s="3" t="s">
        <v>231</v>
      </c>
      <c r="T297" s="3" t="s">
        <v>231</v>
      </c>
      <c r="U297" s="27" t="s">
        <v>231</v>
      </c>
      <c r="V297" s="27" t="s">
        <v>231</v>
      </c>
    </row>
    <row r="298" spans="1:22" s="20" customFormat="1" x14ac:dyDescent="0.3">
      <c r="A298" s="20">
        <v>297</v>
      </c>
      <c r="B298" s="20" t="s">
        <v>723</v>
      </c>
      <c r="C298" s="20" t="s">
        <v>724</v>
      </c>
      <c r="D298" s="22" t="s">
        <v>231</v>
      </c>
      <c r="E298" s="22" t="s">
        <v>231</v>
      </c>
      <c r="F298" s="22" t="s">
        <v>231</v>
      </c>
      <c r="G298" s="22" t="s">
        <v>231</v>
      </c>
      <c r="H298" s="22" t="s">
        <v>231</v>
      </c>
      <c r="I298" s="22" t="s">
        <v>231</v>
      </c>
      <c r="J298" s="22" t="s">
        <v>231</v>
      </c>
      <c r="K298" s="21">
        <v>23.743231119149343</v>
      </c>
      <c r="L298" s="21">
        <v>25.25555938208646</v>
      </c>
      <c r="M298" s="21">
        <v>26.767887645023571</v>
      </c>
      <c r="N298" s="21">
        <v>28.280215907960681</v>
      </c>
      <c r="O298" s="20">
        <v>58</v>
      </c>
      <c r="P298" s="20">
        <v>63</v>
      </c>
      <c r="Q298" s="20">
        <v>1</v>
      </c>
      <c r="R298" s="20">
        <v>1</v>
      </c>
      <c r="S298" s="3" t="s">
        <v>231</v>
      </c>
      <c r="T298" s="3" t="s">
        <v>231</v>
      </c>
      <c r="U298" s="27" t="s">
        <v>231</v>
      </c>
      <c r="V298" s="27" t="s">
        <v>231</v>
      </c>
    </row>
    <row r="299" spans="1:22" s="20" customFormat="1" x14ac:dyDescent="0.3">
      <c r="A299" s="20">
        <v>298</v>
      </c>
      <c r="B299" t="s">
        <v>4</v>
      </c>
      <c r="C299" t="s">
        <v>725</v>
      </c>
      <c r="D299" s="5">
        <v>11.0585</v>
      </c>
      <c r="E299" s="5">
        <v>11.204819277108401</v>
      </c>
      <c r="F299" s="5">
        <v>12.5732551944592</v>
      </c>
      <c r="G299" s="5">
        <v>13.9476334340383</v>
      </c>
      <c r="H299" s="5">
        <v>12.262773722627699</v>
      </c>
      <c r="I299" s="5">
        <v>11.2157918349035</v>
      </c>
      <c r="J299" s="5">
        <v>11.988304093567301</v>
      </c>
      <c r="K299" s="3">
        <v>12.751154050601242</v>
      </c>
      <c r="L299" s="3">
        <v>13.198080943901473</v>
      </c>
      <c r="M299" s="3">
        <v>13.645007837201705</v>
      </c>
      <c r="N299" s="3">
        <v>14.091934730501935</v>
      </c>
      <c r="O299">
        <v>145</v>
      </c>
      <c r="P299">
        <v>140</v>
      </c>
      <c r="Q299">
        <v>4</v>
      </c>
      <c r="R299">
        <v>4</v>
      </c>
      <c r="S299" s="3">
        <v>6.1313868613138496</v>
      </c>
      <c r="T299" s="3">
        <v>10.07104</v>
      </c>
      <c r="U299" s="27" t="s">
        <v>228</v>
      </c>
      <c r="V299" s="27" t="s">
        <v>228</v>
      </c>
    </row>
    <row r="300" spans="1:22" s="20" customFormat="1" x14ac:dyDescent="0.3">
      <c r="A300" s="20">
        <v>299</v>
      </c>
      <c r="B300" s="20" t="s">
        <v>726</v>
      </c>
      <c r="C300" s="20" t="s">
        <v>727</v>
      </c>
      <c r="D300" s="22" t="s">
        <v>231</v>
      </c>
      <c r="E300" s="22" t="s">
        <v>231</v>
      </c>
      <c r="F300" s="22" t="s">
        <v>231</v>
      </c>
      <c r="G300" s="22" t="s">
        <v>231</v>
      </c>
      <c r="H300" s="22" t="s">
        <v>231</v>
      </c>
      <c r="I300" s="22" t="s">
        <v>231</v>
      </c>
      <c r="J300" s="22" t="s">
        <v>231</v>
      </c>
      <c r="K300" s="21">
        <v>13.823610553413051</v>
      </c>
      <c r="L300" s="21">
        <v>14.270537446713282</v>
      </c>
      <c r="M300" s="21">
        <v>14.717464340013514</v>
      </c>
      <c r="N300" s="21">
        <v>15.164391233313744</v>
      </c>
      <c r="O300" s="20">
        <v>145</v>
      </c>
      <c r="P300" s="20">
        <v>140</v>
      </c>
      <c r="Q300" s="20">
        <v>4</v>
      </c>
      <c r="R300" s="20">
        <v>4</v>
      </c>
      <c r="S300" s="3" t="s">
        <v>231</v>
      </c>
      <c r="T300" s="3" t="s">
        <v>231</v>
      </c>
      <c r="U300" s="27" t="s">
        <v>231</v>
      </c>
      <c r="V300" s="27" t="s">
        <v>231</v>
      </c>
    </row>
    <row r="301" spans="1:22" s="20" customFormat="1" x14ac:dyDescent="0.3">
      <c r="A301" s="20">
        <v>300</v>
      </c>
      <c r="B301" s="20" t="s">
        <v>728</v>
      </c>
      <c r="C301" s="20" t="s">
        <v>729</v>
      </c>
      <c r="D301" s="22" t="s">
        <v>231</v>
      </c>
      <c r="E301" s="22" t="s">
        <v>231</v>
      </c>
      <c r="F301" s="22" t="s">
        <v>231</v>
      </c>
      <c r="G301" s="22" t="s">
        <v>231</v>
      </c>
      <c r="H301" s="22" t="s">
        <v>231</v>
      </c>
      <c r="I301" s="22" t="s">
        <v>231</v>
      </c>
      <c r="J301" s="22" t="s">
        <v>231</v>
      </c>
      <c r="K301" s="21">
        <v>11.678697547789433</v>
      </c>
      <c r="L301" s="21">
        <v>12.125624441089665</v>
      </c>
      <c r="M301" s="21">
        <v>12.572551334389896</v>
      </c>
      <c r="N301" s="21">
        <v>13.019478227690126</v>
      </c>
      <c r="O301" s="20">
        <v>145</v>
      </c>
      <c r="P301" s="20">
        <v>140</v>
      </c>
      <c r="Q301" s="20">
        <v>4</v>
      </c>
      <c r="R301" s="20">
        <v>4</v>
      </c>
      <c r="S301" s="3" t="s">
        <v>231</v>
      </c>
      <c r="T301" s="3" t="s">
        <v>231</v>
      </c>
      <c r="U301" s="27" t="s">
        <v>231</v>
      </c>
      <c r="V301" s="27" t="s">
        <v>231</v>
      </c>
    </row>
    <row r="302" spans="1:22" x14ac:dyDescent="0.3">
      <c r="A302" s="20">
        <v>301</v>
      </c>
      <c r="B302" t="s">
        <v>151</v>
      </c>
      <c r="C302" t="s">
        <v>730</v>
      </c>
      <c r="D302" s="5">
        <v>19.792999999999999</v>
      </c>
      <c r="E302" s="5">
        <v>20.330514988470402</v>
      </c>
      <c r="F302" s="5">
        <v>20.966514459665099</v>
      </c>
      <c r="G302" s="5">
        <v>22.993654348637602</v>
      </c>
      <c r="H302" s="5">
        <v>23.8095238095238</v>
      </c>
      <c r="I302" s="5">
        <v>22.9679595278246</v>
      </c>
      <c r="J302" s="5">
        <v>24.066390041493801</v>
      </c>
      <c r="K302" s="3">
        <v>28.116917563727554</v>
      </c>
      <c r="L302" s="3">
        <v>31.856112993012971</v>
      </c>
      <c r="M302" s="3">
        <v>35.595308422298402</v>
      </c>
      <c r="N302" s="3">
        <v>39.334503851583833</v>
      </c>
      <c r="O302">
        <v>14</v>
      </c>
      <c r="P302">
        <v>13</v>
      </c>
      <c r="Q302">
        <v>1</v>
      </c>
      <c r="R302">
        <v>1</v>
      </c>
      <c r="S302" s="3">
        <v>11.9047619047619</v>
      </c>
      <c r="T302" s="3">
        <v>10.07104</v>
      </c>
      <c r="U302" s="27" t="s">
        <v>228</v>
      </c>
      <c r="V302" s="27" t="s">
        <v>228</v>
      </c>
    </row>
    <row r="303" spans="1:22" x14ac:dyDescent="0.3">
      <c r="A303" s="20">
        <v>302</v>
      </c>
      <c r="B303" s="20" t="s">
        <v>731</v>
      </c>
      <c r="C303" s="20" t="s">
        <v>732</v>
      </c>
      <c r="D303" s="22" t="s">
        <v>231</v>
      </c>
      <c r="E303" s="22" t="s">
        <v>231</v>
      </c>
      <c r="F303" s="22" t="s">
        <v>231</v>
      </c>
      <c r="G303" s="22" t="s">
        <v>231</v>
      </c>
      <c r="H303" s="22" t="s">
        <v>231</v>
      </c>
      <c r="I303" s="22" t="s">
        <v>231</v>
      </c>
      <c r="J303" s="22" t="s">
        <v>231</v>
      </c>
      <c r="K303" s="21">
        <v>28.791630025657586</v>
      </c>
      <c r="L303" s="21">
        <v>32.530825454943006</v>
      </c>
      <c r="M303" s="21">
        <v>36.270020884228437</v>
      </c>
      <c r="N303" s="21">
        <v>40.009216313513868</v>
      </c>
      <c r="O303" s="20">
        <v>14</v>
      </c>
      <c r="P303" s="20">
        <v>13</v>
      </c>
      <c r="Q303" s="20">
        <v>1</v>
      </c>
      <c r="R303" s="20">
        <v>1</v>
      </c>
      <c r="S303" s="3" t="s">
        <v>231</v>
      </c>
      <c r="T303" s="3" t="s">
        <v>231</v>
      </c>
      <c r="U303" s="27" t="s">
        <v>231</v>
      </c>
      <c r="V303" s="27" t="s">
        <v>231</v>
      </c>
    </row>
    <row r="304" spans="1:22" x14ac:dyDescent="0.3">
      <c r="A304" s="20">
        <v>303</v>
      </c>
      <c r="B304" s="20" t="s">
        <v>733</v>
      </c>
      <c r="C304" s="20" t="s">
        <v>734</v>
      </c>
      <c r="D304" s="22" t="s">
        <v>231</v>
      </c>
      <c r="E304" s="22" t="s">
        <v>231</v>
      </c>
      <c r="F304" s="22" t="s">
        <v>231</v>
      </c>
      <c r="G304" s="22" t="s">
        <v>231</v>
      </c>
      <c r="H304" s="22" t="s">
        <v>231</v>
      </c>
      <c r="I304" s="22" t="s">
        <v>231</v>
      </c>
      <c r="J304" s="22" t="s">
        <v>231</v>
      </c>
      <c r="K304" s="21">
        <v>27.442205101797523</v>
      </c>
      <c r="L304" s="21">
        <v>31.181400531082939</v>
      </c>
      <c r="M304" s="21">
        <v>34.920595960368367</v>
      </c>
      <c r="N304" s="21">
        <v>38.659791389653797</v>
      </c>
      <c r="O304" s="20">
        <v>14</v>
      </c>
      <c r="P304" s="20">
        <v>13</v>
      </c>
      <c r="Q304" s="20">
        <v>1</v>
      </c>
      <c r="R304" s="20">
        <v>1</v>
      </c>
      <c r="S304" s="3" t="s">
        <v>231</v>
      </c>
      <c r="T304" s="3" t="s">
        <v>231</v>
      </c>
      <c r="U304" s="27" t="s">
        <v>231</v>
      </c>
      <c r="V304" s="27" t="s">
        <v>231</v>
      </c>
    </row>
    <row r="305" spans="1:22" x14ac:dyDescent="0.3">
      <c r="A305" s="20">
        <v>304</v>
      </c>
      <c r="B305" t="s">
        <v>152</v>
      </c>
      <c r="C305" t="s">
        <v>735</v>
      </c>
      <c r="D305" s="5">
        <v>23.371600000000001</v>
      </c>
      <c r="E305" s="5">
        <v>21.413934426229499</v>
      </c>
      <c r="F305" s="5">
        <v>21.9578518014956</v>
      </c>
      <c r="G305" s="5">
        <v>22.114743162108098</v>
      </c>
      <c r="H305" s="5">
        <v>22.610647851186702</v>
      </c>
      <c r="I305" s="5">
        <v>23.595505617977501</v>
      </c>
      <c r="J305" s="5">
        <v>24.716553287981899</v>
      </c>
      <c r="K305" s="3">
        <v>25.41224732482598</v>
      </c>
      <c r="L305" s="3">
        <v>27.028297503324364</v>
      </c>
      <c r="M305" s="3">
        <v>28.644347681822754</v>
      </c>
      <c r="N305" s="3">
        <v>30.260397860321138</v>
      </c>
      <c r="O305">
        <v>48</v>
      </c>
      <c r="P305">
        <v>55</v>
      </c>
      <c r="Q305">
        <v>1</v>
      </c>
      <c r="R305">
        <v>2</v>
      </c>
      <c r="S305" s="3">
        <v>11.305323925593351</v>
      </c>
      <c r="T305" s="3">
        <v>10.07104</v>
      </c>
      <c r="U305" s="27" t="s">
        <v>228</v>
      </c>
      <c r="V305" s="27" t="s">
        <v>228</v>
      </c>
    </row>
    <row r="306" spans="1:22" x14ac:dyDescent="0.3">
      <c r="A306" s="20">
        <v>305</v>
      </c>
      <c r="B306" s="20" t="s">
        <v>736</v>
      </c>
      <c r="C306" s="20" t="s">
        <v>737</v>
      </c>
      <c r="D306" s="22" t="s">
        <v>231</v>
      </c>
      <c r="E306" s="22" t="s">
        <v>231</v>
      </c>
      <c r="F306" s="22" t="s">
        <v>231</v>
      </c>
      <c r="G306" s="22" t="s">
        <v>231</v>
      </c>
      <c r="H306" s="22" t="s">
        <v>231</v>
      </c>
      <c r="I306" s="22" t="s">
        <v>231</v>
      </c>
      <c r="J306" s="22" t="s">
        <v>231</v>
      </c>
      <c r="K306" s="21">
        <v>26.368029965755824</v>
      </c>
      <c r="L306" s="21">
        <v>27.984080144254207</v>
      </c>
      <c r="M306" s="21">
        <v>29.600130322752598</v>
      </c>
      <c r="N306" s="21">
        <v>31.216180501250982</v>
      </c>
      <c r="O306" s="20">
        <v>48</v>
      </c>
      <c r="P306" s="20">
        <v>55</v>
      </c>
      <c r="Q306" s="20">
        <v>1</v>
      </c>
      <c r="R306" s="20">
        <v>2</v>
      </c>
      <c r="S306" s="3" t="s">
        <v>231</v>
      </c>
      <c r="T306" s="3" t="s">
        <v>231</v>
      </c>
      <c r="U306" s="27" t="s">
        <v>231</v>
      </c>
      <c r="V306" s="27" t="s">
        <v>231</v>
      </c>
    </row>
    <row r="307" spans="1:22" x14ac:dyDescent="0.3">
      <c r="A307" s="20">
        <v>306</v>
      </c>
      <c r="B307" s="20" t="s">
        <v>738</v>
      </c>
      <c r="C307" s="20" t="s">
        <v>739</v>
      </c>
      <c r="D307" s="22" t="s">
        <v>231</v>
      </c>
      <c r="E307" s="22" t="s">
        <v>231</v>
      </c>
      <c r="F307" s="22" t="s">
        <v>231</v>
      </c>
      <c r="G307" s="22" t="s">
        <v>231</v>
      </c>
      <c r="H307" s="22" t="s">
        <v>231</v>
      </c>
      <c r="I307" s="22" t="s">
        <v>231</v>
      </c>
      <c r="J307" s="22" t="s">
        <v>231</v>
      </c>
      <c r="K307" s="21">
        <v>24.456464683896137</v>
      </c>
      <c r="L307" s="21">
        <v>26.07251486239452</v>
      </c>
      <c r="M307" s="21">
        <v>27.688565040892911</v>
      </c>
      <c r="N307" s="21">
        <v>29.304615219391295</v>
      </c>
      <c r="O307" s="20">
        <v>48</v>
      </c>
      <c r="P307" s="20">
        <v>55</v>
      </c>
      <c r="Q307" s="20">
        <v>1</v>
      </c>
      <c r="R307" s="20">
        <v>2</v>
      </c>
      <c r="S307" s="3" t="s">
        <v>231</v>
      </c>
      <c r="T307" s="3" t="s">
        <v>231</v>
      </c>
      <c r="U307" s="27" t="s">
        <v>231</v>
      </c>
      <c r="V307" s="27" t="s">
        <v>231</v>
      </c>
    </row>
    <row r="308" spans="1:22" x14ac:dyDescent="0.3">
      <c r="A308" s="20">
        <v>307</v>
      </c>
      <c r="B308" t="s">
        <v>153</v>
      </c>
      <c r="C308" t="s">
        <v>740</v>
      </c>
      <c r="D308" s="5">
        <v>15.501500000000002</v>
      </c>
      <c r="E308" s="5">
        <v>12.7272727272727</v>
      </c>
      <c r="F308" s="5">
        <v>15.921787709497201</v>
      </c>
      <c r="G308" s="5">
        <v>10.626702997275199</v>
      </c>
      <c r="H308" s="5">
        <v>16.883116883116902</v>
      </c>
      <c r="I308" s="5">
        <v>14.285714285714301</v>
      </c>
      <c r="J308" s="5">
        <v>13.698630136986299</v>
      </c>
      <c r="K308" s="3">
        <v>13.853846101979823</v>
      </c>
      <c r="L308" s="3">
        <v>13.615717026383061</v>
      </c>
      <c r="M308" s="3">
        <v>13.377587950786298</v>
      </c>
      <c r="N308" s="3">
        <v>13.139458875189536</v>
      </c>
      <c r="O308">
        <v>143</v>
      </c>
      <c r="P308">
        <v>143</v>
      </c>
      <c r="Q308">
        <v>4</v>
      </c>
      <c r="R308">
        <v>4</v>
      </c>
      <c r="S308" s="3">
        <v>8.4415584415584508</v>
      </c>
      <c r="T308" s="3">
        <v>10.07104</v>
      </c>
      <c r="U308" s="27" t="s">
        <v>228</v>
      </c>
      <c r="V308" s="27" t="s">
        <v>228</v>
      </c>
    </row>
    <row r="309" spans="1:22" x14ac:dyDescent="0.3">
      <c r="A309" s="20">
        <v>308</v>
      </c>
      <c r="B309" s="20" t="s">
        <v>741</v>
      </c>
      <c r="C309" s="20" t="s">
        <v>742</v>
      </c>
      <c r="D309" s="22" t="s">
        <v>231</v>
      </c>
      <c r="E309" s="22" t="s">
        <v>231</v>
      </c>
      <c r="F309" s="22" t="s">
        <v>231</v>
      </c>
      <c r="G309" s="22" t="s">
        <v>231</v>
      </c>
      <c r="H309" s="22" t="s">
        <v>231</v>
      </c>
      <c r="I309" s="22" t="s">
        <v>231</v>
      </c>
      <c r="J309" s="22" t="s">
        <v>231</v>
      </c>
      <c r="K309" s="21">
        <v>16.110844403966063</v>
      </c>
      <c r="L309" s="21">
        <v>15.872715328369301</v>
      </c>
      <c r="M309" s="21">
        <v>15.634586252772538</v>
      </c>
      <c r="N309" s="21">
        <v>15.396457177175776</v>
      </c>
      <c r="O309" s="20">
        <v>143</v>
      </c>
      <c r="P309" s="20">
        <v>143</v>
      </c>
      <c r="Q309" s="20">
        <v>4</v>
      </c>
      <c r="R309" s="20">
        <v>4</v>
      </c>
      <c r="S309" s="3" t="s">
        <v>231</v>
      </c>
      <c r="T309" s="3" t="s">
        <v>231</v>
      </c>
      <c r="U309" s="27" t="s">
        <v>231</v>
      </c>
      <c r="V309" s="27" t="s">
        <v>231</v>
      </c>
    </row>
    <row r="310" spans="1:22" x14ac:dyDescent="0.3">
      <c r="A310" s="20">
        <v>309</v>
      </c>
      <c r="B310" s="20" t="s">
        <v>743</v>
      </c>
      <c r="C310" s="20" t="s">
        <v>744</v>
      </c>
      <c r="D310" s="22" t="s">
        <v>231</v>
      </c>
      <c r="E310" s="22" t="s">
        <v>231</v>
      </c>
      <c r="F310" s="22" t="s">
        <v>231</v>
      </c>
      <c r="G310" s="22" t="s">
        <v>231</v>
      </c>
      <c r="H310" s="22" t="s">
        <v>231</v>
      </c>
      <c r="I310" s="22" t="s">
        <v>231</v>
      </c>
      <c r="J310" s="22" t="s">
        <v>231</v>
      </c>
      <c r="K310" s="21">
        <v>11.596847799993583</v>
      </c>
      <c r="L310" s="21">
        <v>11.358718724396821</v>
      </c>
      <c r="M310" s="21">
        <v>11.120589648800058</v>
      </c>
      <c r="N310" s="21">
        <v>10.882460573203296</v>
      </c>
      <c r="O310" s="20">
        <v>143</v>
      </c>
      <c r="P310" s="20">
        <v>143</v>
      </c>
      <c r="Q310" s="20">
        <v>4</v>
      </c>
      <c r="R310" s="20">
        <v>4</v>
      </c>
      <c r="S310" s="3" t="s">
        <v>231</v>
      </c>
      <c r="T310" s="3" t="s">
        <v>231</v>
      </c>
      <c r="U310" s="27" t="s">
        <v>231</v>
      </c>
      <c r="V310" s="27" t="s">
        <v>231</v>
      </c>
    </row>
    <row r="311" spans="1:22" x14ac:dyDescent="0.3">
      <c r="A311" s="20">
        <v>310</v>
      </c>
      <c r="B311" t="s">
        <v>154</v>
      </c>
      <c r="C311" t="s">
        <v>745</v>
      </c>
      <c r="D311" s="5">
        <v>21.4038</v>
      </c>
      <c r="E311" s="5">
        <v>21.1755233494364</v>
      </c>
      <c r="F311" s="5">
        <v>24.108853967037199</v>
      </c>
      <c r="G311" s="5">
        <v>21.976344906524201</v>
      </c>
      <c r="H311" s="5">
        <v>22.861199858005001</v>
      </c>
      <c r="I311" s="5">
        <v>22.706818968501199</v>
      </c>
      <c r="J311" s="5">
        <v>25.171232876712299</v>
      </c>
      <c r="K311" s="3">
        <v>26.519739360852284</v>
      </c>
      <c r="L311" s="3">
        <v>28.861432537815809</v>
      </c>
      <c r="M311" s="3">
        <v>31.20312571477934</v>
      </c>
      <c r="N311" s="3">
        <v>33.544818891742864</v>
      </c>
      <c r="O311">
        <v>31</v>
      </c>
      <c r="P311">
        <v>33</v>
      </c>
      <c r="Q311">
        <v>1</v>
      </c>
      <c r="R311">
        <v>1</v>
      </c>
      <c r="S311" s="3">
        <v>11.430599929002501</v>
      </c>
      <c r="T311" s="3">
        <v>10.07104</v>
      </c>
      <c r="U311" s="27" t="s">
        <v>228</v>
      </c>
      <c r="V311" s="27" t="s">
        <v>228</v>
      </c>
    </row>
    <row r="312" spans="1:22" x14ac:dyDescent="0.3">
      <c r="A312" s="20">
        <v>311</v>
      </c>
      <c r="B312" s="20" t="s">
        <v>746</v>
      </c>
      <c r="C312" s="20" t="s">
        <v>747</v>
      </c>
      <c r="D312" s="22" t="s">
        <v>231</v>
      </c>
      <c r="E312" s="22" t="s">
        <v>231</v>
      </c>
      <c r="F312" s="22" t="s">
        <v>231</v>
      </c>
      <c r="G312" s="22" t="s">
        <v>231</v>
      </c>
      <c r="H312" s="22" t="s">
        <v>231</v>
      </c>
      <c r="I312" s="22" t="s">
        <v>231</v>
      </c>
      <c r="J312" s="22" t="s">
        <v>231</v>
      </c>
      <c r="K312" s="21">
        <v>27.624743338326169</v>
      </c>
      <c r="L312" s="21">
        <v>29.966436515289693</v>
      </c>
      <c r="M312" s="21">
        <v>32.308129692253225</v>
      </c>
      <c r="N312" s="21">
        <v>34.649822869216749</v>
      </c>
      <c r="O312" s="20">
        <v>31</v>
      </c>
      <c r="P312" s="20">
        <v>33</v>
      </c>
      <c r="Q312" s="20">
        <v>1</v>
      </c>
      <c r="R312" s="20">
        <v>1</v>
      </c>
      <c r="S312" s="3" t="s">
        <v>231</v>
      </c>
      <c r="T312" s="3" t="s">
        <v>231</v>
      </c>
      <c r="U312" s="27" t="s">
        <v>231</v>
      </c>
      <c r="V312" s="27" t="s">
        <v>231</v>
      </c>
    </row>
    <row r="313" spans="1:22" x14ac:dyDescent="0.3">
      <c r="A313" s="20">
        <v>312</v>
      </c>
      <c r="B313" s="20" t="s">
        <v>748</v>
      </c>
      <c r="C313" s="20" t="s">
        <v>749</v>
      </c>
      <c r="D313" s="22" t="s">
        <v>231</v>
      </c>
      <c r="E313" s="22" t="s">
        <v>231</v>
      </c>
      <c r="F313" s="22" t="s">
        <v>231</v>
      </c>
      <c r="G313" s="22" t="s">
        <v>231</v>
      </c>
      <c r="H313" s="22" t="s">
        <v>231</v>
      </c>
      <c r="I313" s="22" t="s">
        <v>231</v>
      </c>
      <c r="J313" s="22" t="s">
        <v>231</v>
      </c>
      <c r="K313" s="21">
        <v>25.4147353833784</v>
      </c>
      <c r="L313" s="21">
        <v>27.756428560341924</v>
      </c>
      <c r="M313" s="21">
        <v>30.098121737305455</v>
      </c>
      <c r="N313" s="21">
        <v>32.439814914268979</v>
      </c>
      <c r="O313" s="20">
        <v>31</v>
      </c>
      <c r="P313" s="20">
        <v>33</v>
      </c>
      <c r="Q313" s="20">
        <v>1</v>
      </c>
      <c r="R313" s="20">
        <v>1</v>
      </c>
      <c r="S313" s="3" t="s">
        <v>231</v>
      </c>
      <c r="T313" s="3" t="s">
        <v>231</v>
      </c>
      <c r="U313" s="27" t="s">
        <v>231</v>
      </c>
      <c r="V313" s="27" t="s">
        <v>231</v>
      </c>
    </row>
    <row r="314" spans="1:22" x14ac:dyDescent="0.3">
      <c r="A314" s="20">
        <v>313</v>
      </c>
      <c r="B314" t="s">
        <v>155</v>
      </c>
      <c r="C314" t="s">
        <v>750</v>
      </c>
      <c r="D314" s="5">
        <v>24.518899999999999</v>
      </c>
      <c r="E314" s="5">
        <v>25.777435106656402</v>
      </c>
      <c r="F314" s="5">
        <v>26.081582200247201</v>
      </c>
      <c r="G314" s="5">
        <v>27.428571428571399</v>
      </c>
      <c r="H314" s="5">
        <v>28.052256532066501</v>
      </c>
      <c r="I314" s="5">
        <v>27.8557546966098</v>
      </c>
      <c r="J314" s="5">
        <v>28.518971848225199</v>
      </c>
      <c r="K314" s="3">
        <v>32.071375727264403</v>
      </c>
      <c r="L314" s="3">
        <v>35.30850751670048</v>
      </c>
      <c r="M314" s="3">
        <v>38.545639306136557</v>
      </c>
      <c r="N314" s="3">
        <v>41.782771095572649</v>
      </c>
      <c r="O314">
        <v>5</v>
      </c>
      <c r="P314">
        <v>7</v>
      </c>
      <c r="Q314">
        <v>1</v>
      </c>
      <c r="R314">
        <v>1</v>
      </c>
      <c r="S314" s="3">
        <v>14.02612826603325</v>
      </c>
      <c r="T314" s="3">
        <v>10.07104</v>
      </c>
      <c r="U314" s="27" t="s">
        <v>228</v>
      </c>
      <c r="V314" s="27" t="s">
        <v>228</v>
      </c>
    </row>
    <row r="315" spans="1:22" x14ac:dyDescent="0.3">
      <c r="A315" s="20">
        <v>314</v>
      </c>
      <c r="B315" s="20" t="s">
        <v>751</v>
      </c>
      <c r="C315" s="20" t="s">
        <v>752</v>
      </c>
      <c r="D315" s="22" t="s">
        <v>231</v>
      </c>
      <c r="E315" s="22" t="s">
        <v>231</v>
      </c>
      <c r="F315" s="22" t="s">
        <v>231</v>
      </c>
      <c r="G315" s="22" t="s">
        <v>231</v>
      </c>
      <c r="H315" s="22" t="s">
        <v>231</v>
      </c>
      <c r="I315" s="22" t="s">
        <v>231</v>
      </c>
      <c r="J315" s="22" t="s">
        <v>231</v>
      </c>
      <c r="K315" s="21">
        <v>32.5065693116725</v>
      </c>
      <c r="L315" s="21">
        <v>35.743701101108577</v>
      </c>
      <c r="M315" s="21">
        <v>38.980832890544654</v>
      </c>
      <c r="N315" s="21">
        <v>42.217964679980746</v>
      </c>
      <c r="O315" s="20">
        <v>5</v>
      </c>
      <c r="P315" s="20">
        <v>7</v>
      </c>
      <c r="Q315" s="20">
        <v>1</v>
      </c>
      <c r="R315" s="20">
        <v>1</v>
      </c>
      <c r="S315" s="3" t="s">
        <v>231</v>
      </c>
      <c r="T315" s="3" t="s">
        <v>231</v>
      </c>
      <c r="U315" s="27" t="s">
        <v>231</v>
      </c>
      <c r="V315" s="27" t="s">
        <v>231</v>
      </c>
    </row>
    <row r="316" spans="1:22" x14ac:dyDescent="0.3">
      <c r="A316" s="20">
        <v>315</v>
      </c>
      <c r="B316" s="20" t="s">
        <v>753</v>
      </c>
      <c r="C316" s="20" t="s">
        <v>754</v>
      </c>
      <c r="D316" s="22" t="s">
        <v>231</v>
      </c>
      <c r="E316" s="22" t="s">
        <v>231</v>
      </c>
      <c r="F316" s="22" t="s">
        <v>231</v>
      </c>
      <c r="G316" s="22" t="s">
        <v>231</v>
      </c>
      <c r="H316" s="22" t="s">
        <v>231</v>
      </c>
      <c r="I316" s="22" t="s">
        <v>231</v>
      </c>
      <c r="J316" s="22" t="s">
        <v>231</v>
      </c>
      <c r="K316" s="21">
        <v>31.636182142856306</v>
      </c>
      <c r="L316" s="21">
        <v>34.873313932292383</v>
      </c>
      <c r="M316" s="21">
        <v>38.11044572172846</v>
      </c>
      <c r="N316" s="21">
        <v>41.347577511164552</v>
      </c>
      <c r="O316" s="20">
        <v>5</v>
      </c>
      <c r="P316" s="20">
        <v>7</v>
      </c>
      <c r="Q316" s="20">
        <v>1</v>
      </c>
      <c r="R316" s="20">
        <v>1</v>
      </c>
      <c r="S316" s="3" t="s">
        <v>231</v>
      </c>
      <c r="T316" s="3" t="s">
        <v>231</v>
      </c>
      <c r="U316" s="27" t="s">
        <v>231</v>
      </c>
      <c r="V316" s="27" t="s">
        <v>231</v>
      </c>
    </row>
    <row r="317" spans="1:22" x14ac:dyDescent="0.3">
      <c r="A317" s="20">
        <v>316</v>
      </c>
      <c r="B317" t="s">
        <v>156</v>
      </c>
      <c r="C317" t="s">
        <v>755</v>
      </c>
      <c r="D317" s="5">
        <v>19.562799999999999</v>
      </c>
      <c r="E317" s="5">
        <v>18.4886280264123</v>
      </c>
      <c r="F317" s="5">
        <v>19.842460615153801</v>
      </c>
      <c r="G317" s="5">
        <v>20.717839374555801</v>
      </c>
      <c r="H317" s="5">
        <v>21.295633500357901</v>
      </c>
      <c r="I317" s="5">
        <v>21.173104434907</v>
      </c>
      <c r="J317" s="5">
        <v>22.7513227513228</v>
      </c>
      <c r="K317" s="3">
        <v>25.230925988941358</v>
      </c>
      <c r="L317" s="3">
        <v>28.157300815137809</v>
      </c>
      <c r="M317" s="3">
        <v>31.08367564133426</v>
      </c>
      <c r="N317" s="3">
        <v>34.010050467530696</v>
      </c>
      <c r="O317">
        <v>38</v>
      </c>
      <c r="P317">
        <v>30</v>
      </c>
      <c r="Q317">
        <v>2</v>
      </c>
      <c r="R317">
        <v>2</v>
      </c>
      <c r="S317" s="3">
        <v>10.647816750178951</v>
      </c>
      <c r="T317" s="3">
        <v>10.07104</v>
      </c>
      <c r="U317" s="27" t="s">
        <v>228</v>
      </c>
      <c r="V317" s="27" t="s">
        <v>228</v>
      </c>
    </row>
    <row r="318" spans="1:22" x14ac:dyDescent="0.3">
      <c r="A318" s="20">
        <v>317</v>
      </c>
      <c r="B318" s="20" t="s">
        <v>756</v>
      </c>
      <c r="C318" s="20" t="s">
        <v>757</v>
      </c>
      <c r="D318" s="22" t="s">
        <v>231</v>
      </c>
      <c r="E318" s="22" t="s">
        <v>231</v>
      </c>
      <c r="F318" s="22" t="s">
        <v>231</v>
      </c>
      <c r="G318" s="22" t="s">
        <v>231</v>
      </c>
      <c r="H318" s="22" t="s">
        <v>231</v>
      </c>
      <c r="I318" s="22" t="s">
        <v>231</v>
      </c>
      <c r="J318" s="22" t="s">
        <v>231</v>
      </c>
      <c r="K318" s="21">
        <v>25.837767159698014</v>
      </c>
      <c r="L318" s="21">
        <v>28.764141985894465</v>
      </c>
      <c r="M318" s="21">
        <v>31.690516812090916</v>
      </c>
      <c r="N318" s="21">
        <v>34.616891638287356</v>
      </c>
      <c r="O318" s="20">
        <v>38</v>
      </c>
      <c r="P318" s="20">
        <v>30</v>
      </c>
      <c r="Q318" s="20">
        <v>2</v>
      </c>
      <c r="R318" s="20">
        <v>2</v>
      </c>
      <c r="S318" s="3" t="s">
        <v>231</v>
      </c>
      <c r="T318" s="3" t="s">
        <v>231</v>
      </c>
      <c r="U318" s="27" t="s">
        <v>231</v>
      </c>
      <c r="V318" s="27" t="s">
        <v>231</v>
      </c>
    </row>
    <row r="319" spans="1:22" x14ac:dyDescent="0.3">
      <c r="A319" s="20">
        <v>318</v>
      </c>
      <c r="B319" s="20" t="s">
        <v>758</v>
      </c>
      <c r="C319" s="20" t="s">
        <v>759</v>
      </c>
      <c r="D319" s="22" t="s">
        <v>231</v>
      </c>
      <c r="E319" s="22" t="s">
        <v>231</v>
      </c>
      <c r="F319" s="22" t="s">
        <v>231</v>
      </c>
      <c r="G319" s="22" t="s">
        <v>231</v>
      </c>
      <c r="H319" s="22" t="s">
        <v>231</v>
      </c>
      <c r="I319" s="22" t="s">
        <v>231</v>
      </c>
      <c r="J319" s="22" t="s">
        <v>231</v>
      </c>
      <c r="K319" s="21">
        <v>24.624084818184702</v>
      </c>
      <c r="L319" s="21">
        <v>27.550459644381153</v>
      </c>
      <c r="M319" s="21">
        <v>30.476834470577604</v>
      </c>
      <c r="N319" s="21">
        <v>33.403209296774037</v>
      </c>
      <c r="O319" s="20">
        <v>38</v>
      </c>
      <c r="P319" s="20">
        <v>30</v>
      </c>
      <c r="Q319" s="20">
        <v>2</v>
      </c>
      <c r="R319" s="20">
        <v>2</v>
      </c>
      <c r="S319" s="3" t="s">
        <v>231</v>
      </c>
      <c r="T319" s="3" t="s">
        <v>231</v>
      </c>
      <c r="U319" s="27" t="s">
        <v>231</v>
      </c>
      <c r="V319" s="27" t="s">
        <v>231</v>
      </c>
    </row>
    <row r="320" spans="1:22" x14ac:dyDescent="0.3">
      <c r="A320" s="20">
        <v>319</v>
      </c>
      <c r="B320" t="s">
        <v>157</v>
      </c>
      <c r="C320" t="s">
        <v>760</v>
      </c>
      <c r="D320" s="5">
        <v>19.478100000000001</v>
      </c>
      <c r="E320" s="5">
        <v>19.564052170805802</v>
      </c>
      <c r="F320" s="5">
        <v>20.752384316495899</v>
      </c>
      <c r="G320" s="5">
        <v>21.268071764500998</v>
      </c>
      <c r="H320" s="5">
        <v>21.1943793911007</v>
      </c>
      <c r="I320" s="5">
        <v>21.492150833468202</v>
      </c>
      <c r="J320" s="5">
        <v>22.3052294557097</v>
      </c>
      <c r="K320" s="3">
        <v>24.517159018846165</v>
      </c>
      <c r="L320" s="3">
        <v>26.799167658182881</v>
      </c>
      <c r="M320" s="3">
        <v>29.08117629751959</v>
      </c>
      <c r="N320" s="3">
        <v>31.363184936856307</v>
      </c>
      <c r="O320">
        <v>51</v>
      </c>
      <c r="P320">
        <v>46</v>
      </c>
      <c r="Q320">
        <v>2</v>
      </c>
      <c r="R320">
        <v>2</v>
      </c>
      <c r="S320" s="3">
        <v>10.59718969555035</v>
      </c>
      <c r="T320" s="3">
        <v>10.07104</v>
      </c>
      <c r="U320" s="27" t="s">
        <v>228</v>
      </c>
      <c r="V320" s="27" t="s">
        <v>228</v>
      </c>
    </row>
    <row r="321" spans="1:22" x14ac:dyDescent="0.3">
      <c r="A321" s="20">
        <v>320</v>
      </c>
      <c r="B321" s="20" t="s">
        <v>761</v>
      </c>
      <c r="C321" s="20" t="s">
        <v>762</v>
      </c>
      <c r="D321" s="22" t="s">
        <v>231</v>
      </c>
      <c r="E321" s="22" t="s">
        <v>231</v>
      </c>
      <c r="F321" s="22" t="s">
        <v>231</v>
      </c>
      <c r="G321" s="22" t="s">
        <v>231</v>
      </c>
      <c r="H321" s="22" t="s">
        <v>231</v>
      </c>
      <c r="I321" s="22" t="s">
        <v>231</v>
      </c>
      <c r="J321" s="22" t="s">
        <v>231</v>
      </c>
      <c r="K321" s="21">
        <v>24.834750443196402</v>
      </c>
      <c r="L321" s="21">
        <v>27.116759082533118</v>
      </c>
      <c r="M321" s="21">
        <v>29.398767721869827</v>
      </c>
      <c r="N321" s="21">
        <v>31.680776361206544</v>
      </c>
      <c r="O321" s="20">
        <v>51</v>
      </c>
      <c r="P321" s="20">
        <v>46</v>
      </c>
      <c r="Q321" s="20">
        <v>2</v>
      </c>
      <c r="R321" s="20">
        <v>2</v>
      </c>
      <c r="S321" s="3" t="s">
        <v>231</v>
      </c>
      <c r="T321" s="3" t="s">
        <v>231</v>
      </c>
      <c r="U321" s="27" t="s">
        <v>231</v>
      </c>
      <c r="V321" s="27" t="s">
        <v>231</v>
      </c>
    </row>
    <row r="322" spans="1:22" x14ac:dyDescent="0.3">
      <c r="A322" s="20">
        <v>321</v>
      </c>
      <c r="B322" s="20" t="s">
        <v>763</v>
      </c>
      <c r="C322" s="20" t="s">
        <v>764</v>
      </c>
      <c r="D322" s="22" t="s">
        <v>231</v>
      </c>
      <c r="E322" s="22" t="s">
        <v>231</v>
      </c>
      <c r="F322" s="22" t="s">
        <v>231</v>
      </c>
      <c r="G322" s="22" t="s">
        <v>231</v>
      </c>
      <c r="H322" s="22" t="s">
        <v>231</v>
      </c>
      <c r="I322" s="22" t="s">
        <v>231</v>
      </c>
      <c r="J322" s="22" t="s">
        <v>231</v>
      </c>
      <c r="K322" s="21">
        <v>24.199567594495928</v>
      </c>
      <c r="L322" s="21">
        <v>26.481576233832644</v>
      </c>
      <c r="M322" s="21">
        <v>28.763584873169354</v>
      </c>
      <c r="N322" s="21">
        <v>31.04559351250607</v>
      </c>
      <c r="O322" s="20">
        <v>51</v>
      </c>
      <c r="P322" s="20">
        <v>46</v>
      </c>
      <c r="Q322" s="20">
        <v>2</v>
      </c>
      <c r="R322" s="20">
        <v>2</v>
      </c>
      <c r="S322" s="3" t="s">
        <v>231</v>
      </c>
      <c r="T322" s="3" t="s">
        <v>231</v>
      </c>
      <c r="U322" s="27" t="s">
        <v>231</v>
      </c>
      <c r="V322" s="27" t="s">
        <v>231</v>
      </c>
    </row>
    <row r="323" spans="1:22" x14ac:dyDescent="0.3">
      <c r="A323" s="20">
        <v>322</v>
      </c>
      <c r="B323" t="s">
        <v>158</v>
      </c>
      <c r="C323" t="s">
        <v>765</v>
      </c>
      <c r="D323" s="5">
        <v>16.264600000000002</v>
      </c>
      <c r="E323" s="5">
        <v>15.636363636363599</v>
      </c>
      <c r="F323" s="5">
        <v>17.2734314484895</v>
      </c>
      <c r="G323" s="5">
        <v>16.673411574261401</v>
      </c>
      <c r="H323" s="5">
        <v>16.001549786904299</v>
      </c>
      <c r="I323" s="5">
        <v>16.765140324963099</v>
      </c>
      <c r="J323" s="5">
        <v>15</v>
      </c>
      <c r="K323" s="3">
        <v>15.428217306416022</v>
      </c>
      <c r="L323" s="3">
        <v>14.926843816011596</v>
      </c>
      <c r="M323" s="3">
        <v>14.42547032560717</v>
      </c>
      <c r="N323" s="3">
        <v>13.924096835202743</v>
      </c>
      <c r="O323">
        <v>140</v>
      </c>
      <c r="P323">
        <v>141</v>
      </c>
      <c r="Q323">
        <v>4</v>
      </c>
      <c r="R323">
        <v>4</v>
      </c>
      <c r="S323" s="3">
        <v>8.0007748934521494</v>
      </c>
      <c r="T323" s="3">
        <v>10.07104</v>
      </c>
      <c r="U323" s="27" t="s">
        <v>228</v>
      </c>
      <c r="V323" s="27" t="s">
        <v>228</v>
      </c>
    </row>
    <row r="324" spans="1:22" x14ac:dyDescent="0.3">
      <c r="A324" s="20">
        <v>323</v>
      </c>
      <c r="B324" s="20" t="s">
        <v>766</v>
      </c>
      <c r="C324" s="20" t="s">
        <v>767</v>
      </c>
      <c r="D324" s="22" t="s">
        <v>231</v>
      </c>
      <c r="E324" s="22" t="s">
        <v>231</v>
      </c>
      <c r="F324" s="22" t="s">
        <v>231</v>
      </c>
      <c r="G324" s="22" t="s">
        <v>231</v>
      </c>
      <c r="H324" s="22" t="s">
        <v>231</v>
      </c>
      <c r="I324" s="22" t="s">
        <v>231</v>
      </c>
      <c r="J324" s="22" t="s">
        <v>231</v>
      </c>
      <c r="K324" s="21">
        <v>16.206563920872412</v>
      </c>
      <c r="L324" s="21">
        <v>15.705190430467987</v>
      </c>
      <c r="M324" s="21">
        <v>15.203816940063561</v>
      </c>
      <c r="N324" s="21">
        <v>14.702443449659134</v>
      </c>
      <c r="O324" s="20">
        <v>140</v>
      </c>
      <c r="P324" s="20">
        <v>141</v>
      </c>
      <c r="Q324" s="20">
        <v>4</v>
      </c>
      <c r="R324" s="20">
        <v>4</v>
      </c>
      <c r="S324" s="3" t="s">
        <v>231</v>
      </c>
      <c r="T324" s="3" t="s">
        <v>231</v>
      </c>
      <c r="U324" s="27" t="s">
        <v>231</v>
      </c>
      <c r="V324" s="27" t="s">
        <v>231</v>
      </c>
    </row>
    <row r="325" spans="1:22" x14ac:dyDescent="0.3">
      <c r="A325" s="20">
        <v>324</v>
      </c>
      <c r="B325" s="20" t="s">
        <v>768</v>
      </c>
      <c r="C325" s="20" t="s">
        <v>769</v>
      </c>
      <c r="D325" s="22" t="s">
        <v>231</v>
      </c>
      <c r="E325" s="22" t="s">
        <v>231</v>
      </c>
      <c r="F325" s="22" t="s">
        <v>231</v>
      </c>
      <c r="G325" s="22" t="s">
        <v>231</v>
      </c>
      <c r="H325" s="22" t="s">
        <v>231</v>
      </c>
      <c r="I325" s="22" t="s">
        <v>231</v>
      </c>
      <c r="J325" s="22" t="s">
        <v>231</v>
      </c>
      <c r="K325" s="21">
        <v>14.649870691959631</v>
      </c>
      <c r="L325" s="21">
        <v>14.148497201555205</v>
      </c>
      <c r="M325" s="21">
        <v>13.64712371115078</v>
      </c>
      <c r="N325" s="21">
        <v>13.145750220746352</v>
      </c>
      <c r="O325" s="20">
        <v>140</v>
      </c>
      <c r="P325" s="20">
        <v>141</v>
      </c>
      <c r="Q325" s="20">
        <v>4</v>
      </c>
      <c r="R325" s="20">
        <v>4</v>
      </c>
      <c r="S325" s="3" t="s">
        <v>231</v>
      </c>
      <c r="T325" s="3" t="s">
        <v>231</v>
      </c>
      <c r="U325" s="27" t="s">
        <v>231</v>
      </c>
      <c r="V325" s="27" t="s">
        <v>231</v>
      </c>
    </row>
    <row r="326" spans="1:22" x14ac:dyDescent="0.3">
      <c r="A326" s="20">
        <v>325</v>
      </c>
      <c r="B326" t="s">
        <v>159</v>
      </c>
      <c r="C326" t="s">
        <v>770</v>
      </c>
      <c r="D326" s="5">
        <v>21.722100000000001</v>
      </c>
      <c r="E326" s="5">
        <v>24.5075318655852</v>
      </c>
      <c r="F326" s="5">
        <v>24.0670632774473</v>
      </c>
      <c r="G326" s="5">
        <v>26.205867727498799</v>
      </c>
      <c r="H326" s="5">
        <v>26.337448559670801</v>
      </c>
      <c r="I326" s="5">
        <v>26.007802340702199</v>
      </c>
      <c r="J326" s="5">
        <v>25.053078556263301</v>
      </c>
      <c r="K326" s="3">
        <v>29.205906028337239</v>
      </c>
      <c r="L326" s="3">
        <v>31.931958795839719</v>
      </c>
      <c r="M326" s="3">
        <v>34.658011563342214</v>
      </c>
      <c r="N326" s="3">
        <v>37.384064330844708</v>
      </c>
      <c r="O326">
        <v>13</v>
      </c>
      <c r="P326">
        <v>16</v>
      </c>
      <c r="Q326">
        <v>3</v>
      </c>
      <c r="R326">
        <v>3</v>
      </c>
      <c r="S326" s="3">
        <v>13.1687242798354</v>
      </c>
      <c r="T326" s="3">
        <v>10.07104</v>
      </c>
      <c r="U326" s="27" t="s">
        <v>228</v>
      </c>
      <c r="V326" s="27" t="s">
        <v>228</v>
      </c>
    </row>
    <row r="327" spans="1:22" x14ac:dyDescent="0.3">
      <c r="A327" s="20">
        <v>326</v>
      </c>
      <c r="B327" s="20" t="s">
        <v>771</v>
      </c>
      <c r="C327" s="20" t="s">
        <v>772</v>
      </c>
      <c r="D327" s="22" t="s">
        <v>231</v>
      </c>
      <c r="E327" s="22" t="s">
        <v>231</v>
      </c>
      <c r="F327" s="22" t="s">
        <v>231</v>
      </c>
      <c r="G327" s="22" t="s">
        <v>231</v>
      </c>
      <c r="H327" s="22" t="s">
        <v>231</v>
      </c>
      <c r="I327" s="22" t="s">
        <v>231</v>
      </c>
      <c r="J327" s="22" t="s">
        <v>231</v>
      </c>
      <c r="K327" s="21">
        <v>30.405535611362755</v>
      </c>
      <c r="L327" s="21">
        <v>33.131588378865239</v>
      </c>
      <c r="M327" s="21">
        <v>35.857641146367733</v>
      </c>
      <c r="N327" s="21">
        <v>38.583693913870228</v>
      </c>
      <c r="O327" s="20">
        <v>13</v>
      </c>
      <c r="P327" s="20">
        <v>16</v>
      </c>
      <c r="Q327" s="20">
        <v>3</v>
      </c>
      <c r="R327" s="20">
        <v>3</v>
      </c>
      <c r="S327" s="3" t="s">
        <v>231</v>
      </c>
      <c r="T327" s="3" t="s">
        <v>231</v>
      </c>
      <c r="U327" s="27" t="s">
        <v>231</v>
      </c>
      <c r="V327" s="27" t="s">
        <v>231</v>
      </c>
    </row>
    <row r="328" spans="1:22" x14ac:dyDescent="0.3">
      <c r="A328" s="20">
        <v>327</v>
      </c>
      <c r="B328" s="20" t="s">
        <v>773</v>
      </c>
      <c r="C328" s="20" t="s">
        <v>774</v>
      </c>
      <c r="D328" s="22" t="s">
        <v>231</v>
      </c>
      <c r="E328" s="22" t="s">
        <v>231</v>
      </c>
      <c r="F328" s="22" t="s">
        <v>231</v>
      </c>
      <c r="G328" s="22" t="s">
        <v>231</v>
      </c>
      <c r="H328" s="22" t="s">
        <v>231</v>
      </c>
      <c r="I328" s="22" t="s">
        <v>231</v>
      </c>
      <c r="J328" s="22" t="s">
        <v>231</v>
      </c>
      <c r="K328" s="21">
        <v>28.006276445311723</v>
      </c>
      <c r="L328" s="21">
        <v>30.732329212814204</v>
      </c>
      <c r="M328" s="21">
        <v>33.458381980316695</v>
      </c>
      <c r="N328" s="21">
        <v>36.184434747819189</v>
      </c>
      <c r="O328" s="20">
        <v>13</v>
      </c>
      <c r="P328" s="20">
        <v>16</v>
      </c>
      <c r="Q328" s="20">
        <v>3</v>
      </c>
      <c r="R328" s="20">
        <v>3</v>
      </c>
      <c r="S328" s="3" t="s">
        <v>231</v>
      </c>
      <c r="T328" s="3" t="s">
        <v>231</v>
      </c>
      <c r="U328" s="27" t="s">
        <v>231</v>
      </c>
      <c r="V328" s="27" t="s">
        <v>231</v>
      </c>
    </row>
    <row r="329" spans="1:22" x14ac:dyDescent="0.3">
      <c r="A329" s="20">
        <v>328</v>
      </c>
      <c r="B329" t="s">
        <v>160</v>
      </c>
      <c r="C329" t="s">
        <v>775</v>
      </c>
      <c r="D329" s="5">
        <v>16.057400000000001</v>
      </c>
      <c r="E329" s="5">
        <v>15.4128440366972</v>
      </c>
      <c r="F329" s="5">
        <v>16.799292661361601</v>
      </c>
      <c r="G329" s="5">
        <v>16.7701863354037</v>
      </c>
      <c r="H329" s="5">
        <v>16.778523489932901</v>
      </c>
      <c r="I329" s="5">
        <v>18.75</v>
      </c>
      <c r="J329" s="5">
        <v>19.5020746887967</v>
      </c>
      <c r="K329" s="3">
        <v>22.007326646169645</v>
      </c>
      <c r="L329" s="3">
        <v>25.040481197564162</v>
      </c>
      <c r="M329" s="3">
        <v>28.073635748958679</v>
      </c>
      <c r="N329" s="3">
        <v>31.106790300353197</v>
      </c>
      <c r="O329">
        <v>70</v>
      </c>
      <c r="P329">
        <v>48</v>
      </c>
      <c r="Q329">
        <v>3</v>
      </c>
      <c r="R329">
        <v>3</v>
      </c>
      <c r="S329" s="3">
        <v>8.3892617449664506</v>
      </c>
      <c r="T329" s="3">
        <v>10.07104</v>
      </c>
      <c r="U329" s="27" t="s">
        <v>228</v>
      </c>
      <c r="V329" s="27" t="s">
        <v>228</v>
      </c>
    </row>
    <row r="330" spans="1:22" x14ac:dyDescent="0.3">
      <c r="A330" s="20">
        <v>329</v>
      </c>
      <c r="B330" s="20" t="s">
        <v>776</v>
      </c>
      <c r="C330" s="20" t="s">
        <v>777</v>
      </c>
      <c r="D330" s="22" t="s">
        <v>231</v>
      </c>
      <c r="E330" s="22" t="s">
        <v>231</v>
      </c>
      <c r="F330" s="22" t="s">
        <v>231</v>
      </c>
      <c r="G330" s="22" t="s">
        <v>231</v>
      </c>
      <c r="H330" s="22" t="s">
        <v>231</v>
      </c>
      <c r="I330" s="22" t="s">
        <v>231</v>
      </c>
      <c r="J330" s="22" t="s">
        <v>231</v>
      </c>
      <c r="K330" s="21">
        <v>22.68103682999406</v>
      </c>
      <c r="L330" s="21">
        <v>25.714191381388577</v>
      </c>
      <c r="M330" s="21">
        <v>28.747345932783094</v>
      </c>
      <c r="N330" s="21">
        <v>31.780500484177612</v>
      </c>
      <c r="O330" s="20">
        <v>70</v>
      </c>
      <c r="P330" s="20">
        <v>48</v>
      </c>
      <c r="Q330" s="20">
        <v>3</v>
      </c>
      <c r="R330" s="20">
        <v>3</v>
      </c>
      <c r="S330" s="3" t="s">
        <v>231</v>
      </c>
      <c r="T330" s="3" t="s">
        <v>231</v>
      </c>
      <c r="U330" s="27" t="s">
        <v>231</v>
      </c>
      <c r="V330" s="27" t="s">
        <v>231</v>
      </c>
    </row>
    <row r="331" spans="1:22" x14ac:dyDescent="0.3">
      <c r="A331" s="20">
        <v>330</v>
      </c>
      <c r="B331" s="20" t="s">
        <v>778</v>
      </c>
      <c r="C331" s="20" t="s">
        <v>779</v>
      </c>
      <c r="D331" s="22" t="s">
        <v>231</v>
      </c>
      <c r="E331" s="22" t="s">
        <v>231</v>
      </c>
      <c r="F331" s="22" t="s">
        <v>231</v>
      </c>
      <c r="G331" s="22" t="s">
        <v>231</v>
      </c>
      <c r="H331" s="22" t="s">
        <v>231</v>
      </c>
      <c r="I331" s="22" t="s">
        <v>231</v>
      </c>
      <c r="J331" s="22" t="s">
        <v>231</v>
      </c>
      <c r="K331" s="21">
        <v>21.33361646234523</v>
      </c>
      <c r="L331" s="21">
        <v>24.366771013739747</v>
      </c>
      <c r="M331" s="21">
        <v>27.399925565134264</v>
      </c>
      <c r="N331" s="21">
        <v>30.433080116528782</v>
      </c>
      <c r="O331" s="20">
        <v>70</v>
      </c>
      <c r="P331" s="20">
        <v>48</v>
      </c>
      <c r="Q331" s="20">
        <v>3</v>
      </c>
      <c r="R331" s="20">
        <v>3</v>
      </c>
      <c r="S331" s="3" t="s">
        <v>231</v>
      </c>
      <c r="T331" s="3" t="s">
        <v>231</v>
      </c>
      <c r="U331" s="27" t="s">
        <v>231</v>
      </c>
      <c r="V331" s="27" t="s">
        <v>231</v>
      </c>
    </row>
    <row r="332" spans="1:22" x14ac:dyDescent="0.3">
      <c r="A332" s="20">
        <v>331</v>
      </c>
      <c r="B332" t="s">
        <v>161</v>
      </c>
      <c r="C332" t="s">
        <v>780</v>
      </c>
      <c r="D332" s="5">
        <v>16.406300000000002</v>
      </c>
      <c r="E332" s="5">
        <v>17.0289855072464</v>
      </c>
      <c r="F332" s="5">
        <v>15.384615384615399</v>
      </c>
      <c r="G332" s="5">
        <v>16.2979500710371</v>
      </c>
      <c r="H332" s="5">
        <v>18.156059285091501</v>
      </c>
      <c r="I332" s="5">
        <v>17.965496728138</v>
      </c>
      <c r="J332" s="5">
        <v>17.349397590361399</v>
      </c>
      <c r="K332" s="3">
        <v>19.077454183871005</v>
      </c>
      <c r="L332" s="3">
        <v>20.412198390735583</v>
      </c>
      <c r="M332" s="3">
        <v>21.746942597600167</v>
      </c>
      <c r="N332" s="3">
        <v>23.081686804464745</v>
      </c>
      <c r="O332">
        <v>109</v>
      </c>
      <c r="P332">
        <v>99</v>
      </c>
      <c r="Q332">
        <v>3</v>
      </c>
      <c r="R332">
        <v>3</v>
      </c>
      <c r="S332" s="3">
        <v>9.0780296425457507</v>
      </c>
      <c r="T332" s="3">
        <v>10.07104</v>
      </c>
      <c r="U332" s="27" t="s">
        <v>228</v>
      </c>
      <c r="V332" s="27" t="s">
        <v>228</v>
      </c>
    </row>
    <row r="333" spans="1:22" x14ac:dyDescent="0.3">
      <c r="A333" s="20">
        <v>332</v>
      </c>
      <c r="B333" s="20" t="s">
        <v>781</v>
      </c>
      <c r="C333" s="20" t="s">
        <v>782</v>
      </c>
      <c r="D333" s="22" t="s">
        <v>231</v>
      </c>
      <c r="E333" s="22" t="s">
        <v>231</v>
      </c>
      <c r="F333" s="22" t="s">
        <v>231</v>
      </c>
      <c r="G333" s="22" t="s">
        <v>231</v>
      </c>
      <c r="H333" s="22" t="s">
        <v>231</v>
      </c>
      <c r="I333" s="22" t="s">
        <v>231</v>
      </c>
      <c r="J333" s="22" t="s">
        <v>231</v>
      </c>
      <c r="K333" s="21">
        <v>19.927442532478814</v>
      </c>
      <c r="L333" s="21">
        <v>21.262186739343392</v>
      </c>
      <c r="M333" s="21">
        <v>22.596930946207976</v>
      </c>
      <c r="N333" s="21">
        <v>23.931675153072554</v>
      </c>
      <c r="O333" s="20">
        <v>109</v>
      </c>
      <c r="P333" s="20">
        <v>99</v>
      </c>
      <c r="Q333" s="20">
        <v>3</v>
      </c>
      <c r="R333" s="20">
        <v>3</v>
      </c>
      <c r="S333" s="3" t="s">
        <v>231</v>
      </c>
      <c r="T333" s="3" t="s">
        <v>231</v>
      </c>
      <c r="U333" s="27" t="s">
        <v>231</v>
      </c>
      <c r="V333" s="27" t="s">
        <v>231</v>
      </c>
    </row>
    <row r="334" spans="1:22" x14ac:dyDescent="0.3">
      <c r="A334" s="20">
        <v>333</v>
      </c>
      <c r="B334" s="20" t="s">
        <v>783</v>
      </c>
      <c r="C334" s="20" t="s">
        <v>784</v>
      </c>
      <c r="D334" s="22" t="s">
        <v>231</v>
      </c>
      <c r="E334" s="22" t="s">
        <v>231</v>
      </c>
      <c r="F334" s="22" t="s">
        <v>231</v>
      </c>
      <c r="G334" s="22" t="s">
        <v>231</v>
      </c>
      <c r="H334" s="22" t="s">
        <v>231</v>
      </c>
      <c r="I334" s="22" t="s">
        <v>231</v>
      </c>
      <c r="J334" s="22" t="s">
        <v>231</v>
      </c>
      <c r="K334" s="21">
        <v>18.227465835263196</v>
      </c>
      <c r="L334" s="21">
        <v>19.562210042127774</v>
      </c>
      <c r="M334" s="21">
        <v>20.896954248992358</v>
      </c>
      <c r="N334" s="21">
        <v>22.231698455856936</v>
      </c>
      <c r="O334" s="20">
        <v>109</v>
      </c>
      <c r="P334" s="20">
        <v>99</v>
      </c>
      <c r="Q334" s="20">
        <v>3</v>
      </c>
      <c r="R334" s="20">
        <v>3</v>
      </c>
      <c r="S334" s="3" t="s">
        <v>231</v>
      </c>
      <c r="T334" s="3" t="s">
        <v>231</v>
      </c>
      <c r="U334" s="27" t="s">
        <v>231</v>
      </c>
      <c r="V334" s="27" t="s">
        <v>231</v>
      </c>
    </row>
    <row r="335" spans="1:22" x14ac:dyDescent="0.3">
      <c r="A335" s="20">
        <v>334</v>
      </c>
      <c r="B335" t="s">
        <v>162</v>
      </c>
      <c r="C335" t="s">
        <v>785</v>
      </c>
      <c r="D335" s="5">
        <v>14.735200000000001</v>
      </c>
      <c r="E335" s="5">
        <v>13.830584707646199</v>
      </c>
      <c r="F335" s="5">
        <v>15.825277479412801</v>
      </c>
      <c r="G335" s="5">
        <v>14.270462633452</v>
      </c>
      <c r="H335" s="5">
        <v>17.167530224524999</v>
      </c>
      <c r="I335" s="5">
        <v>15.6849983729255</v>
      </c>
      <c r="J335" s="5">
        <v>16.420361247947501</v>
      </c>
      <c r="K335" s="3">
        <v>18.307263282863911</v>
      </c>
      <c r="L335" s="3">
        <v>20.111789757988159</v>
      </c>
      <c r="M335" s="3">
        <v>21.916316233112408</v>
      </c>
      <c r="N335" s="3">
        <v>23.720842708236649</v>
      </c>
      <c r="O335">
        <v>111</v>
      </c>
      <c r="P335">
        <v>97</v>
      </c>
      <c r="Q335">
        <v>4</v>
      </c>
      <c r="R335">
        <v>4</v>
      </c>
      <c r="S335" s="3">
        <v>8.5837651122624994</v>
      </c>
      <c r="T335" s="3">
        <v>10.07104</v>
      </c>
      <c r="U335" s="27" t="s">
        <v>228</v>
      </c>
      <c r="V335" s="27" t="s">
        <v>228</v>
      </c>
    </row>
    <row r="336" spans="1:22" x14ac:dyDescent="0.3">
      <c r="A336" s="20">
        <v>335</v>
      </c>
      <c r="B336" s="20" t="s">
        <v>786</v>
      </c>
      <c r="C336" s="20" t="s">
        <v>787</v>
      </c>
      <c r="D336" s="22" t="s">
        <v>231</v>
      </c>
      <c r="E336" s="22" t="s">
        <v>231</v>
      </c>
      <c r="F336" s="22" t="s">
        <v>231</v>
      </c>
      <c r="G336" s="22" t="s">
        <v>231</v>
      </c>
      <c r="H336" s="22" t="s">
        <v>231</v>
      </c>
      <c r="I336" s="22" t="s">
        <v>231</v>
      </c>
      <c r="J336" s="22" t="s">
        <v>231</v>
      </c>
      <c r="K336" s="21">
        <v>19.274794103871898</v>
      </c>
      <c r="L336" s="21">
        <v>21.079320578996146</v>
      </c>
      <c r="M336" s="21">
        <v>22.883847054120395</v>
      </c>
      <c r="N336" s="21">
        <v>24.688373529244636</v>
      </c>
      <c r="O336" s="20">
        <v>111</v>
      </c>
      <c r="P336" s="20">
        <v>97</v>
      </c>
      <c r="Q336" s="20">
        <v>4</v>
      </c>
      <c r="R336" s="20">
        <v>4</v>
      </c>
      <c r="S336" s="3" t="s">
        <v>231</v>
      </c>
      <c r="T336" s="3" t="s">
        <v>231</v>
      </c>
      <c r="U336" s="27" t="s">
        <v>231</v>
      </c>
      <c r="V336" s="27" t="s">
        <v>231</v>
      </c>
    </row>
    <row r="337" spans="1:22" x14ac:dyDescent="0.3">
      <c r="A337" s="20">
        <v>336</v>
      </c>
      <c r="B337" s="20" t="s">
        <v>788</v>
      </c>
      <c r="C337" s="20" t="s">
        <v>789</v>
      </c>
      <c r="D337" s="22" t="s">
        <v>231</v>
      </c>
      <c r="E337" s="22" t="s">
        <v>231</v>
      </c>
      <c r="F337" s="22" t="s">
        <v>231</v>
      </c>
      <c r="G337" s="22" t="s">
        <v>231</v>
      </c>
      <c r="H337" s="22" t="s">
        <v>231</v>
      </c>
      <c r="I337" s="22" t="s">
        <v>231</v>
      </c>
      <c r="J337" s="22" t="s">
        <v>231</v>
      </c>
      <c r="K337" s="21">
        <v>17.339732461855924</v>
      </c>
      <c r="L337" s="21">
        <v>19.144258936980172</v>
      </c>
      <c r="M337" s="21">
        <v>20.948785412104421</v>
      </c>
      <c r="N337" s="21">
        <v>22.753311887228662</v>
      </c>
      <c r="O337" s="20">
        <v>111</v>
      </c>
      <c r="P337" s="20">
        <v>97</v>
      </c>
      <c r="Q337" s="20">
        <v>4</v>
      </c>
      <c r="R337" s="20">
        <v>4</v>
      </c>
      <c r="S337" s="3" t="s">
        <v>231</v>
      </c>
      <c r="T337" s="3" t="s">
        <v>231</v>
      </c>
      <c r="U337" s="27" t="s">
        <v>231</v>
      </c>
      <c r="V337" s="27" t="s">
        <v>231</v>
      </c>
    </row>
    <row r="338" spans="1:22" x14ac:dyDescent="0.3">
      <c r="A338" s="20">
        <v>337</v>
      </c>
      <c r="B338" t="s">
        <v>163</v>
      </c>
      <c r="C338" t="s">
        <v>790</v>
      </c>
      <c r="D338" s="5">
        <v>23.372199999999999</v>
      </c>
      <c r="E338" s="5">
        <v>23.0508474576271</v>
      </c>
      <c r="F338" s="5">
        <v>21.9578518014956</v>
      </c>
      <c r="G338" s="5">
        <v>23.364485981308398</v>
      </c>
      <c r="H338" s="5">
        <v>24.2146596858639</v>
      </c>
      <c r="I338" s="5">
        <v>25.062656641604001</v>
      </c>
      <c r="J338" s="5">
        <v>27.076923076923102</v>
      </c>
      <c r="K338" s="3">
        <v>28.985279611780072</v>
      </c>
      <c r="L338" s="3">
        <v>32.091303437185942</v>
      </c>
      <c r="M338" s="3">
        <v>35.197327262591813</v>
      </c>
      <c r="N338" s="3">
        <v>38.303351087997683</v>
      </c>
      <c r="O338">
        <v>12</v>
      </c>
      <c r="P338">
        <v>14</v>
      </c>
      <c r="Q338">
        <v>1</v>
      </c>
      <c r="R338">
        <v>1</v>
      </c>
      <c r="S338" s="3">
        <v>12.10732984293195</v>
      </c>
      <c r="T338" s="3">
        <v>10.07104</v>
      </c>
      <c r="U338" s="27" t="s">
        <v>228</v>
      </c>
      <c r="V338" s="27" t="s">
        <v>228</v>
      </c>
    </row>
    <row r="339" spans="1:22" x14ac:dyDescent="0.3">
      <c r="A339" s="20">
        <v>338</v>
      </c>
      <c r="B339" s="20" t="s">
        <v>791</v>
      </c>
      <c r="C339" s="20" t="s">
        <v>792</v>
      </c>
      <c r="D339" s="22" t="s">
        <v>231</v>
      </c>
      <c r="E339" s="22" t="s">
        <v>231</v>
      </c>
      <c r="F339" s="22" t="s">
        <v>231</v>
      </c>
      <c r="G339" s="22" t="s">
        <v>231</v>
      </c>
      <c r="H339" s="22" t="s">
        <v>231</v>
      </c>
      <c r="I339" s="22" t="s">
        <v>231</v>
      </c>
      <c r="J339" s="22" t="s">
        <v>231</v>
      </c>
      <c r="K339" s="21">
        <v>30.023080856927322</v>
      </c>
      <c r="L339" s="21">
        <v>33.129104682333192</v>
      </c>
      <c r="M339" s="21">
        <v>36.235128507739063</v>
      </c>
      <c r="N339" s="21">
        <v>39.341152333144933</v>
      </c>
      <c r="O339" s="20">
        <v>12</v>
      </c>
      <c r="P339" s="20">
        <v>14</v>
      </c>
      <c r="Q339" s="20">
        <v>1</v>
      </c>
      <c r="R339" s="20">
        <v>1</v>
      </c>
      <c r="S339" s="3" t="s">
        <v>231</v>
      </c>
      <c r="T339" s="3" t="s">
        <v>231</v>
      </c>
      <c r="U339" s="27" t="s">
        <v>231</v>
      </c>
      <c r="V339" s="27" t="s">
        <v>231</v>
      </c>
    </row>
    <row r="340" spans="1:22" x14ac:dyDescent="0.3">
      <c r="A340" s="20">
        <v>339</v>
      </c>
      <c r="B340" s="20" t="s">
        <v>793</v>
      </c>
      <c r="C340" s="20" t="s">
        <v>794</v>
      </c>
      <c r="D340" s="22" t="s">
        <v>231</v>
      </c>
      <c r="E340" s="22" t="s">
        <v>231</v>
      </c>
      <c r="F340" s="22" t="s">
        <v>231</v>
      </c>
      <c r="G340" s="22" t="s">
        <v>231</v>
      </c>
      <c r="H340" s="22" t="s">
        <v>231</v>
      </c>
      <c r="I340" s="22" t="s">
        <v>231</v>
      </c>
      <c r="J340" s="22" t="s">
        <v>231</v>
      </c>
      <c r="K340" s="21">
        <v>27.947478366632822</v>
      </c>
      <c r="L340" s="21">
        <v>31.053502192038692</v>
      </c>
      <c r="M340" s="21">
        <v>34.159526017444563</v>
      </c>
      <c r="N340" s="21">
        <v>37.265549842850433</v>
      </c>
      <c r="O340" s="20">
        <v>12</v>
      </c>
      <c r="P340" s="20">
        <v>14</v>
      </c>
      <c r="Q340" s="20">
        <v>1</v>
      </c>
      <c r="R340" s="20">
        <v>1</v>
      </c>
      <c r="S340" s="3" t="s">
        <v>231</v>
      </c>
      <c r="T340" s="3" t="s">
        <v>231</v>
      </c>
      <c r="U340" s="27" t="s">
        <v>231</v>
      </c>
      <c r="V340" s="27" t="s">
        <v>231</v>
      </c>
    </row>
    <row r="341" spans="1:22" x14ac:dyDescent="0.3">
      <c r="A341" s="20">
        <v>340</v>
      </c>
      <c r="B341" t="s">
        <v>164</v>
      </c>
      <c r="C341" t="s">
        <v>795</v>
      </c>
      <c r="D341" s="5">
        <v>21.619</v>
      </c>
      <c r="E341" s="5">
        <v>20.680147058823501</v>
      </c>
      <c r="F341" s="5">
        <v>22.6618705035971</v>
      </c>
      <c r="G341" s="5">
        <v>21.704111911826999</v>
      </c>
      <c r="H341" s="5">
        <v>22.030497592295301</v>
      </c>
      <c r="I341" s="5">
        <v>22.929447852760699</v>
      </c>
      <c r="J341" s="5">
        <v>24.0418118466899</v>
      </c>
      <c r="K341" s="3">
        <v>25.420027276072453</v>
      </c>
      <c r="L341" s="3">
        <v>27.408151312248521</v>
      </c>
      <c r="M341" s="3">
        <v>29.396275348424588</v>
      </c>
      <c r="N341" s="3">
        <v>31.384399384600655</v>
      </c>
      <c r="O341">
        <v>44</v>
      </c>
      <c r="P341">
        <v>45</v>
      </c>
      <c r="Q341">
        <v>2</v>
      </c>
      <c r="R341">
        <v>2</v>
      </c>
      <c r="S341" s="3">
        <v>11.015248796147651</v>
      </c>
      <c r="T341" s="3">
        <v>10.07104</v>
      </c>
      <c r="U341" s="27" t="s">
        <v>228</v>
      </c>
      <c r="V341" s="27" t="s">
        <v>228</v>
      </c>
    </row>
    <row r="342" spans="1:22" x14ac:dyDescent="0.3">
      <c r="A342" s="20">
        <v>341</v>
      </c>
      <c r="B342" s="20" t="s">
        <v>796</v>
      </c>
      <c r="C342" s="20" t="s">
        <v>797</v>
      </c>
      <c r="D342" s="22" t="s">
        <v>231</v>
      </c>
      <c r="E342" s="22" t="s">
        <v>231</v>
      </c>
      <c r="F342" s="22" t="s">
        <v>231</v>
      </c>
      <c r="G342" s="22" t="s">
        <v>231</v>
      </c>
      <c r="H342" s="22" t="s">
        <v>231</v>
      </c>
      <c r="I342" s="22" t="s">
        <v>231</v>
      </c>
      <c r="J342" s="22" t="s">
        <v>231</v>
      </c>
      <c r="K342" s="21">
        <v>26.123656472533369</v>
      </c>
      <c r="L342" s="21">
        <v>28.111780508709437</v>
      </c>
      <c r="M342" s="21">
        <v>30.099904544885504</v>
      </c>
      <c r="N342" s="21">
        <v>32.088028581061572</v>
      </c>
      <c r="O342" s="20">
        <v>44</v>
      </c>
      <c r="P342" s="20">
        <v>45</v>
      </c>
      <c r="Q342" s="20">
        <v>2</v>
      </c>
      <c r="R342" s="20">
        <v>2</v>
      </c>
      <c r="S342" s="3" t="s">
        <v>231</v>
      </c>
      <c r="T342" s="3" t="s">
        <v>231</v>
      </c>
      <c r="U342" s="27" t="s">
        <v>231</v>
      </c>
      <c r="V342" s="27" t="s">
        <v>231</v>
      </c>
    </row>
    <row r="343" spans="1:22" x14ac:dyDescent="0.3">
      <c r="A343" s="20">
        <v>342</v>
      </c>
      <c r="B343" s="20" t="s">
        <v>798</v>
      </c>
      <c r="C343" s="20" t="s">
        <v>799</v>
      </c>
      <c r="D343" s="22" t="s">
        <v>231</v>
      </c>
      <c r="E343" s="22" t="s">
        <v>231</v>
      </c>
      <c r="F343" s="22" t="s">
        <v>231</v>
      </c>
      <c r="G343" s="22" t="s">
        <v>231</v>
      </c>
      <c r="H343" s="22" t="s">
        <v>231</v>
      </c>
      <c r="I343" s="22" t="s">
        <v>231</v>
      </c>
      <c r="J343" s="22" t="s">
        <v>231</v>
      </c>
      <c r="K343" s="21">
        <v>24.716398079611537</v>
      </c>
      <c r="L343" s="21">
        <v>26.704522115787604</v>
      </c>
      <c r="M343" s="21">
        <v>28.692646151963672</v>
      </c>
      <c r="N343" s="21">
        <v>30.680770188139739</v>
      </c>
      <c r="O343" s="20">
        <v>44</v>
      </c>
      <c r="P343" s="20">
        <v>45</v>
      </c>
      <c r="Q343" s="20">
        <v>2</v>
      </c>
      <c r="R343" s="20">
        <v>2</v>
      </c>
      <c r="S343" s="3" t="s">
        <v>231</v>
      </c>
      <c r="T343" s="3" t="s">
        <v>231</v>
      </c>
      <c r="U343" s="27" t="s">
        <v>231</v>
      </c>
      <c r="V343" s="27" t="s">
        <v>231</v>
      </c>
    </row>
    <row r="344" spans="1:22" x14ac:dyDescent="0.3">
      <c r="A344" s="20">
        <v>343</v>
      </c>
      <c r="B344" t="s">
        <v>165</v>
      </c>
      <c r="C344" t="s">
        <v>800</v>
      </c>
      <c r="D344" s="5">
        <v>17.747900000000001</v>
      </c>
      <c r="E344" s="5">
        <v>16.938300349243299</v>
      </c>
      <c r="F344" s="5">
        <v>16.087212728344099</v>
      </c>
      <c r="G344" s="5">
        <v>17.650334075723801</v>
      </c>
      <c r="H344" s="5">
        <v>18.447634237107899</v>
      </c>
      <c r="I344" s="5">
        <v>19.637462235649501</v>
      </c>
      <c r="J344" s="5">
        <v>19.656019656019701</v>
      </c>
      <c r="K344" s="3">
        <v>21.877128018552902</v>
      </c>
      <c r="L344" s="3">
        <v>24.28493023686692</v>
      </c>
      <c r="M344" s="3">
        <v>26.692732455180931</v>
      </c>
      <c r="N344" s="3">
        <v>29.100534673494948</v>
      </c>
      <c r="O344">
        <v>78</v>
      </c>
      <c r="P344">
        <v>62</v>
      </c>
      <c r="Q344">
        <v>2</v>
      </c>
      <c r="R344">
        <v>2</v>
      </c>
      <c r="S344" s="3">
        <v>9.2238171185539493</v>
      </c>
      <c r="T344" s="3">
        <v>10.07104</v>
      </c>
      <c r="U344" s="27" t="s">
        <v>228</v>
      </c>
      <c r="V344" s="27" t="s">
        <v>228</v>
      </c>
    </row>
    <row r="345" spans="1:22" x14ac:dyDescent="0.3">
      <c r="A345" s="20">
        <v>344</v>
      </c>
      <c r="B345" s="20" t="s">
        <v>801</v>
      </c>
      <c r="C345" s="20" t="s">
        <v>802</v>
      </c>
      <c r="D345" s="22" t="s">
        <v>231</v>
      </c>
      <c r="E345" s="22" t="s">
        <v>231</v>
      </c>
      <c r="F345" s="22" t="s">
        <v>231</v>
      </c>
      <c r="G345" s="22" t="s">
        <v>231</v>
      </c>
      <c r="H345" s="22" t="s">
        <v>231</v>
      </c>
      <c r="I345" s="22" t="s">
        <v>231</v>
      </c>
      <c r="J345" s="22" t="s">
        <v>231</v>
      </c>
      <c r="K345" s="21">
        <v>22.756749802568947</v>
      </c>
      <c r="L345" s="21">
        <v>25.164552020882965</v>
      </c>
      <c r="M345" s="21">
        <v>27.572354239196976</v>
      </c>
      <c r="N345" s="21">
        <v>29.980156457510994</v>
      </c>
      <c r="O345" s="20">
        <v>78</v>
      </c>
      <c r="P345" s="20">
        <v>62</v>
      </c>
      <c r="Q345" s="20">
        <v>2</v>
      </c>
      <c r="R345" s="20">
        <v>2</v>
      </c>
      <c r="S345" s="3" t="s">
        <v>231</v>
      </c>
      <c r="T345" s="3" t="s">
        <v>231</v>
      </c>
      <c r="U345" s="27" t="s">
        <v>231</v>
      </c>
      <c r="V345" s="27" t="s">
        <v>231</v>
      </c>
    </row>
    <row r="346" spans="1:22" x14ac:dyDescent="0.3">
      <c r="A346" s="20">
        <v>345</v>
      </c>
      <c r="B346" s="20" t="s">
        <v>803</v>
      </c>
      <c r="C346" s="20" t="s">
        <v>804</v>
      </c>
      <c r="D346" s="22" t="s">
        <v>231</v>
      </c>
      <c r="E346" s="22" t="s">
        <v>231</v>
      </c>
      <c r="F346" s="22" t="s">
        <v>231</v>
      </c>
      <c r="G346" s="22" t="s">
        <v>231</v>
      </c>
      <c r="H346" s="22" t="s">
        <v>231</v>
      </c>
      <c r="I346" s="22" t="s">
        <v>231</v>
      </c>
      <c r="J346" s="22" t="s">
        <v>231</v>
      </c>
      <c r="K346" s="21">
        <v>20.997506234536857</v>
      </c>
      <c r="L346" s="21">
        <v>23.405308452850875</v>
      </c>
      <c r="M346" s="21">
        <v>25.813110671164885</v>
      </c>
      <c r="N346" s="21">
        <v>28.220912889478903</v>
      </c>
      <c r="O346" s="20">
        <v>78</v>
      </c>
      <c r="P346" s="20">
        <v>62</v>
      </c>
      <c r="Q346" s="20">
        <v>2</v>
      </c>
      <c r="R346" s="20">
        <v>2</v>
      </c>
      <c r="S346" s="3" t="s">
        <v>231</v>
      </c>
      <c r="T346" s="3" t="s">
        <v>231</v>
      </c>
      <c r="U346" s="27" t="s">
        <v>231</v>
      </c>
      <c r="V346" s="27" t="s">
        <v>231</v>
      </c>
    </row>
    <row r="347" spans="1:22" x14ac:dyDescent="0.3">
      <c r="A347" s="20">
        <v>346</v>
      </c>
      <c r="B347" t="s">
        <v>166</v>
      </c>
      <c r="C347" t="s">
        <v>805</v>
      </c>
      <c r="D347" s="5">
        <v>26.365400000000001</v>
      </c>
      <c r="E347" s="5">
        <v>27.986217457886699</v>
      </c>
      <c r="F347" s="5">
        <v>27.582679849982998</v>
      </c>
      <c r="G347" s="5">
        <v>28.183421516754802</v>
      </c>
      <c r="H347" s="5">
        <v>24.629878869448198</v>
      </c>
      <c r="I347" s="5">
        <v>25.8720930232558</v>
      </c>
      <c r="J347" s="5">
        <v>27.291242362525502</v>
      </c>
      <c r="K347" s="3">
        <v>25.58560426676485</v>
      </c>
      <c r="L347" s="3">
        <v>24.799068114541885</v>
      </c>
      <c r="M347" s="3">
        <v>24.012531962318921</v>
      </c>
      <c r="N347" s="3">
        <v>23.225995810095956</v>
      </c>
      <c r="O347">
        <v>73</v>
      </c>
      <c r="P347">
        <v>98</v>
      </c>
      <c r="Q347">
        <v>2</v>
      </c>
      <c r="R347">
        <v>1</v>
      </c>
      <c r="S347" s="3">
        <v>12.314939434724099</v>
      </c>
      <c r="T347" s="3">
        <v>10.07104</v>
      </c>
      <c r="U347" s="27" t="s">
        <v>228</v>
      </c>
      <c r="V347" s="27" t="s">
        <v>228</v>
      </c>
    </row>
    <row r="348" spans="1:22" x14ac:dyDescent="0.3">
      <c r="A348" s="20">
        <v>347</v>
      </c>
      <c r="B348" s="20" t="s">
        <v>806</v>
      </c>
      <c r="C348" s="20" t="s">
        <v>807</v>
      </c>
      <c r="D348" s="22" t="s">
        <v>231</v>
      </c>
      <c r="E348" s="22" t="s">
        <v>231</v>
      </c>
      <c r="F348" s="22" t="s">
        <v>231</v>
      </c>
      <c r="G348" s="22" t="s">
        <v>231</v>
      </c>
      <c r="H348" s="22" t="s">
        <v>231</v>
      </c>
      <c r="I348" s="22" t="s">
        <v>231</v>
      </c>
      <c r="J348" s="22" t="s">
        <v>231</v>
      </c>
      <c r="K348" s="21">
        <v>26.905495612935002</v>
      </c>
      <c r="L348" s="21">
        <v>26.118959460712038</v>
      </c>
      <c r="M348" s="21">
        <v>25.332423308489073</v>
      </c>
      <c r="N348" s="21">
        <v>24.545887156266108</v>
      </c>
      <c r="O348" s="20">
        <v>73</v>
      </c>
      <c r="P348" s="20">
        <v>98</v>
      </c>
      <c r="Q348" s="20">
        <v>2</v>
      </c>
      <c r="R348" s="20">
        <v>1</v>
      </c>
      <c r="S348" s="3" t="s">
        <v>231</v>
      </c>
      <c r="T348" s="3" t="s">
        <v>231</v>
      </c>
      <c r="U348" s="27" t="s">
        <v>231</v>
      </c>
      <c r="V348" s="27" t="s">
        <v>231</v>
      </c>
    </row>
    <row r="349" spans="1:22" x14ac:dyDescent="0.3">
      <c r="A349" s="20">
        <v>348</v>
      </c>
      <c r="B349" s="20" t="s">
        <v>808</v>
      </c>
      <c r="C349" s="20" t="s">
        <v>809</v>
      </c>
      <c r="D349" s="22" t="s">
        <v>231</v>
      </c>
      <c r="E349" s="22" t="s">
        <v>231</v>
      </c>
      <c r="F349" s="22" t="s">
        <v>231</v>
      </c>
      <c r="G349" s="22" t="s">
        <v>231</v>
      </c>
      <c r="H349" s="22" t="s">
        <v>231</v>
      </c>
      <c r="I349" s="22" t="s">
        <v>231</v>
      </c>
      <c r="J349" s="22" t="s">
        <v>231</v>
      </c>
      <c r="K349" s="21">
        <v>24.265712920594698</v>
      </c>
      <c r="L349" s="21">
        <v>23.479176768371733</v>
      </c>
      <c r="M349" s="21">
        <v>22.692640616148768</v>
      </c>
      <c r="N349" s="21">
        <v>21.906104463925804</v>
      </c>
      <c r="O349" s="20">
        <v>73</v>
      </c>
      <c r="P349" s="20">
        <v>98</v>
      </c>
      <c r="Q349" s="20">
        <v>2</v>
      </c>
      <c r="R349" s="20">
        <v>1</v>
      </c>
      <c r="S349" s="3" t="s">
        <v>231</v>
      </c>
      <c r="T349" s="3" t="s">
        <v>231</v>
      </c>
      <c r="U349" s="27" t="s">
        <v>231</v>
      </c>
      <c r="V349" s="27" t="s">
        <v>231</v>
      </c>
    </row>
    <row r="350" spans="1:22" x14ac:dyDescent="0.3">
      <c r="A350" s="20">
        <v>349</v>
      </c>
      <c r="B350" t="s">
        <v>167</v>
      </c>
      <c r="C350" t="s">
        <v>810</v>
      </c>
      <c r="D350" s="5">
        <v>22.0504</v>
      </c>
      <c r="E350" s="5">
        <v>18.271876719867901</v>
      </c>
      <c r="F350" s="5">
        <v>23.8981998758535</v>
      </c>
      <c r="G350" s="5">
        <v>24.458874458874501</v>
      </c>
      <c r="H350" s="5">
        <v>21.917808219178099</v>
      </c>
      <c r="I350" s="5">
        <v>22.955665024630498</v>
      </c>
      <c r="J350" s="5">
        <v>25.776397515528</v>
      </c>
      <c r="K350" s="3">
        <v>28.067016686642297</v>
      </c>
      <c r="L350" s="3">
        <v>31.382138564553081</v>
      </c>
      <c r="M350" s="3">
        <v>34.697260442463879</v>
      </c>
      <c r="N350" s="3">
        <v>38.012382320374662</v>
      </c>
      <c r="O350">
        <v>19</v>
      </c>
      <c r="P350">
        <v>15</v>
      </c>
      <c r="Q350">
        <v>1</v>
      </c>
      <c r="R350">
        <v>1</v>
      </c>
      <c r="S350" s="3">
        <v>10.958904109589049</v>
      </c>
      <c r="T350" s="3">
        <v>10.07104</v>
      </c>
      <c r="U350" s="27" t="s">
        <v>228</v>
      </c>
      <c r="V350" s="27" t="s">
        <v>228</v>
      </c>
    </row>
    <row r="351" spans="1:22" x14ac:dyDescent="0.3">
      <c r="A351" s="20">
        <v>350</v>
      </c>
      <c r="B351" s="20" t="s">
        <v>811</v>
      </c>
      <c r="C351" s="20" t="s">
        <v>812</v>
      </c>
      <c r="D351" s="22" t="s">
        <v>231</v>
      </c>
      <c r="E351" s="22" t="s">
        <v>231</v>
      </c>
      <c r="F351" s="22" t="s">
        <v>231</v>
      </c>
      <c r="G351" s="22" t="s">
        <v>231</v>
      </c>
      <c r="H351" s="22" t="s">
        <v>231</v>
      </c>
      <c r="I351" s="22" t="s">
        <v>231</v>
      </c>
      <c r="J351" s="22" t="s">
        <v>231</v>
      </c>
      <c r="K351" s="21">
        <v>30.121868863036763</v>
      </c>
      <c r="L351" s="21">
        <v>33.43699074094755</v>
      </c>
      <c r="M351" s="21">
        <v>36.752112618858348</v>
      </c>
      <c r="N351" s="21">
        <v>40.067234496769132</v>
      </c>
      <c r="O351" s="20">
        <v>19</v>
      </c>
      <c r="P351" s="20">
        <v>15</v>
      </c>
      <c r="Q351" s="20">
        <v>1</v>
      </c>
      <c r="R351" s="20">
        <v>1</v>
      </c>
      <c r="S351" s="3" t="s">
        <v>231</v>
      </c>
      <c r="T351" s="3" t="s">
        <v>231</v>
      </c>
      <c r="U351" s="27" t="s">
        <v>231</v>
      </c>
      <c r="V351" s="27" t="s">
        <v>231</v>
      </c>
    </row>
    <row r="352" spans="1:22" x14ac:dyDescent="0.3">
      <c r="A352" s="20">
        <v>351</v>
      </c>
      <c r="B352" s="20" t="s">
        <v>813</v>
      </c>
      <c r="C352" s="20" t="s">
        <v>814</v>
      </c>
      <c r="D352" s="22" t="s">
        <v>231</v>
      </c>
      <c r="E352" s="22" t="s">
        <v>231</v>
      </c>
      <c r="F352" s="22" t="s">
        <v>231</v>
      </c>
      <c r="G352" s="22" t="s">
        <v>231</v>
      </c>
      <c r="H352" s="22" t="s">
        <v>231</v>
      </c>
      <c r="I352" s="22" t="s">
        <v>231</v>
      </c>
      <c r="J352" s="22" t="s">
        <v>231</v>
      </c>
      <c r="K352" s="21">
        <v>26.012164510247832</v>
      </c>
      <c r="L352" s="21">
        <v>29.327286388158615</v>
      </c>
      <c r="M352" s="21">
        <v>32.64240826606941</v>
      </c>
      <c r="N352" s="21">
        <v>35.957530143980193</v>
      </c>
      <c r="O352" s="20">
        <v>19</v>
      </c>
      <c r="P352" s="20">
        <v>15</v>
      </c>
      <c r="Q352" s="20">
        <v>1</v>
      </c>
      <c r="R352" s="20">
        <v>1</v>
      </c>
      <c r="S352" s="3" t="s">
        <v>231</v>
      </c>
      <c r="T352" s="3" t="s">
        <v>231</v>
      </c>
      <c r="U352" s="27" t="s">
        <v>231</v>
      </c>
      <c r="V352" s="27" t="s">
        <v>231</v>
      </c>
    </row>
    <row r="353" spans="1:22" x14ac:dyDescent="0.3">
      <c r="A353" s="20">
        <v>352</v>
      </c>
      <c r="B353" t="s">
        <v>168</v>
      </c>
      <c r="C353" t="s">
        <v>815</v>
      </c>
      <c r="D353" s="5">
        <v>17.973500000000001</v>
      </c>
      <c r="E353" s="5">
        <v>18.6857562408223</v>
      </c>
      <c r="F353" s="5">
        <v>19.532803180914499</v>
      </c>
      <c r="G353" s="5">
        <v>19.277108433734899</v>
      </c>
      <c r="H353" s="5">
        <v>20.139453805926799</v>
      </c>
      <c r="I353" s="5">
        <v>19.966159052453499</v>
      </c>
      <c r="J353" s="5">
        <v>19.106317411402198</v>
      </c>
      <c r="K353" s="3">
        <v>21.116684161221613</v>
      </c>
      <c r="L353" s="3">
        <v>22.2891811926544</v>
      </c>
      <c r="M353" s="3">
        <v>23.461678224087187</v>
      </c>
      <c r="N353" s="3">
        <v>24.634175255519974</v>
      </c>
      <c r="O353">
        <v>93</v>
      </c>
      <c r="P353">
        <v>95</v>
      </c>
      <c r="Q353">
        <v>3</v>
      </c>
      <c r="R353">
        <v>4</v>
      </c>
      <c r="S353" s="3">
        <v>10.069726902963399</v>
      </c>
      <c r="T353" s="3">
        <v>10.07104</v>
      </c>
      <c r="U353" s="27" t="s">
        <v>228</v>
      </c>
      <c r="V353" s="27" t="s">
        <v>228</v>
      </c>
    </row>
    <row r="354" spans="1:22" x14ac:dyDescent="0.3">
      <c r="A354" s="20">
        <v>353</v>
      </c>
      <c r="B354" s="20" t="s">
        <v>816</v>
      </c>
      <c r="C354" s="20" t="s">
        <v>817</v>
      </c>
      <c r="D354" s="22" t="s">
        <v>231</v>
      </c>
      <c r="E354" s="22" t="s">
        <v>231</v>
      </c>
      <c r="F354" s="22" t="s">
        <v>231</v>
      </c>
      <c r="G354" s="22" t="s">
        <v>231</v>
      </c>
      <c r="H354" s="22" t="s">
        <v>231</v>
      </c>
      <c r="I354" s="22" t="s">
        <v>231</v>
      </c>
      <c r="J354" s="22" t="s">
        <v>231</v>
      </c>
      <c r="K354" s="21">
        <v>21.701686089347021</v>
      </c>
      <c r="L354" s="21">
        <v>22.874183120779808</v>
      </c>
      <c r="M354" s="21">
        <v>24.046680152212595</v>
      </c>
      <c r="N354" s="21">
        <v>25.219177183645382</v>
      </c>
      <c r="O354" s="20">
        <v>93</v>
      </c>
      <c r="P354" s="20">
        <v>95</v>
      </c>
      <c r="Q354" s="20">
        <v>3</v>
      </c>
      <c r="R354" s="20">
        <v>4</v>
      </c>
      <c r="S354" s="3" t="s">
        <v>231</v>
      </c>
      <c r="T354" s="3" t="s">
        <v>231</v>
      </c>
      <c r="U354" s="27" t="s">
        <v>231</v>
      </c>
      <c r="V354" s="27" t="s">
        <v>231</v>
      </c>
    </row>
    <row r="355" spans="1:22" x14ac:dyDescent="0.3">
      <c r="A355" s="20">
        <v>354</v>
      </c>
      <c r="B355" s="20" t="s">
        <v>818</v>
      </c>
      <c r="C355" s="20" t="s">
        <v>819</v>
      </c>
      <c r="D355" s="22" t="s">
        <v>231</v>
      </c>
      <c r="E355" s="22" t="s">
        <v>231</v>
      </c>
      <c r="F355" s="22" t="s">
        <v>231</v>
      </c>
      <c r="G355" s="22" t="s">
        <v>231</v>
      </c>
      <c r="H355" s="22" t="s">
        <v>231</v>
      </c>
      <c r="I355" s="22" t="s">
        <v>231</v>
      </c>
      <c r="J355" s="22" t="s">
        <v>231</v>
      </c>
      <c r="K355" s="21">
        <v>20.531682233096205</v>
      </c>
      <c r="L355" s="21">
        <v>21.704179264528992</v>
      </c>
      <c r="M355" s="21">
        <v>22.876676295961779</v>
      </c>
      <c r="N355" s="21">
        <v>24.049173327394566</v>
      </c>
      <c r="O355" s="20">
        <v>93</v>
      </c>
      <c r="P355" s="20">
        <v>95</v>
      </c>
      <c r="Q355" s="20">
        <v>3</v>
      </c>
      <c r="R355" s="20">
        <v>4</v>
      </c>
      <c r="S355" s="3" t="s">
        <v>231</v>
      </c>
      <c r="T355" s="3" t="s">
        <v>231</v>
      </c>
      <c r="U355" s="27" t="s">
        <v>231</v>
      </c>
      <c r="V355" s="27" t="s">
        <v>231</v>
      </c>
    </row>
    <row r="356" spans="1:22" x14ac:dyDescent="0.3">
      <c r="A356" s="20">
        <v>355</v>
      </c>
      <c r="B356" t="s">
        <v>169</v>
      </c>
      <c r="C356" t="s">
        <v>820</v>
      </c>
      <c r="D356" s="5">
        <v>16.575600000000001</v>
      </c>
      <c r="E356" s="5">
        <v>15.771583956492201</v>
      </c>
      <c r="F356" s="5">
        <v>16.481723237597901</v>
      </c>
      <c r="G356" s="5">
        <v>17.933417085427099</v>
      </c>
      <c r="H356" s="5">
        <v>17.839506172839499</v>
      </c>
      <c r="I356" s="5">
        <v>17.888652266504401</v>
      </c>
      <c r="J356" s="5">
        <v>18.401206636500799</v>
      </c>
      <c r="K356" s="3">
        <v>20.433988402239851</v>
      </c>
      <c r="L356" s="3">
        <v>22.410769699328323</v>
      </c>
      <c r="M356" s="3">
        <v>24.387550996416795</v>
      </c>
      <c r="N356" s="3">
        <v>26.364332293505274</v>
      </c>
      <c r="O356">
        <v>92</v>
      </c>
      <c r="P356">
        <v>84</v>
      </c>
      <c r="Q356">
        <v>3</v>
      </c>
      <c r="R356">
        <v>3</v>
      </c>
      <c r="S356" s="3">
        <v>8.9197530864197496</v>
      </c>
      <c r="T356" s="3">
        <v>10.07104</v>
      </c>
      <c r="U356" s="27" t="s">
        <v>228</v>
      </c>
      <c r="V356" s="27" t="s">
        <v>228</v>
      </c>
    </row>
    <row r="357" spans="1:22" x14ac:dyDescent="0.3">
      <c r="A357" s="20">
        <v>356</v>
      </c>
      <c r="B357" s="20" t="s">
        <v>821</v>
      </c>
      <c r="C357" s="20" t="s">
        <v>822</v>
      </c>
      <c r="D357" s="22" t="s">
        <v>231</v>
      </c>
      <c r="E357" s="22" t="s">
        <v>231</v>
      </c>
      <c r="F357" s="22" t="s">
        <v>231</v>
      </c>
      <c r="G357" s="22" t="s">
        <v>231</v>
      </c>
      <c r="H357" s="22" t="s">
        <v>231</v>
      </c>
      <c r="I357" s="22" t="s">
        <v>231</v>
      </c>
      <c r="J357" s="22" t="s">
        <v>231</v>
      </c>
      <c r="K357" s="21">
        <v>20.947868499562645</v>
      </c>
      <c r="L357" s="21">
        <v>22.924649796651117</v>
      </c>
      <c r="M357" s="21">
        <v>24.901431093739589</v>
      </c>
      <c r="N357" s="21">
        <v>26.878212390828068</v>
      </c>
      <c r="O357" s="20">
        <v>92</v>
      </c>
      <c r="P357" s="20">
        <v>84</v>
      </c>
      <c r="Q357" s="20">
        <v>3</v>
      </c>
      <c r="R357" s="20">
        <v>3</v>
      </c>
      <c r="S357" s="3" t="s">
        <v>231</v>
      </c>
      <c r="T357" s="3" t="s">
        <v>231</v>
      </c>
      <c r="U357" s="27" t="s">
        <v>231</v>
      </c>
      <c r="V357" s="27" t="s">
        <v>231</v>
      </c>
    </row>
    <row r="358" spans="1:22" x14ac:dyDescent="0.3">
      <c r="A358" s="20">
        <v>357</v>
      </c>
      <c r="B358" s="20" t="s">
        <v>823</v>
      </c>
      <c r="C358" s="20" t="s">
        <v>824</v>
      </c>
      <c r="D358" s="22" t="s">
        <v>231</v>
      </c>
      <c r="E358" s="22" t="s">
        <v>231</v>
      </c>
      <c r="F358" s="22" t="s">
        <v>231</v>
      </c>
      <c r="G358" s="22" t="s">
        <v>231</v>
      </c>
      <c r="H358" s="22" t="s">
        <v>231</v>
      </c>
      <c r="I358" s="22" t="s">
        <v>231</v>
      </c>
      <c r="J358" s="22" t="s">
        <v>231</v>
      </c>
      <c r="K358" s="21">
        <v>19.920108304917058</v>
      </c>
      <c r="L358" s="21">
        <v>21.89688960200553</v>
      </c>
      <c r="M358" s="21">
        <v>23.873670899094002</v>
      </c>
      <c r="N358" s="21">
        <v>25.850452196182481</v>
      </c>
      <c r="O358" s="20">
        <v>92</v>
      </c>
      <c r="P358" s="20">
        <v>84</v>
      </c>
      <c r="Q358" s="20">
        <v>3</v>
      </c>
      <c r="R358" s="20">
        <v>3</v>
      </c>
      <c r="S358" s="3" t="s">
        <v>231</v>
      </c>
      <c r="T358" s="3" t="s">
        <v>231</v>
      </c>
      <c r="U358" s="27" t="s">
        <v>231</v>
      </c>
      <c r="V358" s="27" t="s">
        <v>231</v>
      </c>
    </row>
    <row r="359" spans="1:22" x14ac:dyDescent="0.3">
      <c r="A359" s="20">
        <v>358</v>
      </c>
      <c r="B359" t="s">
        <v>170</v>
      </c>
      <c r="C359" t="s">
        <v>825</v>
      </c>
      <c r="D359" s="5">
        <v>21.5122</v>
      </c>
      <c r="E359" s="5">
        <v>19.587628865979401</v>
      </c>
      <c r="F359" s="5">
        <v>21.299638989169701</v>
      </c>
      <c r="G359" s="5">
        <v>20.884413309982499</v>
      </c>
      <c r="H359" s="5">
        <v>21.230502599653398</v>
      </c>
      <c r="I359" s="5">
        <v>19.305498139727199</v>
      </c>
      <c r="J359" s="5">
        <v>20.078740157480301</v>
      </c>
      <c r="K359" s="3">
        <v>19.147208008904553</v>
      </c>
      <c r="L359" s="3">
        <v>18.266371565859124</v>
      </c>
      <c r="M359" s="3">
        <v>17.385535122813693</v>
      </c>
      <c r="N359" s="3">
        <v>16.504698679768264</v>
      </c>
      <c r="O359">
        <v>125</v>
      </c>
      <c r="P359">
        <v>136</v>
      </c>
      <c r="Q359">
        <v>2</v>
      </c>
      <c r="R359">
        <v>2</v>
      </c>
      <c r="S359" s="3">
        <v>10.615251299826699</v>
      </c>
      <c r="T359" s="3">
        <v>10.07104</v>
      </c>
      <c r="U359" s="27" t="s">
        <v>228</v>
      </c>
      <c r="V359" s="27" t="s">
        <v>228</v>
      </c>
    </row>
    <row r="360" spans="1:22" x14ac:dyDescent="0.3">
      <c r="A360" s="20">
        <v>359</v>
      </c>
      <c r="B360" s="20" t="s">
        <v>826</v>
      </c>
      <c r="C360" s="20" t="s">
        <v>827</v>
      </c>
      <c r="D360" s="22" t="s">
        <v>231</v>
      </c>
      <c r="E360" s="22" t="s">
        <v>231</v>
      </c>
      <c r="F360" s="22" t="s">
        <v>231</v>
      </c>
      <c r="G360" s="22" t="s">
        <v>231</v>
      </c>
      <c r="H360" s="22" t="s">
        <v>231</v>
      </c>
      <c r="I360" s="22" t="s">
        <v>231</v>
      </c>
      <c r="J360" s="22" t="s">
        <v>231</v>
      </c>
      <c r="K360" s="21">
        <v>20.004229466008965</v>
      </c>
      <c r="L360" s="21">
        <v>19.123393022963537</v>
      </c>
      <c r="M360" s="21">
        <v>18.242556579918105</v>
      </c>
      <c r="N360" s="21">
        <v>17.361720136872677</v>
      </c>
      <c r="O360" s="20">
        <v>125</v>
      </c>
      <c r="P360" s="20">
        <v>136</v>
      </c>
      <c r="Q360" s="20">
        <v>2</v>
      </c>
      <c r="R360" s="20">
        <v>2</v>
      </c>
      <c r="S360" s="3" t="s">
        <v>231</v>
      </c>
      <c r="T360" s="3" t="s">
        <v>231</v>
      </c>
      <c r="U360" s="27" t="s">
        <v>231</v>
      </c>
      <c r="V360" s="27" t="s">
        <v>231</v>
      </c>
    </row>
    <row r="361" spans="1:22" x14ac:dyDescent="0.3">
      <c r="A361" s="20">
        <v>360</v>
      </c>
      <c r="B361" s="20" t="s">
        <v>828</v>
      </c>
      <c r="C361" s="20" t="s">
        <v>829</v>
      </c>
      <c r="D361" s="22" t="s">
        <v>231</v>
      </c>
      <c r="E361" s="22" t="s">
        <v>231</v>
      </c>
      <c r="F361" s="22" t="s">
        <v>231</v>
      </c>
      <c r="G361" s="22" t="s">
        <v>231</v>
      </c>
      <c r="H361" s="22" t="s">
        <v>231</v>
      </c>
      <c r="I361" s="22" t="s">
        <v>231</v>
      </c>
      <c r="J361" s="22" t="s">
        <v>231</v>
      </c>
      <c r="K361" s="21">
        <v>18.29018655180014</v>
      </c>
      <c r="L361" s="21">
        <v>17.409350108754712</v>
      </c>
      <c r="M361" s="21">
        <v>16.52851366570928</v>
      </c>
      <c r="N361" s="21">
        <v>15.647677222663852</v>
      </c>
      <c r="O361" s="20">
        <v>125</v>
      </c>
      <c r="P361" s="20">
        <v>136</v>
      </c>
      <c r="Q361" s="20">
        <v>2</v>
      </c>
      <c r="R361" s="20">
        <v>2</v>
      </c>
      <c r="S361" s="3" t="s">
        <v>231</v>
      </c>
      <c r="T361" s="3" t="s">
        <v>231</v>
      </c>
      <c r="U361" s="27" t="s">
        <v>231</v>
      </c>
      <c r="V361" s="27" t="s">
        <v>231</v>
      </c>
    </row>
    <row r="362" spans="1:22" x14ac:dyDescent="0.3">
      <c r="A362" s="20">
        <v>361</v>
      </c>
      <c r="B362" t="s">
        <v>171</v>
      </c>
      <c r="C362" t="s">
        <v>830</v>
      </c>
      <c r="D362" s="5">
        <v>22.415900000000001</v>
      </c>
      <c r="E362" s="5">
        <v>24.42218798151</v>
      </c>
      <c r="F362" s="5">
        <v>22.680029695619901</v>
      </c>
      <c r="G362" s="5">
        <v>24.771689497716899</v>
      </c>
      <c r="H362" s="5">
        <v>23.794212218649498</v>
      </c>
      <c r="I362" s="5">
        <v>24.646730200460102</v>
      </c>
      <c r="J362" s="5">
        <v>24.143556280587301</v>
      </c>
      <c r="K362" s="3">
        <v>25.767586870326955</v>
      </c>
      <c r="L362" s="3">
        <v>26.972495353956145</v>
      </c>
      <c r="M362" s="3">
        <v>28.177403837585334</v>
      </c>
      <c r="N362" s="3">
        <v>29.382312321214524</v>
      </c>
      <c r="O362">
        <v>49</v>
      </c>
      <c r="P362">
        <v>60</v>
      </c>
      <c r="Q362">
        <v>1</v>
      </c>
      <c r="R362">
        <v>1</v>
      </c>
      <c r="S362" s="3">
        <v>11.897106109324749</v>
      </c>
      <c r="T362" s="3">
        <v>10.07104</v>
      </c>
      <c r="U362" s="27" t="s">
        <v>228</v>
      </c>
      <c r="V362" s="27" t="s">
        <v>228</v>
      </c>
    </row>
    <row r="363" spans="1:22" x14ac:dyDescent="0.3">
      <c r="A363" s="20">
        <v>362</v>
      </c>
      <c r="B363" s="20" t="s">
        <v>831</v>
      </c>
      <c r="C363" s="20" t="s">
        <v>832</v>
      </c>
      <c r="D363" s="22" t="s">
        <v>231</v>
      </c>
      <c r="E363" s="22" t="s">
        <v>231</v>
      </c>
      <c r="F363" s="22" t="s">
        <v>231</v>
      </c>
      <c r="G363" s="22" t="s">
        <v>231</v>
      </c>
      <c r="H363" s="22" t="s">
        <v>231</v>
      </c>
      <c r="I363" s="22" t="s">
        <v>231</v>
      </c>
      <c r="J363" s="22" t="s">
        <v>231</v>
      </c>
      <c r="K363" s="21">
        <v>26.603320669099841</v>
      </c>
      <c r="L363" s="21">
        <v>27.80822915272903</v>
      </c>
      <c r="M363" s="21">
        <v>29.01313763635822</v>
      </c>
      <c r="N363" s="21">
        <v>30.21804611998741</v>
      </c>
      <c r="O363" s="20">
        <v>49</v>
      </c>
      <c r="P363" s="20">
        <v>60</v>
      </c>
      <c r="Q363" s="20">
        <v>1</v>
      </c>
      <c r="R363" s="20">
        <v>1</v>
      </c>
      <c r="S363" s="3" t="s">
        <v>231</v>
      </c>
      <c r="T363" s="3" t="s">
        <v>231</v>
      </c>
      <c r="U363" s="27" t="s">
        <v>231</v>
      </c>
      <c r="V363" s="27" t="s">
        <v>231</v>
      </c>
    </row>
    <row r="364" spans="1:22" x14ac:dyDescent="0.3">
      <c r="A364" s="20">
        <v>363</v>
      </c>
      <c r="B364" s="20" t="s">
        <v>833</v>
      </c>
      <c r="C364" s="20" t="s">
        <v>834</v>
      </c>
      <c r="D364" s="22" t="s">
        <v>231</v>
      </c>
      <c r="E364" s="22" t="s">
        <v>231</v>
      </c>
      <c r="F364" s="22" t="s">
        <v>231</v>
      </c>
      <c r="G364" s="22" t="s">
        <v>231</v>
      </c>
      <c r="H364" s="22" t="s">
        <v>231</v>
      </c>
      <c r="I364" s="22" t="s">
        <v>231</v>
      </c>
      <c r="J364" s="22" t="s">
        <v>231</v>
      </c>
      <c r="K364" s="21">
        <v>24.93185307155407</v>
      </c>
      <c r="L364" s="21">
        <v>26.136761555183259</v>
      </c>
      <c r="M364" s="21">
        <v>27.341670038812449</v>
      </c>
      <c r="N364" s="21">
        <v>28.546578522441639</v>
      </c>
      <c r="O364" s="20">
        <v>49</v>
      </c>
      <c r="P364" s="20">
        <v>60</v>
      </c>
      <c r="Q364" s="20">
        <v>1</v>
      </c>
      <c r="R364" s="20">
        <v>1</v>
      </c>
      <c r="S364" s="3" t="s">
        <v>231</v>
      </c>
      <c r="T364" s="3" t="s">
        <v>231</v>
      </c>
      <c r="U364" s="27" t="s">
        <v>231</v>
      </c>
      <c r="V364" s="27" t="s">
        <v>231</v>
      </c>
    </row>
    <row r="365" spans="1:22" x14ac:dyDescent="0.3">
      <c r="A365" s="20">
        <v>364</v>
      </c>
      <c r="B365" t="s">
        <v>172</v>
      </c>
      <c r="C365" t="s">
        <v>835</v>
      </c>
      <c r="D365" s="5">
        <v>17.367999999999999</v>
      </c>
      <c r="E365" s="5">
        <v>16.680613668061401</v>
      </c>
      <c r="F365" s="5">
        <v>17.5460636515913</v>
      </c>
      <c r="G365" s="5">
        <v>17.104339278191301</v>
      </c>
      <c r="H365" s="5">
        <v>17.075163398692801</v>
      </c>
      <c r="I365" s="5">
        <v>16.9143008755638</v>
      </c>
      <c r="J365" s="5">
        <v>18.636056718433501</v>
      </c>
      <c r="K365" s="3">
        <v>18.417917449505886</v>
      </c>
      <c r="L365" s="3">
        <v>19.096375444288551</v>
      </c>
      <c r="M365" s="3">
        <v>19.774833439071216</v>
      </c>
      <c r="N365" s="3">
        <v>20.453291433853881</v>
      </c>
      <c r="O365">
        <v>118</v>
      </c>
      <c r="P365">
        <v>116</v>
      </c>
      <c r="Q365">
        <v>3</v>
      </c>
      <c r="R365">
        <v>3</v>
      </c>
      <c r="S365" s="3">
        <v>8.5375816993464007</v>
      </c>
      <c r="T365" s="3">
        <v>10.07104</v>
      </c>
      <c r="U365" s="27" t="s">
        <v>228</v>
      </c>
      <c r="V365" s="27" t="s">
        <v>228</v>
      </c>
    </row>
    <row r="366" spans="1:22" x14ac:dyDescent="0.3">
      <c r="A366" s="20">
        <v>365</v>
      </c>
      <c r="B366" s="20" t="s">
        <v>836</v>
      </c>
      <c r="C366" s="20" t="s">
        <v>837</v>
      </c>
      <c r="D366" s="22" t="s">
        <v>231</v>
      </c>
      <c r="E366" s="22" t="s">
        <v>231</v>
      </c>
      <c r="F366" s="22" t="s">
        <v>231</v>
      </c>
      <c r="G366" s="22" t="s">
        <v>231</v>
      </c>
      <c r="H366" s="22" t="s">
        <v>231</v>
      </c>
      <c r="I366" s="22" t="s">
        <v>231</v>
      </c>
      <c r="J366" s="22" t="s">
        <v>231</v>
      </c>
      <c r="K366" s="21">
        <v>19.024467699490689</v>
      </c>
      <c r="L366" s="21">
        <v>19.702925694273354</v>
      </c>
      <c r="M366" s="21">
        <v>20.381383689056019</v>
      </c>
      <c r="N366" s="21">
        <v>21.059841683838684</v>
      </c>
      <c r="O366" s="20">
        <v>118</v>
      </c>
      <c r="P366" s="20">
        <v>116</v>
      </c>
      <c r="Q366" s="20">
        <v>3</v>
      </c>
      <c r="R366" s="20">
        <v>3</v>
      </c>
      <c r="S366" s="3" t="s">
        <v>231</v>
      </c>
      <c r="T366" s="3" t="s">
        <v>231</v>
      </c>
      <c r="U366" s="27" t="s">
        <v>231</v>
      </c>
      <c r="V366" s="27" t="s">
        <v>231</v>
      </c>
    </row>
    <row r="367" spans="1:22" x14ac:dyDescent="0.3">
      <c r="A367" s="20">
        <v>366</v>
      </c>
      <c r="B367" s="20" t="s">
        <v>838</v>
      </c>
      <c r="C367" s="20" t="s">
        <v>839</v>
      </c>
      <c r="D367" s="22" t="s">
        <v>231</v>
      </c>
      <c r="E367" s="22" t="s">
        <v>231</v>
      </c>
      <c r="F367" s="22" t="s">
        <v>231</v>
      </c>
      <c r="G367" s="22" t="s">
        <v>231</v>
      </c>
      <c r="H367" s="22" t="s">
        <v>231</v>
      </c>
      <c r="I367" s="22" t="s">
        <v>231</v>
      </c>
      <c r="J367" s="22" t="s">
        <v>231</v>
      </c>
      <c r="K367" s="21">
        <v>17.811367199521083</v>
      </c>
      <c r="L367" s="21">
        <v>18.489825194303748</v>
      </c>
      <c r="M367" s="21">
        <v>19.168283189086413</v>
      </c>
      <c r="N367" s="21">
        <v>19.846741183869078</v>
      </c>
      <c r="O367" s="20">
        <v>118</v>
      </c>
      <c r="P367" s="20">
        <v>116</v>
      </c>
      <c r="Q367" s="20">
        <v>3</v>
      </c>
      <c r="R367" s="20">
        <v>3</v>
      </c>
      <c r="S367" s="3" t="s">
        <v>231</v>
      </c>
      <c r="T367" s="3" t="s">
        <v>231</v>
      </c>
      <c r="U367" s="27" t="s">
        <v>231</v>
      </c>
      <c r="V367" s="27" t="s">
        <v>231</v>
      </c>
    </row>
    <row r="368" spans="1:22" x14ac:dyDescent="0.3">
      <c r="A368" s="20">
        <v>367</v>
      </c>
      <c r="B368" t="s">
        <v>173</v>
      </c>
      <c r="C368" t="s">
        <v>840</v>
      </c>
      <c r="D368" s="5">
        <v>22.758400000000002</v>
      </c>
      <c r="E368" s="5">
        <v>23.093295494856299</v>
      </c>
      <c r="F368" s="5">
        <v>24.1534208707671</v>
      </c>
      <c r="G368" s="5">
        <v>24.1214602524736</v>
      </c>
      <c r="H368" s="5">
        <v>25.024695423114899</v>
      </c>
      <c r="I368" s="5">
        <v>24.848097217780602</v>
      </c>
      <c r="J368" s="5">
        <v>23.479729729729701</v>
      </c>
      <c r="K368" s="3">
        <v>25.796293445999055</v>
      </c>
      <c r="L368" s="3">
        <v>26.965154377384554</v>
      </c>
      <c r="M368" s="3">
        <v>28.134015308770053</v>
      </c>
      <c r="N368" s="3">
        <v>29.302876240155555</v>
      </c>
      <c r="O368">
        <v>50</v>
      </c>
      <c r="P368">
        <v>61</v>
      </c>
      <c r="Q368">
        <v>1</v>
      </c>
      <c r="R368">
        <v>1</v>
      </c>
      <c r="S368" s="3">
        <v>12.51234771155745</v>
      </c>
      <c r="T368" s="3">
        <v>10.07104</v>
      </c>
      <c r="U368" s="27" t="s">
        <v>228</v>
      </c>
      <c r="V368" s="27" t="s">
        <v>228</v>
      </c>
    </row>
    <row r="369" spans="1:22" x14ac:dyDescent="0.3">
      <c r="A369" s="20">
        <v>368</v>
      </c>
      <c r="B369" s="20" t="s">
        <v>841</v>
      </c>
      <c r="C369" s="20" t="s">
        <v>842</v>
      </c>
      <c r="D369" s="22" t="s">
        <v>231</v>
      </c>
      <c r="E369" s="22" t="s">
        <v>231</v>
      </c>
      <c r="F369" s="22" t="s">
        <v>231</v>
      </c>
      <c r="G369" s="22" t="s">
        <v>231</v>
      </c>
      <c r="H369" s="22" t="s">
        <v>231</v>
      </c>
      <c r="I369" s="22" t="s">
        <v>231</v>
      </c>
      <c r="J369" s="22" t="s">
        <v>231</v>
      </c>
      <c r="K369" s="21">
        <v>26.532762521362908</v>
      </c>
      <c r="L369" s="21">
        <v>27.701623452748407</v>
      </c>
      <c r="M369" s="21">
        <v>28.870484384133906</v>
      </c>
      <c r="N369" s="21">
        <v>30.039345315519409</v>
      </c>
      <c r="O369" s="20">
        <v>50</v>
      </c>
      <c r="P369" s="20">
        <v>61</v>
      </c>
      <c r="Q369" s="20">
        <v>1</v>
      </c>
      <c r="R369" s="20">
        <v>1</v>
      </c>
      <c r="S369" s="3" t="s">
        <v>231</v>
      </c>
      <c r="T369" s="3" t="s">
        <v>231</v>
      </c>
      <c r="U369" s="27" t="s">
        <v>231</v>
      </c>
      <c r="V369" s="27" t="s">
        <v>231</v>
      </c>
    </row>
    <row r="370" spans="1:22" x14ac:dyDescent="0.3">
      <c r="A370" s="20">
        <v>369</v>
      </c>
      <c r="B370" s="20" t="s">
        <v>843</v>
      </c>
      <c r="C370" s="20" t="s">
        <v>844</v>
      </c>
      <c r="D370" s="22" t="s">
        <v>231</v>
      </c>
      <c r="E370" s="22" t="s">
        <v>231</v>
      </c>
      <c r="F370" s="22" t="s">
        <v>231</v>
      </c>
      <c r="G370" s="22" t="s">
        <v>231</v>
      </c>
      <c r="H370" s="22" t="s">
        <v>231</v>
      </c>
      <c r="I370" s="22" t="s">
        <v>231</v>
      </c>
      <c r="J370" s="22" t="s">
        <v>231</v>
      </c>
      <c r="K370" s="21">
        <v>25.059824370635202</v>
      </c>
      <c r="L370" s="21">
        <v>26.2286853020207</v>
      </c>
      <c r="M370" s="21">
        <v>27.397546233406199</v>
      </c>
      <c r="N370" s="21">
        <v>28.566407164791702</v>
      </c>
      <c r="O370" s="20">
        <v>50</v>
      </c>
      <c r="P370" s="20">
        <v>61</v>
      </c>
      <c r="Q370" s="20">
        <v>1</v>
      </c>
      <c r="R370" s="20">
        <v>1</v>
      </c>
      <c r="S370" s="3" t="s">
        <v>231</v>
      </c>
      <c r="T370" s="3" t="s">
        <v>231</v>
      </c>
      <c r="U370" s="27" t="s">
        <v>231</v>
      </c>
      <c r="V370" s="27" t="s">
        <v>231</v>
      </c>
    </row>
    <row r="371" spans="1:22" x14ac:dyDescent="0.3">
      <c r="A371" s="20">
        <v>370</v>
      </c>
      <c r="B371" t="s">
        <v>174</v>
      </c>
      <c r="C371" t="s">
        <v>845</v>
      </c>
      <c r="D371" s="5">
        <v>13.4483</v>
      </c>
      <c r="E371" s="5">
        <v>13.1664853101197</v>
      </c>
      <c r="F371" s="5">
        <v>13.763569365601001</v>
      </c>
      <c r="G371" s="5">
        <v>13.3346387311533</v>
      </c>
      <c r="H371" s="5">
        <v>13.909358879882101</v>
      </c>
      <c r="I371" s="5">
        <v>12.858290918831999</v>
      </c>
      <c r="J371" s="5">
        <v>14.2322097378277</v>
      </c>
      <c r="K371" s="3">
        <v>14.067855739129772</v>
      </c>
      <c r="L371" s="3">
        <v>14.403665612663502</v>
      </c>
      <c r="M371" s="3">
        <v>14.739475486197232</v>
      </c>
      <c r="N371" s="3">
        <v>15.075285359730966</v>
      </c>
      <c r="O371">
        <v>142</v>
      </c>
      <c r="P371">
        <v>139</v>
      </c>
      <c r="Q371">
        <v>4</v>
      </c>
      <c r="R371">
        <v>4</v>
      </c>
      <c r="S371" s="3">
        <v>6.9546794399410503</v>
      </c>
      <c r="T371" s="3">
        <v>10.07104</v>
      </c>
      <c r="U371" s="27" t="s">
        <v>228</v>
      </c>
      <c r="V371" s="27" t="s">
        <v>228</v>
      </c>
    </row>
    <row r="372" spans="1:22" x14ac:dyDescent="0.3">
      <c r="A372" s="20">
        <v>371</v>
      </c>
      <c r="B372" s="20" t="s">
        <v>846</v>
      </c>
      <c r="C372" s="20" t="s">
        <v>847</v>
      </c>
      <c r="D372" s="22" t="s">
        <v>231</v>
      </c>
      <c r="E372" s="22" t="s">
        <v>231</v>
      </c>
      <c r="F372" s="22" t="s">
        <v>231</v>
      </c>
      <c r="G372" s="22" t="s">
        <v>231</v>
      </c>
      <c r="H372" s="22" t="s">
        <v>231</v>
      </c>
      <c r="I372" s="22" t="s">
        <v>231</v>
      </c>
      <c r="J372" s="22" t="s">
        <v>231</v>
      </c>
      <c r="K372" s="21">
        <v>14.542530569217947</v>
      </c>
      <c r="L372" s="21">
        <v>14.878340442751677</v>
      </c>
      <c r="M372" s="21">
        <v>15.214150316285407</v>
      </c>
      <c r="N372" s="21">
        <v>15.54996018981914</v>
      </c>
      <c r="O372" s="20">
        <v>142</v>
      </c>
      <c r="P372" s="20">
        <v>139</v>
      </c>
      <c r="Q372" s="20">
        <v>4</v>
      </c>
      <c r="R372" s="20">
        <v>4</v>
      </c>
      <c r="S372" s="3" t="s">
        <v>231</v>
      </c>
      <c r="T372" s="3" t="s">
        <v>231</v>
      </c>
      <c r="U372" s="27" t="s">
        <v>231</v>
      </c>
      <c r="V372" s="27" t="s">
        <v>231</v>
      </c>
    </row>
    <row r="373" spans="1:22" x14ac:dyDescent="0.3">
      <c r="A373" s="20">
        <v>372</v>
      </c>
      <c r="B373" s="20" t="s">
        <v>848</v>
      </c>
      <c r="C373" s="20" t="s">
        <v>849</v>
      </c>
      <c r="D373" s="22" t="s">
        <v>231</v>
      </c>
      <c r="E373" s="22" t="s">
        <v>231</v>
      </c>
      <c r="F373" s="22" t="s">
        <v>231</v>
      </c>
      <c r="G373" s="22" t="s">
        <v>231</v>
      </c>
      <c r="H373" s="22" t="s">
        <v>231</v>
      </c>
      <c r="I373" s="22" t="s">
        <v>231</v>
      </c>
      <c r="J373" s="22" t="s">
        <v>231</v>
      </c>
      <c r="K373" s="21">
        <v>13.593180909041598</v>
      </c>
      <c r="L373" s="21">
        <v>13.928990782575328</v>
      </c>
      <c r="M373" s="21">
        <v>14.264800656109058</v>
      </c>
      <c r="N373" s="21">
        <v>14.600610529642791</v>
      </c>
      <c r="O373" s="20">
        <v>142</v>
      </c>
      <c r="P373" s="20">
        <v>139</v>
      </c>
      <c r="Q373" s="20">
        <v>4</v>
      </c>
      <c r="R373" s="20">
        <v>4</v>
      </c>
      <c r="S373" s="3" t="s">
        <v>231</v>
      </c>
      <c r="T373" s="3" t="s">
        <v>231</v>
      </c>
      <c r="U373" s="27" t="s">
        <v>231</v>
      </c>
      <c r="V373" s="27" t="s">
        <v>231</v>
      </c>
    </row>
    <row r="374" spans="1:22" x14ac:dyDescent="0.3">
      <c r="A374" s="20">
        <v>373</v>
      </c>
      <c r="B374" t="s">
        <v>175</v>
      </c>
      <c r="C374" t="s">
        <v>850</v>
      </c>
      <c r="D374" s="5">
        <v>17.764600000000002</v>
      </c>
      <c r="E374" s="5">
        <v>17.361477572559401</v>
      </c>
      <c r="F374" s="5">
        <v>18.380394246137499</v>
      </c>
      <c r="G374" s="5">
        <v>18.421052631578899</v>
      </c>
      <c r="H374" s="5">
        <v>19.1129401005944</v>
      </c>
      <c r="I374" s="5">
        <v>19.837189374464401</v>
      </c>
      <c r="J374" s="5">
        <v>17.685589519650701</v>
      </c>
      <c r="K374" s="3">
        <v>19.92315838728015</v>
      </c>
      <c r="L374" s="3">
        <v>20.895995458975495</v>
      </c>
      <c r="M374" s="3">
        <v>21.86883253067084</v>
      </c>
      <c r="N374" s="3">
        <v>22.841669602366188</v>
      </c>
      <c r="O374">
        <v>104</v>
      </c>
      <c r="P374">
        <v>102</v>
      </c>
      <c r="Q374">
        <v>4</v>
      </c>
      <c r="R374">
        <v>4</v>
      </c>
      <c r="S374" s="3">
        <v>9.5564700502972002</v>
      </c>
      <c r="T374" s="3">
        <v>10.07104</v>
      </c>
      <c r="U374" s="27" t="s">
        <v>228</v>
      </c>
      <c r="V374" s="27" t="s">
        <v>228</v>
      </c>
    </row>
    <row r="375" spans="1:22" x14ac:dyDescent="0.3">
      <c r="A375" s="20">
        <v>374</v>
      </c>
      <c r="B375" s="20" t="s">
        <v>851</v>
      </c>
      <c r="C375" s="20" t="s">
        <v>852</v>
      </c>
      <c r="D375" s="22" t="s">
        <v>231</v>
      </c>
      <c r="E375" s="22" t="s">
        <v>231</v>
      </c>
      <c r="F375" s="22" t="s">
        <v>231</v>
      </c>
      <c r="G375" s="22" t="s">
        <v>231</v>
      </c>
      <c r="H375" s="22" t="s">
        <v>231</v>
      </c>
      <c r="I375" s="22" t="s">
        <v>231</v>
      </c>
      <c r="J375" s="22" t="s">
        <v>231</v>
      </c>
      <c r="K375" s="21">
        <v>20.735954447029059</v>
      </c>
      <c r="L375" s="21">
        <v>21.708791518724404</v>
      </c>
      <c r="M375" s="21">
        <v>22.681628590419749</v>
      </c>
      <c r="N375" s="21">
        <v>23.654465662115097</v>
      </c>
      <c r="O375" s="20">
        <v>104</v>
      </c>
      <c r="P375" s="20">
        <v>102</v>
      </c>
      <c r="Q375" s="20">
        <v>4</v>
      </c>
      <c r="R375" s="20">
        <v>4</v>
      </c>
      <c r="S375" s="3" t="s">
        <v>231</v>
      </c>
      <c r="T375" s="3" t="s">
        <v>231</v>
      </c>
      <c r="U375" s="27" t="s">
        <v>231</v>
      </c>
      <c r="V375" s="27" t="s">
        <v>231</v>
      </c>
    </row>
    <row r="376" spans="1:22" x14ac:dyDescent="0.3">
      <c r="A376" s="20">
        <v>375</v>
      </c>
      <c r="B376" s="20" t="s">
        <v>853</v>
      </c>
      <c r="C376" s="20" t="s">
        <v>854</v>
      </c>
      <c r="D376" s="22" t="s">
        <v>231</v>
      </c>
      <c r="E376" s="22" t="s">
        <v>231</v>
      </c>
      <c r="F376" s="22" t="s">
        <v>231</v>
      </c>
      <c r="G376" s="22" t="s">
        <v>231</v>
      </c>
      <c r="H376" s="22" t="s">
        <v>231</v>
      </c>
      <c r="I376" s="22" t="s">
        <v>231</v>
      </c>
      <c r="J376" s="22" t="s">
        <v>231</v>
      </c>
      <c r="K376" s="21">
        <v>19.110362327531242</v>
      </c>
      <c r="L376" s="21">
        <v>20.083199399226586</v>
      </c>
      <c r="M376" s="21">
        <v>21.056036470921931</v>
      </c>
      <c r="N376" s="21">
        <v>22.02887354261728</v>
      </c>
      <c r="O376" s="20">
        <v>104</v>
      </c>
      <c r="P376" s="20">
        <v>102</v>
      </c>
      <c r="Q376" s="20">
        <v>4</v>
      </c>
      <c r="R376" s="20">
        <v>4</v>
      </c>
      <c r="S376" s="3" t="s">
        <v>231</v>
      </c>
      <c r="T376" s="3" t="s">
        <v>231</v>
      </c>
      <c r="U376" s="27" t="s">
        <v>231</v>
      </c>
      <c r="V376" s="27" t="s">
        <v>231</v>
      </c>
    </row>
    <row r="377" spans="1:22" x14ac:dyDescent="0.3">
      <c r="A377" s="20">
        <v>376</v>
      </c>
      <c r="B377" t="s">
        <v>176</v>
      </c>
      <c r="C377" t="s">
        <v>855</v>
      </c>
      <c r="D377" s="5">
        <v>17.511700000000001</v>
      </c>
      <c r="E377" s="5">
        <v>19.5290858725762</v>
      </c>
      <c r="F377" s="5">
        <v>17.4170077307867</v>
      </c>
      <c r="G377" s="5">
        <v>20.575221238938099</v>
      </c>
      <c r="H377" s="5">
        <v>20.132835201328401</v>
      </c>
      <c r="I377" s="5">
        <v>18.958253542703901</v>
      </c>
      <c r="J377" s="5">
        <v>21.386138613861402</v>
      </c>
      <c r="K377" s="3">
        <v>23.130853803847835</v>
      </c>
      <c r="L377" s="3">
        <v>25.487840217458206</v>
      </c>
      <c r="M377" s="3">
        <v>27.844826631068585</v>
      </c>
      <c r="N377" s="3">
        <v>30.201813044678957</v>
      </c>
      <c r="O377">
        <v>66</v>
      </c>
      <c r="P377">
        <v>56</v>
      </c>
      <c r="Q377">
        <v>3</v>
      </c>
      <c r="R377">
        <v>3</v>
      </c>
      <c r="S377" s="3">
        <v>10.066417600664201</v>
      </c>
      <c r="T377" s="3">
        <v>10.07104</v>
      </c>
      <c r="U377" s="27" t="s">
        <v>228</v>
      </c>
      <c r="V377" s="27" t="s">
        <v>228</v>
      </c>
    </row>
    <row r="378" spans="1:22" x14ac:dyDescent="0.3">
      <c r="A378" s="20">
        <v>377</v>
      </c>
      <c r="B378" s="20" t="s">
        <v>856</v>
      </c>
      <c r="C378" s="20" t="s">
        <v>857</v>
      </c>
      <c r="D378" s="22" t="s">
        <v>231</v>
      </c>
      <c r="E378" s="22" t="s">
        <v>231</v>
      </c>
      <c r="F378" s="22" t="s">
        <v>231</v>
      </c>
      <c r="G378" s="22" t="s">
        <v>231</v>
      </c>
      <c r="H378" s="22" t="s">
        <v>231</v>
      </c>
      <c r="I378" s="22" t="s">
        <v>231</v>
      </c>
      <c r="J378" s="22" t="s">
        <v>231</v>
      </c>
      <c r="K378" s="21">
        <v>24.307893559399773</v>
      </c>
      <c r="L378" s="21">
        <v>26.664879973010144</v>
      </c>
      <c r="M378" s="21">
        <v>29.021866386620523</v>
      </c>
      <c r="N378" s="21">
        <v>31.378852800230895</v>
      </c>
      <c r="O378" s="20">
        <v>66</v>
      </c>
      <c r="P378" s="20">
        <v>56</v>
      </c>
      <c r="Q378" s="20">
        <v>3</v>
      </c>
      <c r="R378" s="20">
        <v>3</v>
      </c>
      <c r="S378" s="3" t="s">
        <v>231</v>
      </c>
      <c r="T378" s="3" t="s">
        <v>231</v>
      </c>
      <c r="U378" s="27" t="s">
        <v>231</v>
      </c>
      <c r="V378" s="27" t="s">
        <v>231</v>
      </c>
    </row>
    <row r="379" spans="1:22" x14ac:dyDescent="0.3">
      <c r="A379" s="20">
        <v>378</v>
      </c>
      <c r="B379" s="20" t="s">
        <v>858</v>
      </c>
      <c r="C379" s="20" t="s">
        <v>859</v>
      </c>
      <c r="D379" s="22" t="s">
        <v>231</v>
      </c>
      <c r="E379" s="22" t="s">
        <v>231</v>
      </c>
      <c r="F379" s="22" t="s">
        <v>231</v>
      </c>
      <c r="G379" s="22" t="s">
        <v>231</v>
      </c>
      <c r="H379" s="22" t="s">
        <v>231</v>
      </c>
      <c r="I379" s="22" t="s">
        <v>231</v>
      </c>
      <c r="J379" s="22" t="s">
        <v>231</v>
      </c>
      <c r="K379" s="21">
        <v>21.953814048295897</v>
      </c>
      <c r="L379" s="21">
        <v>24.310800461906268</v>
      </c>
      <c r="M379" s="21">
        <v>26.667786875516647</v>
      </c>
      <c r="N379" s="21">
        <v>29.024773289127019</v>
      </c>
      <c r="O379" s="20">
        <v>66</v>
      </c>
      <c r="P379" s="20">
        <v>56</v>
      </c>
      <c r="Q379" s="20">
        <v>3</v>
      </c>
      <c r="R379" s="20">
        <v>3</v>
      </c>
      <c r="S379" s="3" t="s">
        <v>231</v>
      </c>
      <c r="T379" s="3" t="s">
        <v>231</v>
      </c>
      <c r="U379" s="27" t="s">
        <v>231</v>
      </c>
      <c r="V379" s="27" t="s">
        <v>231</v>
      </c>
    </row>
    <row r="380" spans="1:22" x14ac:dyDescent="0.3">
      <c r="A380" s="20">
        <v>379</v>
      </c>
      <c r="B380" t="s">
        <v>177</v>
      </c>
      <c r="C380" t="s">
        <v>860</v>
      </c>
      <c r="D380" s="5">
        <v>19.721900000000002</v>
      </c>
      <c r="E380" s="5">
        <v>20.986145069274698</v>
      </c>
      <c r="F380" s="5">
        <v>20.3049759229534</v>
      </c>
      <c r="G380" s="5">
        <v>20.559275305238302</v>
      </c>
      <c r="H380" s="5">
        <v>20.988622989407599</v>
      </c>
      <c r="I380" s="5">
        <v>21.816168327796198</v>
      </c>
      <c r="J380" s="5">
        <v>21.042830540037201</v>
      </c>
      <c r="K380" s="3">
        <v>22.576534694814136</v>
      </c>
      <c r="L380" s="3">
        <v>23.702628252941846</v>
      </c>
      <c r="M380" s="3">
        <v>24.828721811069553</v>
      </c>
      <c r="N380" s="3">
        <v>25.954815369197263</v>
      </c>
      <c r="O380">
        <v>82</v>
      </c>
      <c r="P380">
        <v>86</v>
      </c>
      <c r="Q380">
        <v>1</v>
      </c>
      <c r="R380">
        <v>1</v>
      </c>
      <c r="S380" s="3">
        <v>10.494311494703799</v>
      </c>
      <c r="T380" s="3">
        <v>10.07104</v>
      </c>
      <c r="U380" s="27" t="s">
        <v>228</v>
      </c>
      <c r="V380" s="27" t="s">
        <v>228</v>
      </c>
    </row>
    <row r="381" spans="1:22" x14ac:dyDescent="0.3">
      <c r="A381" s="20">
        <v>380</v>
      </c>
      <c r="B381" s="20" t="s">
        <v>861</v>
      </c>
      <c r="C381" s="20" t="s">
        <v>862</v>
      </c>
      <c r="D381" s="22" t="s">
        <v>231</v>
      </c>
      <c r="E381" s="22" t="s">
        <v>231</v>
      </c>
      <c r="F381" s="22" t="s">
        <v>231</v>
      </c>
      <c r="G381" s="22" t="s">
        <v>231</v>
      </c>
      <c r="H381" s="22" t="s">
        <v>231</v>
      </c>
      <c r="I381" s="22" t="s">
        <v>231</v>
      </c>
      <c r="J381" s="22" t="s">
        <v>231</v>
      </c>
      <c r="K381" s="21">
        <v>23.052928085148256</v>
      </c>
      <c r="L381" s="21">
        <v>24.179021643275966</v>
      </c>
      <c r="M381" s="21">
        <v>25.305115201403673</v>
      </c>
      <c r="N381" s="21">
        <v>26.431208759531383</v>
      </c>
      <c r="O381" s="20">
        <v>82</v>
      </c>
      <c r="P381" s="20">
        <v>86</v>
      </c>
      <c r="Q381" s="20">
        <v>1</v>
      </c>
      <c r="R381" s="20">
        <v>1</v>
      </c>
      <c r="S381" s="3" t="s">
        <v>231</v>
      </c>
      <c r="T381" s="3" t="s">
        <v>231</v>
      </c>
      <c r="U381" s="27" t="s">
        <v>231</v>
      </c>
      <c r="V381" s="27" t="s">
        <v>231</v>
      </c>
    </row>
    <row r="382" spans="1:22" x14ac:dyDescent="0.3">
      <c r="A382" s="20">
        <v>381</v>
      </c>
      <c r="B382" s="20" t="s">
        <v>863</v>
      </c>
      <c r="C382" s="20" t="s">
        <v>864</v>
      </c>
      <c r="D382" s="22" t="s">
        <v>231</v>
      </c>
      <c r="E382" s="22" t="s">
        <v>231</v>
      </c>
      <c r="F382" s="22" t="s">
        <v>231</v>
      </c>
      <c r="G382" s="22" t="s">
        <v>231</v>
      </c>
      <c r="H382" s="22" t="s">
        <v>231</v>
      </c>
      <c r="I382" s="22" t="s">
        <v>231</v>
      </c>
      <c r="J382" s="22" t="s">
        <v>231</v>
      </c>
      <c r="K382" s="21">
        <v>22.100141304480015</v>
      </c>
      <c r="L382" s="21">
        <v>23.226234862607726</v>
      </c>
      <c r="M382" s="21">
        <v>24.352328420735432</v>
      </c>
      <c r="N382" s="21">
        <v>25.478421978863143</v>
      </c>
      <c r="O382" s="20">
        <v>82</v>
      </c>
      <c r="P382" s="20">
        <v>86</v>
      </c>
      <c r="Q382" s="20">
        <v>1</v>
      </c>
      <c r="R382" s="20">
        <v>1</v>
      </c>
      <c r="S382" s="3" t="s">
        <v>231</v>
      </c>
      <c r="T382" s="3" t="s">
        <v>231</v>
      </c>
      <c r="U382" s="27" t="s">
        <v>231</v>
      </c>
      <c r="V382" s="27" t="s">
        <v>231</v>
      </c>
    </row>
    <row r="383" spans="1:22" x14ac:dyDescent="0.3">
      <c r="A383" s="20">
        <v>382</v>
      </c>
      <c r="B383" t="s">
        <v>178</v>
      </c>
      <c r="C383" t="s">
        <v>865</v>
      </c>
      <c r="D383" s="5">
        <v>21.8628</v>
      </c>
      <c r="E383" s="5">
        <v>20.643431635388701</v>
      </c>
      <c r="F383" s="5">
        <v>22.039298990971901</v>
      </c>
      <c r="G383" s="5">
        <v>20.826952526799399</v>
      </c>
      <c r="H383" s="5">
        <v>21.720116618075799</v>
      </c>
      <c r="I383" s="5">
        <v>21.468144044321299</v>
      </c>
      <c r="J383" s="5">
        <v>25.2604166666667</v>
      </c>
      <c r="K383" s="3">
        <v>25.266714094035439</v>
      </c>
      <c r="L383" s="3">
        <v>27.323794824808292</v>
      </c>
      <c r="M383" s="3">
        <v>29.380875555581145</v>
      </c>
      <c r="N383" s="3">
        <v>31.437956286353998</v>
      </c>
      <c r="O383">
        <v>47</v>
      </c>
      <c r="P383">
        <v>44</v>
      </c>
      <c r="Q383">
        <v>2</v>
      </c>
      <c r="R383">
        <v>2</v>
      </c>
      <c r="S383" s="3">
        <v>10.8600583090379</v>
      </c>
      <c r="T383" s="3">
        <v>10.07104</v>
      </c>
      <c r="U383" s="27" t="s">
        <v>228</v>
      </c>
      <c r="V383" s="27" t="s">
        <v>228</v>
      </c>
    </row>
    <row r="384" spans="1:22" x14ac:dyDescent="0.3">
      <c r="A384" s="20">
        <v>383</v>
      </c>
      <c r="B384" s="20" t="s">
        <v>866</v>
      </c>
      <c r="C384" s="20" t="s">
        <v>867</v>
      </c>
      <c r="D384" s="22" t="s">
        <v>231</v>
      </c>
      <c r="E384" s="22" t="s">
        <v>231</v>
      </c>
      <c r="F384" s="22" t="s">
        <v>231</v>
      </c>
      <c r="G384" s="22" t="s">
        <v>231</v>
      </c>
      <c r="H384" s="22" t="s">
        <v>231</v>
      </c>
      <c r="I384" s="22" t="s">
        <v>231</v>
      </c>
      <c r="J384" s="22" t="s">
        <v>231</v>
      </c>
      <c r="K384" s="21">
        <v>26.604821070726778</v>
      </c>
      <c r="L384" s="21">
        <v>28.661901801499631</v>
      </c>
      <c r="M384" s="21">
        <v>30.718982532272484</v>
      </c>
      <c r="N384" s="21">
        <v>32.776063263045337</v>
      </c>
      <c r="O384" s="20">
        <v>47</v>
      </c>
      <c r="P384" s="20">
        <v>44</v>
      </c>
      <c r="Q384" s="20">
        <v>2</v>
      </c>
      <c r="R384" s="20">
        <v>2</v>
      </c>
      <c r="S384" s="3" t="s">
        <v>231</v>
      </c>
      <c r="T384" s="3" t="s">
        <v>231</v>
      </c>
      <c r="U384" s="27" t="s">
        <v>231</v>
      </c>
      <c r="V384" s="27" t="s">
        <v>231</v>
      </c>
    </row>
    <row r="385" spans="1:22" x14ac:dyDescent="0.3">
      <c r="A385" s="20">
        <v>384</v>
      </c>
      <c r="B385" s="20" t="s">
        <v>868</v>
      </c>
      <c r="C385" s="20" t="s">
        <v>869</v>
      </c>
      <c r="D385" s="22" t="s">
        <v>231</v>
      </c>
      <c r="E385" s="22" t="s">
        <v>231</v>
      </c>
      <c r="F385" s="22" t="s">
        <v>231</v>
      </c>
      <c r="G385" s="22" t="s">
        <v>231</v>
      </c>
      <c r="H385" s="22" t="s">
        <v>231</v>
      </c>
      <c r="I385" s="22" t="s">
        <v>231</v>
      </c>
      <c r="J385" s="22" t="s">
        <v>231</v>
      </c>
      <c r="K385" s="21">
        <v>23.9286071173441</v>
      </c>
      <c r="L385" s="21">
        <v>25.985687848116953</v>
      </c>
      <c r="M385" s="21">
        <v>28.042768578889806</v>
      </c>
      <c r="N385" s="21">
        <v>30.099849309662659</v>
      </c>
      <c r="O385" s="20">
        <v>47</v>
      </c>
      <c r="P385" s="20">
        <v>44</v>
      </c>
      <c r="Q385" s="20">
        <v>2</v>
      </c>
      <c r="R385" s="20">
        <v>2</v>
      </c>
      <c r="S385" s="3" t="s">
        <v>231</v>
      </c>
      <c r="T385" s="3" t="s">
        <v>231</v>
      </c>
      <c r="U385" s="27" t="s">
        <v>231</v>
      </c>
      <c r="V385" s="27" t="s">
        <v>231</v>
      </c>
    </row>
    <row r="386" spans="1:22" x14ac:dyDescent="0.3">
      <c r="A386" s="20">
        <v>385</v>
      </c>
      <c r="B386" t="s">
        <v>179</v>
      </c>
      <c r="C386" t="s">
        <v>870</v>
      </c>
      <c r="D386" s="5">
        <v>22.130199999999999</v>
      </c>
      <c r="E386" s="5">
        <v>21.213748657357701</v>
      </c>
      <c r="F386" s="5">
        <v>23.858388917393501</v>
      </c>
      <c r="G386" s="5">
        <v>23.1240428790199</v>
      </c>
      <c r="H386" s="5">
        <v>25.381165919282498</v>
      </c>
      <c r="I386" s="5">
        <v>22.406462585033999</v>
      </c>
      <c r="J386" s="5">
        <v>24.780701754386001</v>
      </c>
      <c r="K386" s="3">
        <v>26.660043033220887</v>
      </c>
      <c r="L386" s="3">
        <v>28.7777987300314</v>
      </c>
      <c r="M386" s="3">
        <v>30.895554426841912</v>
      </c>
      <c r="N386" s="3">
        <v>33.013310123652424</v>
      </c>
      <c r="O386">
        <v>32</v>
      </c>
      <c r="P386">
        <v>37</v>
      </c>
      <c r="Q386">
        <v>3</v>
      </c>
      <c r="R386">
        <v>2</v>
      </c>
      <c r="S386" s="3">
        <v>12.690582959641249</v>
      </c>
      <c r="T386" s="3">
        <v>10.07104</v>
      </c>
      <c r="U386" s="27" t="s">
        <v>228</v>
      </c>
      <c r="V386" s="27" t="s">
        <v>228</v>
      </c>
    </row>
    <row r="387" spans="1:22" x14ac:dyDescent="0.3">
      <c r="A387" s="20">
        <v>386</v>
      </c>
      <c r="B387" s="20" t="s">
        <v>871</v>
      </c>
      <c r="C387" s="20" t="s">
        <v>872</v>
      </c>
      <c r="D387" s="22" t="s">
        <v>231</v>
      </c>
      <c r="E387" s="22" t="s">
        <v>231</v>
      </c>
      <c r="F387" s="22" t="s">
        <v>231</v>
      </c>
      <c r="G387" s="22" t="s">
        <v>231</v>
      </c>
      <c r="H387" s="22" t="s">
        <v>231</v>
      </c>
      <c r="I387" s="22" t="s">
        <v>231</v>
      </c>
      <c r="J387" s="22" t="s">
        <v>231</v>
      </c>
      <c r="K387" s="21">
        <v>27.916084603033372</v>
      </c>
      <c r="L387" s="21">
        <v>30.033840299843884</v>
      </c>
      <c r="M387" s="21">
        <v>32.1515959966544</v>
      </c>
      <c r="N387" s="21">
        <v>34.269351693464913</v>
      </c>
      <c r="O387" s="20">
        <v>32</v>
      </c>
      <c r="P387" s="20">
        <v>37</v>
      </c>
      <c r="Q387" s="20">
        <v>3</v>
      </c>
      <c r="R387" s="20">
        <v>2</v>
      </c>
      <c r="S387" s="3" t="s">
        <v>231</v>
      </c>
      <c r="T387" s="3" t="s">
        <v>231</v>
      </c>
      <c r="U387" s="27" t="s">
        <v>231</v>
      </c>
      <c r="V387" s="27" t="s">
        <v>231</v>
      </c>
    </row>
    <row r="388" spans="1:22" x14ac:dyDescent="0.3">
      <c r="A388" s="20">
        <v>387</v>
      </c>
      <c r="B388" s="20" t="s">
        <v>873</v>
      </c>
      <c r="C388" s="20" t="s">
        <v>874</v>
      </c>
      <c r="D388" s="22" t="s">
        <v>231</v>
      </c>
      <c r="E388" s="22" t="s">
        <v>231</v>
      </c>
      <c r="F388" s="22" t="s">
        <v>231</v>
      </c>
      <c r="G388" s="22" t="s">
        <v>231</v>
      </c>
      <c r="H388" s="22" t="s">
        <v>231</v>
      </c>
      <c r="I388" s="22" t="s">
        <v>231</v>
      </c>
      <c r="J388" s="22" t="s">
        <v>231</v>
      </c>
      <c r="K388" s="21">
        <v>25.404001463408402</v>
      </c>
      <c r="L388" s="21">
        <v>27.521757160218915</v>
      </c>
      <c r="M388" s="21">
        <v>29.639512857029427</v>
      </c>
      <c r="N388" s="21">
        <v>31.757268553839939</v>
      </c>
      <c r="O388" s="20">
        <v>32</v>
      </c>
      <c r="P388" s="20">
        <v>37</v>
      </c>
      <c r="Q388" s="20">
        <v>3</v>
      </c>
      <c r="R388" s="20">
        <v>2</v>
      </c>
      <c r="S388" s="3" t="s">
        <v>231</v>
      </c>
      <c r="T388" s="3" t="s">
        <v>231</v>
      </c>
      <c r="U388" s="27" t="s">
        <v>231</v>
      </c>
      <c r="V388" s="27" t="s">
        <v>231</v>
      </c>
    </row>
    <row r="389" spans="1:22" x14ac:dyDescent="0.3">
      <c r="A389" s="20">
        <v>388</v>
      </c>
      <c r="B389" t="s">
        <v>180</v>
      </c>
      <c r="C389" t="s">
        <v>875</v>
      </c>
      <c r="D389" s="5">
        <v>18.158300000000001</v>
      </c>
      <c r="E389" s="5">
        <v>18.8727583262169</v>
      </c>
      <c r="F389" s="5">
        <v>18.1034482758621</v>
      </c>
      <c r="G389" s="5">
        <v>19.552609776304902</v>
      </c>
      <c r="H389" s="5">
        <v>7.8277886497064602</v>
      </c>
      <c r="I389" s="5">
        <v>20.563594821020601</v>
      </c>
      <c r="J389" s="5">
        <v>20.161290322580601</v>
      </c>
      <c r="K389" s="3">
        <v>17.351095869097115</v>
      </c>
      <c r="L389" s="3">
        <v>17.192023206697471</v>
      </c>
      <c r="M389" s="3">
        <v>17.032950544297826</v>
      </c>
      <c r="N389" s="3">
        <v>16.873877881898185</v>
      </c>
      <c r="O389">
        <v>134</v>
      </c>
      <c r="P389">
        <v>133</v>
      </c>
      <c r="Q389">
        <v>2</v>
      </c>
      <c r="R389">
        <v>2</v>
      </c>
      <c r="S389" s="3">
        <v>3.9138943248532301</v>
      </c>
      <c r="T389" s="3">
        <v>10.07104</v>
      </c>
      <c r="U389" s="27" t="s">
        <v>228</v>
      </c>
      <c r="V389" s="27" t="s">
        <v>228</v>
      </c>
    </row>
    <row r="390" spans="1:22" x14ac:dyDescent="0.3">
      <c r="A390" s="20">
        <v>389</v>
      </c>
      <c r="B390" s="20" t="s">
        <v>876</v>
      </c>
      <c r="C390" s="20" t="s">
        <v>877</v>
      </c>
      <c r="D390" s="22" t="s">
        <v>231</v>
      </c>
      <c r="E390" s="22" t="s">
        <v>231</v>
      </c>
      <c r="F390" s="22" t="s">
        <v>231</v>
      </c>
      <c r="G390" s="22" t="s">
        <v>231</v>
      </c>
      <c r="H390" s="22" t="s">
        <v>231</v>
      </c>
      <c r="I390" s="22" t="s">
        <v>231</v>
      </c>
      <c r="J390" s="22" t="s">
        <v>231</v>
      </c>
      <c r="K390" s="21">
        <v>22.04716477326599</v>
      </c>
      <c r="L390" s="21">
        <v>21.888092110866346</v>
      </c>
      <c r="M390" s="21">
        <v>21.729019448466701</v>
      </c>
      <c r="N390" s="21">
        <v>21.569946786067057</v>
      </c>
      <c r="O390" s="20">
        <v>134</v>
      </c>
      <c r="P390" s="20">
        <v>133</v>
      </c>
      <c r="Q390" s="20">
        <v>2</v>
      </c>
      <c r="R390" s="20">
        <v>2</v>
      </c>
      <c r="S390" s="3" t="s">
        <v>231</v>
      </c>
      <c r="T390" s="3" t="s">
        <v>231</v>
      </c>
      <c r="U390" s="27" t="s">
        <v>231</v>
      </c>
      <c r="V390" s="27" t="s">
        <v>231</v>
      </c>
    </row>
    <row r="391" spans="1:22" x14ac:dyDescent="0.3">
      <c r="A391" s="20">
        <v>390</v>
      </c>
      <c r="B391" s="20" t="s">
        <v>878</v>
      </c>
      <c r="C391" s="20" t="s">
        <v>879</v>
      </c>
      <c r="D391" s="22" t="s">
        <v>231</v>
      </c>
      <c r="E391" s="22" t="s">
        <v>231</v>
      </c>
      <c r="F391" s="22" t="s">
        <v>231</v>
      </c>
      <c r="G391" s="22" t="s">
        <v>231</v>
      </c>
      <c r="H391" s="22" t="s">
        <v>231</v>
      </c>
      <c r="I391" s="22" t="s">
        <v>231</v>
      </c>
      <c r="J391" s="22" t="s">
        <v>231</v>
      </c>
      <c r="K391" s="21">
        <v>12.655026964928242</v>
      </c>
      <c r="L391" s="21">
        <v>12.495954302528597</v>
      </c>
      <c r="M391" s="21">
        <v>12.336881640128952</v>
      </c>
      <c r="N391" s="21">
        <v>12.177808977729311</v>
      </c>
      <c r="O391" s="20">
        <v>134</v>
      </c>
      <c r="P391" s="20">
        <v>133</v>
      </c>
      <c r="Q391" s="20">
        <v>2</v>
      </c>
      <c r="R391" s="20">
        <v>2</v>
      </c>
      <c r="S391" s="3" t="s">
        <v>231</v>
      </c>
      <c r="T391" s="3" t="s">
        <v>231</v>
      </c>
      <c r="U391" s="27" t="s">
        <v>231</v>
      </c>
      <c r="V391" s="27" t="s">
        <v>231</v>
      </c>
    </row>
    <row r="392" spans="1:22" x14ac:dyDescent="0.3">
      <c r="A392" s="20">
        <v>391</v>
      </c>
      <c r="B392" t="s">
        <v>181</v>
      </c>
      <c r="C392" t="s">
        <v>880</v>
      </c>
      <c r="D392" s="5">
        <v>25.1372</v>
      </c>
      <c r="E392" s="5">
        <v>26.6666666666667</v>
      </c>
      <c r="F392" s="5">
        <v>27.103786816269299</v>
      </c>
      <c r="G392" s="5">
        <v>26.475436861193501</v>
      </c>
      <c r="H392" s="5">
        <v>26.731707317073202</v>
      </c>
      <c r="I392" s="5">
        <v>25.349872773536902</v>
      </c>
      <c r="J392" s="5">
        <v>25.728155339805799</v>
      </c>
      <c r="K392" s="3">
        <v>25.817985174959055</v>
      </c>
      <c r="L392" s="3">
        <v>25.597786056906884</v>
      </c>
      <c r="M392" s="3">
        <v>25.377586938854712</v>
      </c>
      <c r="N392" s="3">
        <v>25.157387820802544</v>
      </c>
      <c r="O392">
        <v>64</v>
      </c>
      <c r="P392">
        <v>91</v>
      </c>
      <c r="Q392">
        <v>2</v>
      </c>
      <c r="R392">
        <v>1</v>
      </c>
      <c r="S392" s="3">
        <v>13.365853658536601</v>
      </c>
      <c r="T392" s="3">
        <v>10.07104</v>
      </c>
      <c r="U392" s="27" t="s">
        <v>228</v>
      </c>
      <c r="V392" s="27" t="s">
        <v>228</v>
      </c>
    </row>
    <row r="393" spans="1:22" x14ac:dyDescent="0.3">
      <c r="A393" s="20">
        <v>392</v>
      </c>
      <c r="B393" s="20" t="s">
        <v>881</v>
      </c>
      <c r="C393" s="20" t="s">
        <v>882</v>
      </c>
      <c r="D393" s="22" t="s">
        <v>231</v>
      </c>
      <c r="E393" s="22" t="s">
        <v>231</v>
      </c>
      <c r="F393" s="22" t="s">
        <v>231</v>
      </c>
      <c r="G393" s="22" t="s">
        <v>231</v>
      </c>
      <c r="H393" s="22" t="s">
        <v>231</v>
      </c>
      <c r="I393" s="22" t="s">
        <v>231</v>
      </c>
      <c r="J393" s="22" t="s">
        <v>231</v>
      </c>
      <c r="K393" s="21">
        <v>26.620077563638468</v>
      </c>
      <c r="L393" s="21">
        <v>26.399878445586296</v>
      </c>
      <c r="M393" s="21">
        <v>26.179679327534124</v>
      </c>
      <c r="N393" s="21">
        <v>25.959480209481956</v>
      </c>
      <c r="O393" s="20">
        <v>64</v>
      </c>
      <c r="P393" s="20">
        <v>91</v>
      </c>
      <c r="Q393" s="20">
        <v>2</v>
      </c>
      <c r="R393" s="20">
        <v>1</v>
      </c>
      <c r="S393" s="3" t="s">
        <v>231</v>
      </c>
      <c r="T393" s="3" t="s">
        <v>231</v>
      </c>
      <c r="U393" s="27" t="s">
        <v>231</v>
      </c>
      <c r="V393" s="27" t="s">
        <v>231</v>
      </c>
    </row>
    <row r="394" spans="1:22" x14ac:dyDescent="0.3">
      <c r="A394" s="20">
        <v>393</v>
      </c>
      <c r="B394" s="20" t="s">
        <v>883</v>
      </c>
      <c r="C394" s="20" t="s">
        <v>884</v>
      </c>
      <c r="D394" s="22" t="s">
        <v>231</v>
      </c>
      <c r="E394" s="22" t="s">
        <v>231</v>
      </c>
      <c r="F394" s="22" t="s">
        <v>231</v>
      </c>
      <c r="G394" s="22" t="s">
        <v>231</v>
      </c>
      <c r="H394" s="22" t="s">
        <v>231</v>
      </c>
      <c r="I394" s="22" t="s">
        <v>231</v>
      </c>
      <c r="J394" s="22" t="s">
        <v>231</v>
      </c>
      <c r="K394" s="21">
        <v>25.015892786279643</v>
      </c>
      <c r="L394" s="21">
        <v>24.795693668227472</v>
      </c>
      <c r="M394" s="21">
        <v>24.5754945501753</v>
      </c>
      <c r="N394" s="21">
        <v>24.355295432123132</v>
      </c>
      <c r="O394" s="20">
        <v>64</v>
      </c>
      <c r="P394" s="20">
        <v>91</v>
      </c>
      <c r="Q394" s="20">
        <v>2</v>
      </c>
      <c r="R394" s="20">
        <v>1</v>
      </c>
      <c r="S394" s="3" t="s">
        <v>231</v>
      </c>
      <c r="T394" s="3" t="s">
        <v>231</v>
      </c>
      <c r="U394" s="27" t="s">
        <v>231</v>
      </c>
      <c r="V394" s="27" t="s">
        <v>231</v>
      </c>
    </row>
    <row r="395" spans="1:22" x14ac:dyDescent="0.3">
      <c r="A395" s="20">
        <v>394</v>
      </c>
      <c r="B395" t="s">
        <v>182</v>
      </c>
      <c r="C395" t="s">
        <v>885</v>
      </c>
      <c r="D395" s="5">
        <v>17.414100000000001</v>
      </c>
      <c r="E395" s="5">
        <v>16.5809259992085</v>
      </c>
      <c r="F395" s="5">
        <v>17.207665232694598</v>
      </c>
      <c r="G395" s="5">
        <v>17.707567964731801</v>
      </c>
      <c r="H395" s="5">
        <v>16.684762938834599</v>
      </c>
      <c r="I395" s="5">
        <v>17.745302713987499</v>
      </c>
      <c r="J395" s="5">
        <v>18.043844856661</v>
      </c>
      <c r="K395" s="3">
        <v>18.396613781823675</v>
      </c>
      <c r="L395" s="3">
        <v>19.05643797285358</v>
      </c>
      <c r="M395" s="3">
        <v>19.716262163883485</v>
      </c>
      <c r="N395" s="3">
        <v>20.37608635491339</v>
      </c>
      <c r="O395">
        <v>119</v>
      </c>
      <c r="P395">
        <v>118</v>
      </c>
      <c r="Q395">
        <v>3</v>
      </c>
      <c r="R395">
        <v>4</v>
      </c>
      <c r="S395" s="3">
        <v>8.3423814694172993</v>
      </c>
      <c r="T395" s="3">
        <v>10.07104</v>
      </c>
      <c r="U395" s="27" t="s">
        <v>228</v>
      </c>
      <c r="V395" s="27" t="s">
        <v>228</v>
      </c>
    </row>
    <row r="396" spans="1:22" x14ac:dyDescent="0.3">
      <c r="A396" s="20">
        <v>395</v>
      </c>
      <c r="B396" s="20" t="s">
        <v>886</v>
      </c>
      <c r="C396" s="20" t="s">
        <v>887</v>
      </c>
      <c r="D396" s="22" t="s">
        <v>231</v>
      </c>
      <c r="E396" s="22" t="s">
        <v>231</v>
      </c>
      <c r="F396" s="22" t="s">
        <v>231</v>
      </c>
      <c r="G396" s="22" t="s">
        <v>231</v>
      </c>
      <c r="H396" s="22" t="s">
        <v>231</v>
      </c>
      <c r="I396" s="22" t="s">
        <v>231</v>
      </c>
      <c r="J396" s="22" t="s">
        <v>231</v>
      </c>
      <c r="K396" s="21">
        <v>18.898776329006779</v>
      </c>
      <c r="L396" s="21">
        <v>19.558600520036684</v>
      </c>
      <c r="M396" s="21">
        <v>20.218424711066589</v>
      </c>
      <c r="N396" s="21">
        <v>20.878248902096495</v>
      </c>
      <c r="O396" s="20">
        <v>119</v>
      </c>
      <c r="P396" s="20">
        <v>118</v>
      </c>
      <c r="Q396" s="20">
        <v>3</v>
      </c>
      <c r="R396" s="20">
        <v>4</v>
      </c>
      <c r="S396" s="3" t="s">
        <v>231</v>
      </c>
      <c r="T396" s="3" t="s">
        <v>231</v>
      </c>
      <c r="U396" s="27" t="s">
        <v>231</v>
      </c>
      <c r="V396" s="27" t="s">
        <v>231</v>
      </c>
    </row>
    <row r="397" spans="1:22" x14ac:dyDescent="0.3">
      <c r="A397" s="20">
        <v>396</v>
      </c>
      <c r="B397" s="20" t="s">
        <v>888</v>
      </c>
      <c r="C397" s="20" t="s">
        <v>889</v>
      </c>
      <c r="D397" s="22" t="s">
        <v>231</v>
      </c>
      <c r="E397" s="22" t="s">
        <v>231</v>
      </c>
      <c r="F397" s="22" t="s">
        <v>231</v>
      </c>
      <c r="G397" s="22" t="s">
        <v>231</v>
      </c>
      <c r="H397" s="22" t="s">
        <v>231</v>
      </c>
      <c r="I397" s="22" t="s">
        <v>231</v>
      </c>
      <c r="J397" s="22" t="s">
        <v>231</v>
      </c>
      <c r="K397" s="21">
        <v>17.89445123464057</v>
      </c>
      <c r="L397" s="21">
        <v>18.554275425670475</v>
      </c>
      <c r="M397" s="21">
        <v>19.214099616700381</v>
      </c>
      <c r="N397" s="21">
        <v>19.873923807730286</v>
      </c>
      <c r="O397" s="20">
        <v>119</v>
      </c>
      <c r="P397" s="20">
        <v>118</v>
      </c>
      <c r="Q397" s="20">
        <v>3</v>
      </c>
      <c r="R397" s="20">
        <v>4</v>
      </c>
      <c r="S397" s="3" t="s">
        <v>231</v>
      </c>
      <c r="T397" s="3" t="s">
        <v>231</v>
      </c>
      <c r="U397" s="27" t="s">
        <v>231</v>
      </c>
      <c r="V397" s="27" t="s">
        <v>231</v>
      </c>
    </row>
    <row r="398" spans="1:22" x14ac:dyDescent="0.3">
      <c r="A398" s="20">
        <v>397</v>
      </c>
      <c r="B398" t="s">
        <v>183</v>
      </c>
      <c r="C398" t="s">
        <v>890</v>
      </c>
      <c r="D398" s="5">
        <v>20</v>
      </c>
      <c r="E398" s="5">
        <v>18.690145196169301</v>
      </c>
      <c r="F398" s="5">
        <v>21.301775147929</v>
      </c>
      <c r="G398" s="5">
        <v>21.105365223012299</v>
      </c>
      <c r="H398" s="5">
        <v>20.492721164613702</v>
      </c>
      <c r="I398" s="5">
        <v>22.9320229320229</v>
      </c>
      <c r="J398" s="5">
        <v>22.127659574468101</v>
      </c>
      <c r="K398" s="3">
        <v>24.967296303103197</v>
      </c>
      <c r="L398" s="3">
        <v>27.477422362509941</v>
      </c>
      <c r="M398" s="3">
        <v>29.987548421916685</v>
      </c>
      <c r="N398" s="3">
        <v>32.497674481323443</v>
      </c>
      <c r="O398">
        <v>43</v>
      </c>
      <c r="P398">
        <v>38</v>
      </c>
      <c r="Q398">
        <v>2</v>
      </c>
      <c r="R398">
        <v>2</v>
      </c>
      <c r="S398" s="3">
        <v>10.246360582306851</v>
      </c>
      <c r="T398" s="3">
        <v>10.07104</v>
      </c>
      <c r="U398" s="27" t="s">
        <v>228</v>
      </c>
      <c r="V398" s="27" t="s">
        <v>228</v>
      </c>
    </row>
    <row r="399" spans="1:22" x14ac:dyDescent="0.3">
      <c r="A399" s="20">
        <v>398</v>
      </c>
      <c r="B399" s="20" t="s">
        <v>891</v>
      </c>
      <c r="C399" s="20" t="s">
        <v>892</v>
      </c>
      <c r="D399" s="22" t="s">
        <v>231</v>
      </c>
      <c r="E399" s="22" t="s">
        <v>231</v>
      </c>
      <c r="F399" s="22" t="s">
        <v>231</v>
      </c>
      <c r="G399" s="22" t="s">
        <v>231</v>
      </c>
      <c r="H399" s="22" t="s">
        <v>231</v>
      </c>
      <c r="I399" s="22" t="s">
        <v>231</v>
      </c>
      <c r="J399" s="22" t="s">
        <v>231</v>
      </c>
      <c r="K399" s="21">
        <v>25.90167514961453</v>
      </c>
      <c r="L399" s="21">
        <v>28.411801209021274</v>
      </c>
      <c r="M399" s="21">
        <v>30.921927268428018</v>
      </c>
      <c r="N399" s="21">
        <v>33.43205332783478</v>
      </c>
      <c r="O399" s="20">
        <v>43</v>
      </c>
      <c r="P399" s="20">
        <v>38</v>
      </c>
      <c r="Q399" s="20">
        <v>2</v>
      </c>
      <c r="R399" s="20">
        <v>2</v>
      </c>
      <c r="S399" s="3" t="s">
        <v>231</v>
      </c>
      <c r="T399" s="3" t="s">
        <v>231</v>
      </c>
      <c r="U399" s="27" t="s">
        <v>231</v>
      </c>
      <c r="V399" s="27" t="s">
        <v>231</v>
      </c>
    </row>
    <row r="400" spans="1:22" x14ac:dyDescent="0.3">
      <c r="A400" s="20">
        <v>399</v>
      </c>
      <c r="B400" s="20" t="s">
        <v>893</v>
      </c>
      <c r="C400" s="20" t="s">
        <v>894</v>
      </c>
      <c r="D400" s="22" t="s">
        <v>231</v>
      </c>
      <c r="E400" s="22" t="s">
        <v>231</v>
      </c>
      <c r="F400" s="22" t="s">
        <v>231</v>
      </c>
      <c r="G400" s="22" t="s">
        <v>231</v>
      </c>
      <c r="H400" s="22" t="s">
        <v>231</v>
      </c>
      <c r="I400" s="22" t="s">
        <v>231</v>
      </c>
      <c r="J400" s="22" t="s">
        <v>231</v>
      </c>
      <c r="K400" s="21">
        <v>24.032917456591864</v>
      </c>
      <c r="L400" s="21">
        <v>26.543043515998608</v>
      </c>
      <c r="M400" s="21">
        <v>29.053169575405352</v>
      </c>
      <c r="N400" s="21">
        <v>31.563295634812111</v>
      </c>
      <c r="O400" s="20">
        <v>43</v>
      </c>
      <c r="P400" s="20">
        <v>38</v>
      </c>
      <c r="Q400" s="20">
        <v>2</v>
      </c>
      <c r="R400" s="20">
        <v>2</v>
      </c>
      <c r="S400" s="3" t="s">
        <v>231</v>
      </c>
      <c r="T400" s="3" t="s">
        <v>231</v>
      </c>
      <c r="U400" s="27" t="s">
        <v>231</v>
      </c>
      <c r="V400" s="27" t="s">
        <v>231</v>
      </c>
    </row>
    <row r="401" spans="1:22" x14ac:dyDescent="0.3">
      <c r="A401" s="20">
        <v>400</v>
      </c>
      <c r="B401" t="s">
        <v>184</v>
      </c>
      <c r="C401" t="s">
        <v>895</v>
      </c>
      <c r="D401" s="5">
        <v>24.414899999999999</v>
      </c>
      <c r="E401" s="5">
        <v>22.767995057151701</v>
      </c>
      <c r="F401" s="5">
        <v>25.317604355716899</v>
      </c>
      <c r="G401" s="5">
        <v>25.3303345515884</v>
      </c>
      <c r="H401" s="5">
        <v>25.5555555555556</v>
      </c>
      <c r="I401" s="5">
        <v>26.562926562926599</v>
      </c>
      <c r="J401" s="5">
        <v>30.110497237569099</v>
      </c>
      <c r="K401" s="3">
        <v>32.842503828034097</v>
      </c>
      <c r="L401" s="3">
        <v>37.291038061141776</v>
      </c>
      <c r="M401" s="3">
        <v>41.739572294249442</v>
      </c>
      <c r="N401" s="3">
        <v>46.188106527357107</v>
      </c>
      <c r="O401">
        <v>2</v>
      </c>
      <c r="P401">
        <v>2</v>
      </c>
      <c r="Q401">
        <v>1</v>
      </c>
      <c r="R401">
        <v>1</v>
      </c>
      <c r="S401" s="3">
        <v>12.7777777777778</v>
      </c>
      <c r="T401" s="3">
        <v>10.07104</v>
      </c>
      <c r="U401" s="27" t="s">
        <v>228</v>
      </c>
      <c r="V401" s="27" t="s">
        <v>228</v>
      </c>
    </row>
    <row r="402" spans="1:22" x14ac:dyDescent="0.3">
      <c r="A402" s="20">
        <v>401</v>
      </c>
      <c r="B402" s="20" t="s">
        <v>896</v>
      </c>
      <c r="C402" s="20" t="s">
        <v>897</v>
      </c>
      <c r="D402" s="22" t="s">
        <v>231</v>
      </c>
      <c r="E402" s="22" t="s">
        <v>231</v>
      </c>
      <c r="F402" s="22" t="s">
        <v>231</v>
      </c>
      <c r="G402" s="22" t="s">
        <v>231</v>
      </c>
      <c r="H402" s="22" t="s">
        <v>231</v>
      </c>
      <c r="I402" s="22" t="s">
        <v>231</v>
      </c>
      <c r="J402" s="22" t="s">
        <v>231</v>
      </c>
      <c r="K402" s="21">
        <v>34.115205503664463</v>
      </c>
      <c r="L402" s="21">
        <v>38.563739736772142</v>
      </c>
      <c r="M402" s="21">
        <v>43.012273969879807</v>
      </c>
      <c r="N402" s="21">
        <v>47.460808202987472</v>
      </c>
      <c r="O402" s="20">
        <v>2</v>
      </c>
      <c r="P402" s="20">
        <v>2</v>
      </c>
      <c r="Q402" s="20">
        <v>1</v>
      </c>
      <c r="R402" s="20">
        <v>1</v>
      </c>
      <c r="S402" s="3" t="s">
        <v>231</v>
      </c>
      <c r="T402" s="3" t="s">
        <v>231</v>
      </c>
      <c r="U402" s="27" t="s">
        <v>231</v>
      </c>
      <c r="V402" s="27" t="s">
        <v>231</v>
      </c>
    </row>
    <row r="403" spans="1:22" x14ac:dyDescent="0.3">
      <c r="A403" s="20">
        <v>402</v>
      </c>
      <c r="B403" s="20" t="s">
        <v>898</v>
      </c>
      <c r="C403" s="20" t="s">
        <v>899</v>
      </c>
      <c r="D403" s="22" t="s">
        <v>231</v>
      </c>
      <c r="E403" s="22" t="s">
        <v>231</v>
      </c>
      <c r="F403" s="22" t="s">
        <v>231</v>
      </c>
      <c r="G403" s="22" t="s">
        <v>231</v>
      </c>
      <c r="H403" s="22" t="s">
        <v>231</v>
      </c>
      <c r="I403" s="22" t="s">
        <v>231</v>
      </c>
      <c r="J403" s="22" t="s">
        <v>231</v>
      </c>
      <c r="K403" s="21">
        <v>31.569802152403735</v>
      </c>
      <c r="L403" s="21">
        <v>36.018336385511411</v>
      </c>
      <c r="M403" s="21">
        <v>40.466870618619076</v>
      </c>
      <c r="N403" s="21">
        <v>44.915404851726741</v>
      </c>
      <c r="O403" s="20">
        <v>2</v>
      </c>
      <c r="P403" s="20">
        <v>2</v>
      </c>
      <c r="Q403" s="20">
        <v>1</v>
      </c>
      <c r="R403" s="20">
        <v>1</v>
      </c>
      <c r="S403" s="3" t="s">
        <v>231</v>
      </c>
      <c r="T403" s="3" t="s">
        <v>231</v>
      </c>
      <c r="U403" s="27" t="s">
        <v>231</v>
      </c>
      <c r="V403" s="27" t="s">
        <v>231</v>
      </c>
    </row>
    <row r="404" spans="1:22" x14ac:dyDescent="0.3">
      <c r="A404" s="20">
        <v>403</v>
      </c>
      <c r="B404" t="s">
        <v>185</v>
      </c>
      <c r="C404" t="s">
        <v>900</v>
      </c>
      <c r="D404" s="5">
        <v>23.531500000000001</v>
      </c>
      <c r="E404" s="5">
        <v>21.663585951940799</v>
      </c>
      <c r="F404" s="5">
        <v>26.2931034482759</v>
      </c>
      <c r="G404" s="5">
        <v>25.466666666666701</v>
      </c>
      <c r="H404" s="5">
        <v>24.347258485639699</v>
      </c>
      <c r="I404" s="5">
        <v>23.715538847117799</v>
      </c>
      <c r="J404" s="5">
        <v>24.0322580645161</v>
      </c>
      <c r="K404" s="3">
        <v>25.196191741583164</v>
      </c>
      <c r="L404" s="3">
        <v>25.849884096638419</v>
      </c>
      <c r="M404" s="3">
        <v>26.503576451693675</v>
      </c>
      <c r="N404" s="3">
        <v>27.157268806748931</v>
      </c>
      <c r="O404">
        <v>60</v>
      </c>
      <c r="P404">
        <v>76</v>
      </c>
      <c r="Q404">
        <v>3</v>
      </c>
      <c r="R404">
        <v>2</v>
      </c>
      <c r="S404" s="3">
        <v>12.17362924281985</v>
      </c>
      <c r="T404" s="3">
        <v>10.07104</v>
      </c>
      <c r="U404" s="27" t="s">
        <v>228</v>
      </c>
      <c r="V404" s="27" t="s">
        <v>228</v>
      </c>
    </row>
    <row r="405" spans="1:22" x14ac:dyDescent="0.3">
      <c r="A405" s="20">
        <v>404</v>
      </c>
      <c r="B405" s="20" t="s">
        <v>901</v>
      </c>
      <c r="C405" s="20" t="s">
        <v>902</v>
      </c>
      <c r="D405" s="22" t="s">
        <v>231</v>
      </c>
      <c r="E405" s="22" t="s">
        <v>231</v>
      </c>
      <c r="F405" s="22" t="s">
        <v>231</v>
      </c>
      <c r="G405" s="22" t="s">
        <v>231</v>
      </c>
      <c r="H405" s="22" t="s">
        <v>231</v>
      </c>
      <c r="I405" s="22" t="s">
        <v>231</v>
      </c>
      <c r="J405" s="22" t="s">
        <v>231</v>
      </c>
      <c r="K405" s="21">
        <v>26.741854698265115</v>
      </c>
      <c r="L405" s="21">
        <v>27.395547053320371</v>
      </c>
      <c r="M405" s="21">
        <v>28.049239408375627</v>
      </c>
      <c r="N405" s="21">
        <v>28.702931763430882</v>
      </c>
      <c r="O405" s="20">
        <v>60</v>
      </c>
      <c r="P405" s="20">
        <v>76</v>
      </c>
      <c r="Q405" s="20">
        <v>3</v>
      </c>
      <c r="R405" s="20">
        <v>2</v>
      </c>
      <c r="S405" s="3" t="s">
        <v>231</v>
      </c>
      <c r="T405" s="3" t="s">
        <v>231</v>
      </c>
      <c r="U405" s="27" t="s">
        <v>231</v>
      </c>
      <c r="V405" s="27" t="s">
        <v>231</v>
      </c>
    </row>
    <row r="406" spans="1:22" x14ac:dyDescent="0.3">
      <c r="A406" s="20">
        <v>405</v>
      </c>
      <c r="B406" s="20" t="s">
        <v>903</v>
      </c>
      <c r="C406" s="20" t="s">
        <v>904</v>
      </c>
      <c r="D406" s="22" t="s">
        <v>231</v>
      </c>
      <c r="E406" s="22" t="s">
        <v>231</v>
      </c>
      <c r="F406" s="22" t="s">
        <v>231</v>
      </c>
      <c r="G406" s="22" t="s">
        <v>231</v>
      </c>
      <c r="H406" s="22" t="s">
        <v>231</v>
      </c>
      <c r="I406" s="22" t="s">
        <v>231</v>
      </c>
      <c r="J406" s="22" t="s">
        <v>231</v>
      </c>
      <c r="K406" s="21">
        <v>23.650528784901212</v>
      </c>
      <c r="L406" s="21">
        <v>24.304221139956468</v>
      </c>
      <c r="M406" s="21">
        <v>24.957913495011724</v>
      </c>
      <c r="N406" s="21">
        <v>25.611605850066979</v>
      </c>
      <c r="O406" s="20">
        <v>60</v>
      </c>
      <c r="P406" s="20">
        <v>76</v>
      </c>
      <c r="Q406" s="20">
        <v>3</v>
      </c>
      <c r="R406" s="20">
        <v>2</v>
      </c>
      <c r="S406" s="3" t="s">
        <v>231</v>
      </c>
      <c r="T406" s="3" t="s">
        <v>231</v>
      </c>
      <c r="U406" s="27" t="s">
        <v>231</v>
      </c>
      <c r="V406" s="27" t="s">
        <v>231</v>
      </c>
    </row>
    <row r="407" spans="1:22" x14ac:dyDescent="0.3">
      <c r="A407" s="20">
        <v>406</v>
      </c>
      <c r="B407" t="s">
        <v>186</v>
      </c>
      <c r="C407" t="s">
        <v>905</v>
      </c>
      <c r="D407" s="5">
        <v>20.282499999999999</v>
      </c>
      <c r="E407" s="5">
        <v>20.659971305595398</v>
      </c>
      <c r="F407" s="5">
        <v>19.3419740777667</v>
      </c>
      <c r="G407" s="5">
        <v>20.8646616541353</v>
      </c>
      <c r="H407" s="5">
        <v>19.521739130434799</v>
      </c>
      <c r="I407" s="5">
        <v>19.2708333333333</v>
      </c>
      <c r="J407" s="5">
        <v>19.990279916877583</v>
      </c>
      <c r="K407" s="3">
        <v>18.997468569879999</v>
      </c>
      <c r="L407" s="3">
        <v>18.377137405128412</v>
      </c>
      <c r="M407" s="3">
        <v>17.756806240376822</v>
      </c>
      <c r="N407" s="3">
        <v>17.136475075625235</v>
      </c>
      <c r="O407">
        <v>124</v>
      </c>
      <c r="P407">
        <v>131</v>
      </c>
      <c r="Q407">
        <v>4</v>
      </c>
      <c r="R407">
        <v>3</v>
      </c>
      <c r="S407" s="3">
        <v>9.7608695652173996</v>
      </c>
      <c r="T407" s="3">
        <v>10.07104</v>
      </c>
      <c r="U407" s="27" t="s">
        <v>228</v>
      </c>
      <c r="V407" s="27" t="s">
        <v>228</v>
      </c>
    </row>
    <row r="408" spans="1:22" x14ac:dyDescent="0.3">
      <c r="A408" s="20">
        <v>407</v>
      </c>
      <c r="B408" s="20" t="s">
        <v>906</v>
      </c>
      <c r="C408" s="20" t="s">
        <v>907</v>
      </c>
      <c r="D408" s="22" t="s">
        <v>231</v>
      </c>
      <c r="E408" s="22" t="s">
        <v>231</v>
      </c>
      <c r="F408" s="22" t="s">
        <v>231</v>
      </c>
      <c r="G408" s="22" t="s">
        <v>231</v>
      </c>
      <c r="H408" s="22" t="s">
        <v>231</v>
      </c>
      <c r="I408" s="22" t="s">
        <v>231</v>
      </c>
      <c r="J408" s="22" t="s">
        <v>231</v>
      </c>
      <c r="K408" s="21">
        <v>19.615758592170859</v>
      </c>
      <c r="L408" s="21">
        <v>18.995427427419273</v>
      </c>
      <c r="M408" s="21">
        <v>18.375096262667682</v>
      </c>
      <c r="N408" s="21">
        <v>17.754765097916096</v>
      </c>
      <c r="O408" s="20">
        <v>124</v>
      </c>
      <c r="P408" s="20">
        <v>131</v>
      </c>
      <c r="Q408" s="20">
        <v>4</v>
      </c>
      <c r="R408" s="20">
        <v>3</v>
      </c>
      <c r="S408" s="3" t="s">
        <v>231</v>
      </c>
      <c r="T408" s="3" t="s">
        <v>231</v>
      </c>
      <c r="U408" s="27" t="s">
        <v>231</v>
      </c>
      <c r="V408" s="27" t="s">
        <v>231</v>
      </c>
    </row>
    <row r="409" spans="1:22" x14ac:dyDescent="0.3">
      <c r="A409" s="20">
        <v>408</v>
      </c>
      <c r="B409" s="20" t="s">
        <v>908</v>
      </c>
      <c r="C409" s="20" t="s">
        <v>909</v>
      </c>
      <c r="D409" s="22" t="s">
        <v>231</v>
      </c>
      <c r="E409" s="22" t="s">
        <v>231</v>
      </c>
      <c r="F409" s="22" t="s">
        <v>231</v>
      </c>
      <c r="G409" s="22" t="s">
        <v>231</v>
      </c>
      <c r="H409" s="22" t="s">
        <v>231</v>
      </c>
      <c r="I409" s="22" t="s">
        <v>231</v>
      </c>
      <c r="J409" s="22" t="s">
        <v>231</v>
      </c>
      <c r="K409" s="21">
        <v>18.379178547589138</v>
      </c>
      <c r="L409" s="21">
        <v>17.758847382837551</v>
      </c>
      <c r="M409" s="21">
        <v>17.138516218085961</v>
      </c>
      <c r="N409" s="21">
        <v>16.518185053334374</v>
      </c>
      <c r="O409" s="20">
        <v>124</v>
      </c>
      <c r="P409" s="20">
        <v>131</v>
      </c>
      <c r="Q409" s="20">
        <v>4</v>
      </c>
      <c r="R409" s="20">
        <v>3</v>
      </c>
      <c r="S409" s="3" t="s">
        <v>231</v>
      </c>
      <c r="T409" s="3" t="s">
        <v>231</v>
      </c>
      <c r="U409" s="27" t="s">
        <v>231</v>
      </c>
      <c r="V409" s="27" t="s">
        <v>231</v>
      </c>
    </row>
    <row r="410" spans="1:22" x14ac:dyDescent="0.3">
      <c r="A410" s="20">
        <v>409</v>
      </c>
      <c r="B410" t="s">
        <v>187</v>
      </c>
      <c r="C410" t="s">
        <v>910</v>
      </c>
      <c r="D410" s="5">
        <v>16.215</v>
      </c>
      <c r="E410" s="5">
        <v>16.258351893095799</v>
      </c>
      <c r="F410" s="5">
        <v>18.7689640225401</v>
      </c>
      <c r="G410" s="5">
        <v>17.471466198419701</v>
      </c>
      <c r="H410" s="5">
        <v>19.520264681554998</v>
      </c>
      <c r="I410" s="5">
        <v>19.002375296912099</v>
      </c>
      <c r="J410" s="5">
        <v>19.218241042345301</v>
      </c>
      <c r="K410" s="3">
        <v>22.422647252370197</v>
      </c>
      <c r="L410" s="3">
        <v>25.145434674549733</v>
      </c>
      <c r="M410" s="3">
        <v>27.868222096729284</v>
      </c>
      <c r="N410" s="3">
        <v>30.59100951890882</v>
      </c>
      <c r="O410">
        <v>69</v>
      </c>
      <c r="P410">
        <v>52</v>
      </c>
      <c r="Q410">
        <v>3</v>
      </c>
      <c r="R410">
        <v>3</v>
      </c>
      <c r="S410" s="3">
        <v>9.7601323407774991</v>
      </c>
      <c r="T410" s="3">
        <v>10.07104</v>
      </c>
      <c r="U410" s="27" t="s">
        <v>228</v>
      </c>
      <c r="V410" s="27" t="s">
        <v>228</v>
      </c>
    </row>
    <row r="411" spans="1:22" x14ac:dyDescent="0.3">
      <c r="A411" s="20">
        <v>410</v>
      </c>
      <c r="B411" s="20" t="s">
        <v>911</v>
      </c>
      <c r="C411" s="20" t="s">
        <v>912</v>
      </c>
      <c r="D411" s="22" t="s">
        <v>231</v>
      </c>
      <c r="E411" s="22" t="s">
        <v>231</v>
      </c>
      <c r="F411" s="22" t="s">
        <v>231</v>
      </c>
      <c r="G411" s="22" t="s">
        <v>231</v>
      </c>
      <c r="H411" s="22" t="s">
        <v>231</v>
      </c>
      <c r="I411" s="22" t="s">
        <v>231</v>
      </c>
      <c r="J411" s="22" t="s">
        <v>231</v>
      </c>
      <c r="K411" s="21">
        <v>23.242118429024419</v>
      </c>
      <c r="L411" s="21">
        <v>25.964905851203955</v>
      </c>
      <c r="M411" s="21">
        <v>28.687693273383505</v>
      </c>
      <c r="N411" s="21">
        <v>31.410480695563042</v>
      </c>
      <c r="O411" s="20">
        <v>69</v>
      </c>
      <c r="P411" s="20">
        <v>52</v>
      </c>
      <c r="Q411" s="20">
        <v>3</v>
      </c>
      <c r="R411" s="20">
        <v>3</v>
      </c>
      <c r="S411" s="3" t="s">
        <v>231</v>
      </c>
      <c r="T411" s="3" t="s">
        <v>231</v>
      </c>
      <c r="U411" s="27" t="s">
        <v>231</v>
      </c>
      <c r="V411" s="27" t="s">
        <v>231</v>
      </c>
    </row>
    <row r="412" spans="1:22" x14ac:dyDescent="0.3">
      <c r="A412" s="20">
        <v>411</v>
      </c>
      <c r="B412" s="20" t="s">
        <v>913</v>
      </c>
      <c r="C412" s="20" t="s">
        <v>914</v>
      </c>
      <c r="D412" s="22" t="s">
        <v>231</v>
      </c>
      <c r="E412" s="22" t="s">
        <v>231</v>
      </c>
      <c r="F412" s="22" t="s">
        <v>231</v>
      </c>
      <c r="G412" s="22" t="s">
        <v>231</v>
      </c>
      <c r="H412" s="22" t="s">
        <v>231</v>
      </c>
      <c r="I412" s="22" t="s">
        <v>231</v>
      </c>
      <c r="J412" s="22" t="s">
        <v>231</v>
      </c>
      <c r="K412" s="21">
        <v>21.603176075715975</v>
      </c>
      <c r="L412" s="21">
        <v>24.325963497895511</v>
      </c>
      <c r="M412" s="21">
        <v>27.048750920075062</v>
      </c>
      <c r="N412" s="21">
        <v>29.771538342254598</v>
      </c>
      <c r="O412" s="20">
        <v>69</v>
      </c>
      <c r="P412" s="20">
        <v>52</v>
      </c>
      <c r="Q412" s="20">
        <v>3</v>
      </c>
      <c r="R412" s="20">
        <v>3</v>
      </c>
      <c r="S412" s="3" t="s">
        <v>231</v>
      </c>
      <c r="T412" s="3" t="s">
        <v>231</v>
      </c>
      <c r="U412" s="27" t="s">
        <v>231</v>
      </c>
      <c r="V412" s="27" t="s">
        <v>231</v>
      </c>
    </row>
    <row r="413" spans="1:22" x14ac:dyDescent="0.3">
      <c r="A413" s="20">
        <v>412</v>
      </c>
      <c r="B413" t="s">
        <v>188</v>
      </c>
      <c r="C413" t="s">
        <v>915</v>
      </c>
      <c r="D413" s="5">
        <v>15.628</v>
      </c>
      <c r="E413" s="5">
        <v>16.944495328814799</v>
      </c>
      <c r="F413" s="5">
        <v>17.343637670740499</v>
      </c>
      <c r="G413" s="5">
        <v>17.0779685264664</v>
      </c>
      <c r="H413" s="5">
        <v>17.6206121390282</v>
      </c>
      <c r="I413" s="5">
        <v>18.815679733110901</v>
      </c>
      <c r="J413" s="5">
        <v>19.637139807897501</v>
      </c>
      <c r="K413" s="3">
        <v>22.166507352256353</v>
      </c>
      <c r="L413" s="3">
        <v>25.031589296934364</v>
      </c>
      <c r="M413" s="3">
        <v>27.896671241612388</v>
      </c>
      <c r="N413" s="3">
        <v>30.761753186290399</v>
      </c>
      <c r="O413">
        <v>72</v>
      </c>
      <c r="P413">
        <v>50</v>
      </c>
      <c r="Q413">
        <v>4</v>
      </c>
      <c r="R413">
        <v>4</v>
      </c>
      <c r="S413" s="3">
        <v>8.8103060695141</v>
      </c>
      <c r="T413" s="3">
        <v>10.07104</v>
      </c>
      <c r="U413" s="27" t="s">
        <v>228</v>
      </c>
      <c r="V413" s="27" t="s">
        <v>228</v>
      </c>
    </row>
    <row r="414" spans="1:22" x14ac:dyDescent="0.3">
      <c r="A414" s="20">
        <v>413</v>
      </c>
      <c r="B414" s="20" t="s">
        <v>916</v>
      </c>
      <c r="C414" s="20" t="s">
        <v>917</v>
      </c>
      <c r="D414" s="22" t="s">
        <v>231</v>
      </c>
      <c r="E414" s="22" t="s">
        <v>231</v>
      </c>
      <c r="F414" s="22" t="s">
        <v>231</v>
      </c>
      <c r="G414" s="22" t="s">
        <v>231</v>
      </c>
      <c r="H414" s="22" t="s">
        <v>231</v>
      </c>
      <c r="I414" s="22" t="s">
        <v>231</v>
      </c>
      <c r="J414" s="22" t="s">
        <v>231</v>
      </c>
      <c r="K414" s="21">
        <v>22.619727045697807</v>
      </c>
      <c r="L414" s="21">
        <v>25.484808990375818</v>
      </c>
      <c r="M414" s="21">
        <v>28.349890935053843</v>
      </c>
      <c r="N414" s="21">
        <v>31.214972879731853</v>
      </c>
      <c r="O414" s="20">
        <v>72</v>
      </c>
      <c r="P414" s="20">
        <v>50</v>
      </c>
      <c r="Q414" s="20">
        <v>4</v>
      </c>
      <c r="R414" s="20">
        <v>4</v>
      </c>
      <c r="S414" s="3" t="s">
        <v>231</v>
      </c>
      <c r="T414" s="3" t="s">
        <v>231</v>
      </c>
      <c r="U414" s="27" t="s">
        <v>231</v>
      </c>
      <c r="V414" s="27" t="s">
        <v>231</v>
      </c>
    </row>
    <row r="415" spans="1:22" x14ac:dyDescent="0.3">
      <c r="A415" s="20">
        <v>414</v>
      </c>
      <c r="B415" s="20" t="s">
        <v>918</v>
      </c>
      <c r="C415" s="20" t="s">
        <v>919</v>
      </c>
      <c r="D415" s="22" t="s">
        <v>231</v>
      </c>
      <c r="E415" s="22" t="s">
        <v>231</v>
      </c>
      <c r="F415" s="22" t="s">
        <v>231</v>
      </c>
      <c r="G415" s="22" t="s">
        <v>231</v>
      </c>
      <c r="H415" s="22" t="s">
        <v>231</v>
      </c>
      <c r="I415" s="22" t="s">
        <v>231</v>
      </c>
      <c r="J415" s="22" t="s">
        <v>231</v>
      </c>
      <c r="K415" s="21">
        <v>21.713287658814899</v>
      </c>
      <c r="L415" s="21">
        <v>24.578369603492909</v>
      </c>
      <c r="M415" s="21">
        <v>27.443451548170934</v>
      </c>
      <c r="N415" s="21">
        <v>30.308533492848944</v>
      </c>
      <c r="O415" s="20">
        <v>72</v>
      </c>
      <c r="P415" s="20">
        <v>50</v>
      </c>
      <c r="Q415" s="20">
        <v>4</v>
      </c>
      <c r="R415" s="20">
        <v>4</v>
      </c>
      <c r="S415" s="3" t="s">
        <v>231</v>
      </c>
      <c r="T415" s="3" t="s">
        <v>231</v>
      </c>
      <c r="U415" s="27" t="s">
        <v>231</v>
      </c>
      <c r="V415" s="27" t="s">
        <v>231</v>
      </c>
    </row>
    <row r="416" spans="1:22" x14ac:dyDescent="0.3">
      <c r="A416" s="20">
        <v>415</v>
      </c>
      <c r="B416" t="s">
        <v>189</v>
      </c>
      <c r="C416" t="s">
        <v>920</v>
      </c>
      <c r="D416" s="5">
        <v>16.020700000000001</v>
      </c>
      <c r="E416" s="5">
        <v>14.9106592729513</v>
      </c>
      <c r="F416" s="5">
        <v>13.337628865979401</v>
      </c>
      <c r="G416" s="5">
        <v>14.294631710361999</v>
      </c>
      <c r="H416" s="5">
        <v>15.6174334140436</v>
      </c>
      <c r="I416" s="5">
        <v>14.6368104860732</v>
      </c>
      <c r="J416" s="5">
        <v>15.9420289855072</v>
      </c>
      <c r="K416" s="3">
        <v>15.393499459485824</v>
      </c>
      <c r="L416" s="3">
        <v>15.660798963674607</v>
      </c>
      <c r="M416" s="3">
        <v>15.928098467863389</v>
      </c>
      <c r="N416" s="3">
        <v>16.19539797205217</v>
      </c>
      <c r="O416">
        <v>139</v>
      </c>
      <c r="P416">
        <v>137</v>
      </c>
      <c r="Q416">
        <v>4</v>
      </c>
      <c r="R416">
        <v>4</v>
      </c>
      <c r="S416" s="3">
        <v>7.8087167070217998</v>
      </c>
      <c r="T416" s="3">
        <v>10.07104</v>
      </c>
      <c r="U416" s="27" t="s">
        <v>228</v>
      </c>
      <c r="V416" s="27" t="s">
        <v>228</v>
      </c>
    </row>
    <row r="417" spans="1:22" x14ac:dyDescent="0.3">
      <c r="A417" s="20">
        <v>416</v>
      </c>
      <c r="B417" s="20" t="s">
        <v>921</v>
      </c>
      <c r="C417" s="20" t="s">
        <v>922</v>
      </c>
      <c r="D417" s="22" t="s">
        <v>231</v>
      </c>
      <c r="E417" s="22" t="s">
        <v>231</v>
      </c>
      <c r="F417" s="22" t="s">
        <v>231</v>
      </c>
      <c r="G417" s="22" t="s">
        <v>231</v>
      </c>
      <c r="H417" s="22" t="s">
        <v>231</v>
      </c>
      <c r="I417" s="22" t="s">
        <v>231</v>
      </c>
      <c r="J417" s="22" t="s">
        <v>231</v>
      </c>
      <c r="K417" s="21">
        <v>16.423852263375512</v>
      </c>
      <c r="L417" s="21">
        <v>16.691151767564293</v>
      </c>
      <c r="M417" s="21">
        <v>16.958451271753077</v>
      </c>
      <c r="N417" s="21">
        <v>17.225750775941858</v>
      </c>
      <c r="O417" s="20">
        <v>139</v>
      </c>
      <c r="P417" s="20">
        <v>137</v>
      </c>
      <c r="Q417" s="20">
        <v>4</v>
      </c>
      <c r="R417" s="20">
        <v>4</v>
      </c>
      <c r="S417" s="3" t="s">
        <v>231</v>
      </c>
      <c r="T417" s="3" t="s">
        <v>231</v>
      </c>
      <c r="U417" s="27" t="s">
        <v>231</v>
      </c>
      <c r="V417" s="27" t="s">
        <v>231</v>
      </c>
    </row>
    <row r="418" spans="1:22" x14ac:dyDescent="0.3">
      <c r="A418" s="20">
        <v>417</v>
      </c>
      <c r="B418" s="20" t="s">
        <v>923</v>
      </c>
      <c r="C418" s="20" t="s">
        <v>924</v>
      </c>
      <c r="D418" s="22" t="s">
        <v>231</v>
      </c>
      <c r="E418" s="22" t="s">
        <v>231</v>
      </c>
      <c r="F418" s="22" t="s">
        <v>231</v>
      </c>
      <c r="G418" s="22" t="s">
        <v>231</v>
      </c>
      <c r="H418" s="22" t="s">
        <v>231</v>
      </c>
      <c r="I418" s="22" t="s">
        <v>231</v>
      </c>
      <c r="J418" s="22" t="s">
        <v>231</v>
      </c>
      <c r="K418" s="21">
        <v>14.363146655596138</v>
      </c>
      <c r="L418" s="21">
        <v>14.63044615978492</v>
      </c>
      <c r="M418" s="21">
        <v>14.897745663973703</v>
      </c>
      <c r="N418" s="21">
        <v>15.165045168162484</v>
      </c>
      <c r="O418" s="20">
        <v>139</v>
      </c>
      <c r="P418" s="20">
        <v>137</v>
      </c>
      <c r="Q418" s="20">
        <v>4</v>
      </c>
      <c r="R418" s="20">
        <v>4</v>
      </c>
      <c r="S418" s="3" t="s">
        <v>231</v>
      </c>
      <c r="T418" s="3" t="s">
        <v>231</v>
      </c>
      <c r="U418" s="27" t="s">
        <v>231</v>
      </c>
      <c r="V418" s="27" t="s">
        <v>231</v>
      </c>
    </row>
    <row r="419" spans="1:22" x14ac:dyDescent="0.3">
      <c r="A419" s="20">
        <v>418</v>
      </c>
      <c r="B419" t="s">
        <v>190</v>
      </c>
      <c r="C419" t="s">
        <v>925</v>
      </c>
      <c r="D419" s="5">
        <v>16.023599999999998</v>
      </c>
      <c r="E419" s="5">
        <v>15.9194630872483</v>
      </c>
      <c r="F419" s="5">
        <v>16.313364055299498</v>
      </c>
      <c r="G419" s="5">
        <v>15.3787396562699</v>
      </c>
      <c r="H419" s="5">
        <v>15.072535038111599</v>
      </c>
      <c r="I419" s="5">
        <v>14.501438159156301</v>
      </c>
      <c r="J419" s="5">
        <v>15.674720094284</v>
      </c>
      <c r="K419" s="3">
        <v>14.090230416732084</v>
      </c>
      <c r="L419" s="3">
        <v>13.175110734552618</v>
      </c>
      <c r="M419" s="3">
        <v>12.259991052373152</v>
      </c>
      <c r="N419" s="3">
        <v>11.344871370193687</v>
      </c>
      <c r="O419">
        <v>146</v>
      </c>
      <c r="P419">
        <v>146</v>
      </c>
      <c r="Q419">
        <v>4</v>
      </c>
      <c r="R419">
        <v>4</v>
      </c>
      <c r="S419" s="3">
        <v>7.5362675190557997</v>
      </c>
      <c r="T419" s="3">
        <v>10.07104</v>
      </c>
      <c r="U419" s="27" t="s">
        <v>228</v>
      </c>
      <c r="V419" s="27" t="s">
        <v>228</v>
      </c>
    </row>
    <row r="420" spans="1:22" x14ac:dyDescent="0.3">
      <c r="A420" s="20">
        <v>419</v>
      </c>
      <c r="B420" s="20" t="s">
        <v>926</v>
      </c>
      <c r="C420" s="20" t="s">
        <v>927</v>
      </c>
      <c r="D420" s="22" t="s">
        <v>231</v>
      </c>
      <c r="E420" s="22" t="s">
        <v>231</v>
      </c>
      <c r="F420" s="22" t="s">
        <v>231</v>
      </c>
      <c r="G420" s="22" t="s">
        <v>231</v>
      </c>
      <c r="H420" s="22" t="s">
        <v>231</v>
      </c>
      <c r="I420" s="22" t="s">
        <v>231</v>
      </c>
      <c r="J420" s="22" t="s">
        <v>231</v>
      </c>
      <c r="K420" s="21">
        <v>14.600233918284774</v>
      </c>
      <c r="L420" s="21">
        <v>13.685114236105308</v>
      </c>
      <c r="M420" s="21">
        <v>12.769994553925843</v>
      </c>
      <c r="N420" s="21">
        <v>11.854874871746377</v>
      </c>
      <c r="O420" s="20">
        <v>146</v>
      </c>
      <c r="P420" s="20">
        <v>146</v>
      </c>
      <c r="Q420" s="20">
        <v>4</v>
      </c>
      <c r="R420" s="20">
        <v>4</v>
      </c>
      <c r="S420" s="3" t="s">
        <v>231</v>
      </c>
      <c r="T420" s="3" t="s">
        <v>231</v>
      </c>
      <c r="U420" s="27" t="s">
        <v>231</v>
      </c>
      <c r="V420" s="27" t="s">
        <v>231</v>
      </c>
    </row>
    <row r="421" spans="1:22" x14ac:dyDescent="0.3">
      <c r="A421" s="20">
        <v>420</v>
      </c>
      <c r="B421" s="20" t="s">
        <v>928</v>
      </c>
      <c r="C421" s="20" t="s">
        <v>929</v>
      </c>
      <c r="D421" s="22" t="s">
        <v>231</v>
      </c>
      <c r="E421" s="22" t="s">
        <v>231</v>
      </c>
      <c r="F421" s="22" t="s">
        <v>231</v>
      </c>
      <c r="G421" s="22" t="s">
        <v>231</v>
      </c>
      <c r="H421" s="22" t="s">
        <v>231</v>
      </c>
      <c r="I421" s="22" t="s">
        <v>231</v>
      </c>
      <c r="J421" s="22" t="s">
        <v>231</v>
      </c>
      <c r="K421" s="21">
        <v>13.580226915179393</v>
      </c>
      <c r="L421" s="21">
        <v>12.665107232999928</v>
      </c>
      <c r="M421" s="21">
        <v>11.749987550820462</v>
      </c>
      <c r="N421" s="21">
        <v>10.834867868640996</v>
      </c>
      <c r="O421" s="20">
        <v>146</v>
      </c>
      <c r="P421" s="20">
        <v>146</v>
      </c>
      <c r="Q421" s="20">
        <v>4</v>
      </c>
      <c r="R421" s="20">
        <v>4</v>
      </c>
      <c r="S421" s="3" t="s">
        <v>231</v>
      </c>
      <c r="T421" s="3" t="s">
        <v>231</v>
      </c>
      <c r="U421" s="27" t="s">
        <v>231</v>
      </c>
      <c r="V421" s="27" t="s">
        <v>231</v>
      </c>
    </row>
    <row r="422" spans="1:22" x14ac:dyDescent="0.3">
      <c r="A422" s="20">
        <v>421</v>
      </c>
      <c r="B422" t="s">
        <v>191</v>
      </c>
      <c r="C422" t="s">
        <v>930</v>
      </c>
      <c r="D422" s="5">
        <v>25.640999999999998</v>
      </c>
      <c r="E422" s="5">
        <v>24.454545454545499</v>
      </c>
      <c r="F422" s="5">
        <v>24.942263279445701</v>
      </c>
      <c r="G422" s="5">
        <v>26.354319180087799</v>
      </c>
      <c r="H422" s="5">
        <v>22.880116959064299</v>
      </c>
      <c r="I422" s="5">
        <v>23.972602739726</v>
      </c>
      <c r="J422" s="5">
        <v>25</v>
      </c>
      <c r="K422" s="3">
        <v>23.335121007139779</v>
      </c>
      <c r="L422" s="3">
        <v>22.451532258650818</v>
      </c>
      <c r="M422" s="3">
        <v>21.567943510161857</v>
      </c>
      <c r="N422" s="3">
        <v>20.6843547616729</v>
      </c>
      <c r="O422">
        <v>90</v>
      </c>
      <c r="P422">
        <v>112</v>
      </c>
      <c r="Q422">
        <v>3</v>
      </c>
      <c r="R422">
        <v>2</v>
      </c>
      <c r="S422" s="3">
        <v>11.44005847953215</v>
      </c>
      <c r="T422" s="3">
        <v>10.07104</v>
      </c>
      <c r="U422" s="27" t="s">
        <v>228</v>
      </c>
      <c r="V422" s="27" t="s">
        <v>228</v>
      </c>
    </row>
    <row r="423" spans="1:22" x14ac:dyDescent="0.3">
      <c r="A423" s="20">
        <v>422</v>
      </c>
      <c r="B423" s="20" t="s">
        <v>931</v>
      </c>
      <c r="C423" s="20" t="s">
        <v>932</v>
      </c>
      <c r="D423" s="22" t="s">
        <v>231</v>
      </c>
      <c r="E423" s="22" t="s">
        <v>231</v>
      </c>
      <c r="F423" s="22" t="s">
        <v>231</v>
      </c>
      <c r="G423" s="22" t="s">
        <v>231</v>
      </c>
      <c r="H423" s="22" t="s">
        <v>231</v>
      </c>
      <c r="I423" s="22" t="s">
        <v>231</v>
      </c>
      <c r="J423" s="22" t="s">
        <v>231</v>
      </c>
      <c r="K423" s="21">
        <v>24.466577537865273</v>
      </c>
      <c r="L423" s="21">
        <v>23.582988789376312</v>
      </c>
      <c r="M423" s="21">
        <v>22.699400040887351</v>
      </c>
      <c r="N423" s="21">
        <v>21.815811292398394</v>
      </c>
      <c r="O423" s="20">
        <v>90</v>
      </c>
      <c r="P423" s="20">
        <v>112</v>
      </c>
      <c r="Q423" s="20">
        <v>3</v>
      </c>
      <c r="R423" s="20">
        <v>2</v>
      </c>
      <c r="S423" s="3" t="s">
        <v>231</v>
      </c>
      <c r="T423" s="3" t="s">
        <v>231</v>
      </c>
      <c r="U423" s="27" t="s">
        <v>231</v>
      </c>
      <c r="V423" s="27" t="s">
        <v>231</v>
      </c>
    </row>
    <row r="424" spans="1:22" x14ac:dyDescent="0.3">
      <c r="A424" s="20">
        <v>423</v>
      </c>
      <c r="B424" s="20" t="s">
        <v>933</v>
      </c>
      <c r="C424" s="20" t="s">
        <v>934</v>
      </c>
      <c r="D424" s="22" t="s">
        <v>231</v>
      </c>
      <c r="E424" s="22" t="s">
        <v>231</v>
      </c>
      <c r="F424" s="22" t="s">
        <v>231</v>
      </c>
      <c r="G424" s="22" t="s">
        <v>231</v>
      </c>
      <c r="H424" s="22" t="s">
        <v>231</v>
      </c>
      <c r="I424" s="22" t="s">
        <v>231</v>
      </c>
      <c r="J424" s="22" t="s">
        <v>231</v>
      </c>
      <c r="K424" s="21">
        <v>22.203664476414286</v>
      </c>
      <c r="L424" s="21">
        <v>21.320075727925325</v>
      </c>
      <c r="M424" s="21">
        <v>20.436486979436363</v>
      </c>
      <c r="N424" s="21">
        <v>19.552898230947406</v>
      </c>
      <c r="O424" s="20">
        <v>90</v>
      </c>
      <c r="P424" s="20">
        <v>112</v>
      </c>
      <c r="Q424" s="20">
        <v>3</v>
      </c>
      <c r="R424" s="20">
        <v>2</v>
      </c>
      <c r="S424" s="3" t="s">
        <v>231</v>
      </c>
      <c r="T424" s="3" t="s">
        <v>231</v>
      </c>
      <c r="U424" s="27" t="s">
        <v>231</v>
      </c>
      <c r="V424" s="27" t="s">
        <v>231</v>
      </c>
    </row>
    <row r="425" spans="1:22" x14ac:dyDescent="0.3">
      <c r="A425" s="20">
        <v>424</v>
      </c>
      <c r="B425" t="s">
        <v>192</v>
      </c>
      <c r="C425" t="s">
        <v>935</v>
      </c>
      <c r="D425" s="5">
        <v>20.1785</v>
      </c>
      <c r="E425" s="5">
        <v>19.865319865319901</v>
      </c>
      <c r="F425" s="5">
        <v>21.095278010617498</v>
      </c>
      <c r="G425" s="5">
        <v>21.261474681670101</v>
      </c>
      <c r="H425" s="5">
        <v>21.210340775558201</v>
      </c>
      <c r="I425" s="5">
        <v>23.603704743193902</v>
      </c>
      <c r="J425" s="5">
        <v>23.8744884038199</v>
      </c>
      <c r="K425" s="3">
        <v>26.922242566483305</v>
      </c>
      <c r="L425" s="3">
        <v>30.257599463974714</v>
      </c>
      <c r="M425" s="3">
        <v>33.592956361466136</v>
      </c>
      <c r="N425" s="3">
        <v>36.928313258957544</v>
      </c>
      <c r="O425">
        <v>23</v>
      </c>
      <c r="P425">
        <v>18</v>
      </c>
      <c r="Q425">
        <v>2</v>
      </c>
      <c r="R425">
        <v>3</v>
      </c>
      <c r="S425" s="3">
        <v>10.605170387779101</v>
      </c>
      <c r="T425" s="3">
        <v>10.07104</v>
      </c>
      <c r="U425" s="27" t="s">
        <v>228</v>
      </c>
      <c r="V425" s="27" t="s">
        <v>228</v>
      </c>
    </row>
    <row r="426" spans="1:22" x14ac:dyDescent="0.3">
      <c r="A426" s="20">
        <v>425</v>
      </c>
      <c r="B426" s="20" t="s">
        <v>936</v>
      </c>
      <c r="C426" s="20" t="s">
        <v>937</v>
      </c>
      <c r="D426" s="22" t="s">
        <v>231</v>
      </c>
      <c r="E426" s="22" t="s">
        <v>231</v>
      </c>
      <c r="F426" s="22" t="s">
        <v>231</v>
      </c>
      <c r="G426" s="22" t="s">
        <v>231</v>
      </c>
      <c r="H426" s="22" t="s">
        <v>231</v>
      </c>
      <c r="I426" s="22" t="s">
        <v>231</v>
      </c>
      <c r="J426" s="22" t="s">
        <v>231</v>
      </c>
      <c r="K426" s="21">
        <v>27.577873310578376</v>
      </c>
      <c r="L426" s="21">
        <v>30.913230208069784</v>
      </c>
      <c r="M426" s="21">
        <v>34.248587105561207</v>
      </c>
      <c r="N426" s="21">
        <v>37.583944003052615</v>
      </c>
      <c r="O426" s="20">
        <v>23</v>
      </c>
      <c r="P426" s="20">
        <v>18</v>
      </c>
      <c r="Q426" s="20">
        <v>2</v>
      </c>
      <c r="R426" s="20">
        <v>3</v>
      </c>
      <c r="S426" s="3" t="s">
        <v>231</v>
      </c>
      <c r="T426" s="3" t="s">
        <v>231</v>
      </c>
      <c r="U426" s="27" t="s">
        <v>231</v>
      </c>
      <c r="V426" s="27" t="s">
        <v>231</v>
      </c>
    </row>
    <row r="427" spans="1:22" x14ac:dyDescent="0.3">
      <c r="A427" s="20">
        <v>426</v>
      </c>
      <c r="B427" s="20" t="s">
        <v>938</v>
      </c>
      <c r="C427" s="20" t="s">
        <v>939</v>
      </c>
      <c r="D427" s="22" t="s">
        <v>231</v>
      </c>
      <c r="E427" s="22" t="s">
        <v>231</v>
      </c>
      <c r="F427" s="22" t="s">
        <v>231</v>
      </c>
      <c r="G427" s="22" t="s">
        <v>231</v>
      </c>
      <c r="H427" s="22" t="s">
        <v>231</v>
      </c>
      <c r="I427" s="22" t="s">
        <v>231</v>
      </c>
      <c r="J427" s="22" t="s">
        <v>231</v>
      </c>
      <c r="K427" s="21">
        <v>26.266611822388235</v>
      </c>
      <c r="L427" s="21">
        <v>29.601968719879643</v>
      </c>
      <c r="M427" s="21">
        <v>32.937325617371066</v>
      </c>
      <c r="N427" s="21">
        <v>36.272682514862474</v>
      </c>
      <c r="O427" s="20">
        <v>23</v>
      </c>
      <c r="P427" s="20">
        <v>18</v>
      </c>
      <c r="Q427" s="20">
        <v>2</v>
      </c>
      <c r="R427" s="20">
        <v>3</v>
      </c>
      <c r="S427" s="3" t="s">
        <v>231</v>
      </c>
      <c r="T427" s="3" t="s">
        <v>231</v>
      </c>
      <c r="U427" s="27" t="s">
        <v>231</v>
      </c>
      <c r="V427" s="27" t="s">
        <v>231</v>
      </c>
    </row>
    <row r="428" spans="1:22" x14ac:dyDescent="0.3">
      <c r="A428" s="20">
        <v>427</v>
      </c>
      <c r="B428" t="s">
        <v>193</v>
      </c>
      <c r="C428" t="s">
        <v>940</v>
      </c>
      <c r="D428" s="5">
        <v>16.5808</v>
      </c>
      <c r="E428" s="5">
        <v>15.196622972672699</v>
      </c>
      <c r="F428" s="5">
        <v>15.7253599114064</v>
      </c>
      <c r="G428" s="5">
        <v>15.4232111692845</v>
      </c>
      <c r="H428" s="5">
        <v>15.3212172442942</v>
      </c>
      <c r="I428" s="5">
        <v>14.996964177292</v>
      </c>
      <c r="J428" s="5">
        <v>17.287784679089</v>
      </c>
      <c r="K428" s="3">
        <v>16.166474634620243</v>
      </c>
      <c r="L428" s="3">
        <v>16.401529605458641</v>
      </c>
      <c r="M428" s="3">
        <v>16.636584576297039</v>
      </c>
      <c r="N428" s="3">
        <v>16.871639547135437</v>
      </c>
      <c r="O428">
        <v>135</v>
      </c>
      <c r="P428">
        <v>134</v>
      </c>
      <c r="Q428">
        <v>4</v>
      </c>
      <c r="R428">
        <v>4</v>
      </c>
      <c r="S428" s="3">
        <v>7.6606086221470999</v>
      </c>
      <c r="T428" s="3">
        <v>10.07104</v>
      </c>
      <c r="U428" s="27" t="s">
        <v>228</v>
      </c>
      <c r="V428" s="27" t="s">
        <v>228</v>
      </c>
    </row>
    <row r="429" spans="1:22" x14ac:dyDescent="0.3">
      <c r="A429" s="20">
        <v>428</v>
      </c>
      <c r="B429" s="20" t="s">
        <v>941</v>
      </c>
      <c r="C429" s="20" t="s">
        <v>942</v>
      </c>
      <c r="D429" s="22" t="s">
        <v>231</v>
      </c>
      <c r="E429" s="22" t="s">
        <v>231</v>
      </c>
      <c r="F429" s="22" t="s">
        <v>231</v>
      </c>
      <c r="G429" s="22" t="s">
        <v>231</v>
      </c>
      <c r="H429" s="22" t="s">
        <v>231</v>
      </c>
      <c r="I429" s="22" t="s">
        <v>231</v>
      </c>
      <c r="J429" s="22" t="s">
        <v>231</v>
      </c>
      <c r="K429" s="21">
        <v>17.051240268560253</v>
      </c>
      <c r="L429" s="21">
        <v>17.286295239398651</v>
      </c>
      <c r="M429" s="21">
        <v>17.521350210237049</v>
      </c>
      <c r="N429" s="21">
        <v>17.756405181075447</v>
      </c>
      <c r="O429" s="20">
        <v>135</v>
      </c>
      <c r="P429" s="20">
        <v>134</v>
      </c>
      <c r="Q429" s="20">
        <v>4</v>
      </c>
      <c r="R429" s="20">
        <v>4</v>
      </c>
      <c r="S429" s="3" t="s">
        <v>231</v>
      </c>
      <c r="T429" s="3" t="s">
        <v>231</v>
      </c>
      <c r="U429" s="27" t="s">
        <v>231</v>
      </c>
      <c r="V429" s="27" t="s">
        <v>231</v>
      </c>
    </row>
    <row r="430" spans="1:22" x14ac:dyDescent="0.3">
      <c r="A430" s="20">
        <v>429</v>
      </c>
      <c r="B430" s="20" t="s">
        <v>943</v>
      </c>
      <c r="C430" s="20" t="s">
        <v>944</v>
      </c>
      <c r="D430" s="22" t="s">
        <v>231</v>
      </c>
      <c r="E430" s="22" t="s">
        <v>231</v>
      </c>
      <c r="F430" s="22" t="s">
        <v>231</v>
      </c>
      <c r="G430" s="22" t="s">
        <v>231</v>
      </c>
      <c r="H430" s="22" t="s">
        <v>231</v>
      </c>
      <c r="I430" s="22" t="s">
        <v>231</v>
      </c>
      <c r="J430" s="22" t="s">
        <v>231</v>
      </c>
      <c r="K430" s="21">
        <v>15.281709000680236</v>
      </c>
      <c r="L430" s="21">
        <v>15.516763971518634</v>
      </c>
      <c r="M430" s="21">
        <v>15.751818942357032</v>
      </c>
      <c r="N430" s="21">
        <v>15.98687391319543</v>
      </c>
      <c r="O430" s="20">
        <v>135</v>
      </c>
      <c r="P430" s="20">
        <v>134</v>
      </c>
      <c r="Q430" s="20">
        <v>4</v>
      </c>
      <c r="R430" s="20">
        <v>4</v>
      </c>
      <c r="S430" s="3" t="s">
        <v>231</v>
      </c>
      <c r="T430" s="3" t="s">
        <v>231</v>
      </c>
      <c r="U430" s="27" t="s">
        <v>231</v>
      </c>
      <c r="V430" s="27" t="s">
        <v>231</v>
      </c>
    </row>
    <row r="431" spans="1:22" x14ac:dyDescent="0.3">
      <c r="A431" s="20">
        <v>430</v>
      </c>
      <c r="B431" t="s">
        <v>194</v>
      </c>
      <c r="C431" t="s">
        <v>945</v>
      </c>
      <c r="D431" s="5">
        <v>16.206600000000002</v>
      </c>
      <c r="E431" s="5">
        <v>16.562986003110399</v>
      </c>
      <c r="F431" s="5">
        <v>16.326530612244898</v>
      </c>
      <c r="G431" s="5">
        <v>16.8097281831187</v>
      </c>
      <c r="H431" s="5">
        <v>15.0508474576271</v>
      </c>
      <c r="I431" s="5">
        <v>15.573227302849601</v>
      </c>
      <c r="J431" s="5">
        <v>14.429530201342301</v>
      </c>
      <c r="K431" s="3">
        <v>13.397723593852334</v>
      </c>
      <c r="L431" s="3">
        <v>11.864641896356396</v>
      </c>
      <c r="M431" s="3">
        <v>10.331560198860451</v>
      </c>
      <c r="N431" s="3">
        <v>8.7984785013645066</v>
      </c>
      <c r="O431">
        <v>148</v>
      </c>
      <c r="P431">
        <v>148</v>
      </c>
      <c r="Q431">
        <v>4</v>
      </c>
      <c r="R431">
        <v>4</v>
      </c>
      <c r="S431" s="3">
        <v>7.5254237288135499</v>
      </c>
      <c r="T431" s="3">
        <v>10.07104</v>
      </c>
      <c r="U431" s="27" t="s">
        <v>228</v>
      </c>
      <c r="V431" s="27" t="s">
        <v>228</v>
      </c>
    </row>
    <row r="432" spans="1:22" x14ac:dyDescent="0.3">
      <c r="A432" s="20">
        <v>431</v>
      </c>
      <c r="B432" s="20" t="s">
        <v>946</v>
      </c>
      <c r="C432" s="20" t="s">
        <v>947</v>
      </c>
      <c r="D432" s="22" t="s">
        <v>231</v>
      </c>
      <c r="E432" s="22" t="s">
        <v>231</v>
      </c>
      <c r="F432" s="22" t="s">
        <v>231</v>
      </c>
      <c r="G432" s="22" t="s">
        <v>231</v>
      </c>
      <c r="H432" s="22" t="s">
        <v>231</v>
      </c>
      <c r="I432" s="22" t="s">
        <v>231</v>
      </c>
      <c r="J432" s="22" t="s">
        <v>231</v>
      </c>
      <c r="K432" s="21">
        <v>13.994132663306289</v>
      </c>
      <c r="L432" s="21">
        <v>12.461050965810351</v>
      </c>
      <c r="M432" s="21">
        <v>10.927969268314406</v>
      </c>
      <c r="N432" s="21">
        <v>9.3948875708184616</v>
      </c>
      <c r="O432" s="20">
        <v>148</v>
      </c>
      <c r="P432" s="20">
        <v>148</v>
      </c>
      <c r="Q432" s="20">
        <v>4</v>
      </c>
      <c r="R432" s="20">
        <v>4</v>
      </c>
      <c r="S432" s="3" t="s">
        <v>231</v>
      </c>
      <c r="T432" s="3" t="s">
        <v>231</v>
      </c>
      <c r="U432" s="27" t="s">
        <v>231</v>
      </c>
      <c r="V432" s="27" t="s">
        <v>231</v>
      </c>
    </row>
    <row r="433" spans="1:22" x14ac:dyDescent="0.3">
      <c r="A433" s="20">
        <v>432</v>
      </c>
      <c r="B433" s="20" t="s">
        <v>948</v>
      </c>
      <c r="C433" s="20" t="s">
        <v>949</v>
      </c>
      <c r="D433" s="22" t="s">
        <v>231</v>
      </c>
      <c r="E433" s="22" t="s">
        <v>231</v>
      </c>
      <c r="F433" s="22" t="s">
        <v>231</v>
      </c>
      <c r="G433" s="22" t="s">
        <v>231</v>
      </c>
      <c r="H433" s="22" t="s">
        <v>231</v>
      </c>
      <c r="I433" s="22" t="s">
        <v>231</v>
      </c>
      <c r="J433" s="22" t="s">
        <v>231</v>
      </c>
      <c r="K433" s="21">
        <v>12.801314524398379</v>
      </c>
      <c r="L433" s="21">
        <v>11.268232826902441</v>
      </c>
      <c r="M433" s="21">
        <v>9.7351511294064963</v>
      </c>
      <c r="N433" s="21">
        <v>8.2020694319105516</v>
      </c>
      <c r="O433" s="20">
        <v>148</v>
      </c>
      <c r="P433" s="20">
        <v>148</v>
      </c>
      <c r="Q433" s="20">
        <v>4</v>
      </c>
      <c r="R433" s="20">
        <v>4</v>
      </c>
      <c r="S433" s="3" t="s">
        <v>231</v>
      </c>
      <c r="T433" s="3" t="s">
        <v>231</v>
      </c>
      <c r="U433" s="27" t="s">
        <v>231</v>
      </c>
      <c r="V433" s="27" t="s">
        <v>231</v>
      </c>
    </row>
    <row r="434" spans="1:22" x14ac:dyDescent="0.3">
      <c r="A434" s="20">
        <v>433</v>
      </c>
      <c r="B434" t="s">
        <v>195</v>
      </c>
      <c r="C434" t="s">
        <v>950</v>
      </c>
      <c r="D434" s="5">
        <v>19.543800000000001</v>
      </c>
      <c r="E434" s="5">
        <v>19.669172932330799</v>
      </c>
      <c r="F434" s="5">
        <v>20.616740088105701</v>
      </c>
      <c r="G434" s="5">
        <v>20.521639438234502</v>
      </c>
      <c r="H434" s="5">
        <v>21.549295774647899</v>
      </c>
      <c r="I434" s="5">
        <v>18.9467658843732</v>
      </c>
      <c r="J434" s="5">
        <v>20.7658321060383</v>
      </c>
      <c r="K434" s="3">
        <v>21.131925917798686</v>
      </c>
      <c r="L434" s="3">
        <v>21.695180035057867</v>
      </c>
      <c r="M434" s="3">
        <v>22.258434152317051</v>
      </c>
      <c r="N434" s="3">
        <v>22.821688269576235</v>
      </c>
      <c r="O434">
        <v>99</v>
      </c>
      <c r="P434">
        <v>103</v>
      </c>
      <c r="Q434">
        <v>1</v>
      </c>
      <c r="R434">
        <v>2</v>
      </c>
      <c r="S434" s="3">
        <v>10.774647887323949</v>
      </c>
      <c r="T434" s="3">
        <v>10.07104</v>
      </c>
      <c r="U434" s="27" t="s">
        <v>228</v>
      </c>
      <c r="V434" s="27" t="s">
        <v>228</v>
      </c>
    </row>
    <row r="435" spans="1:22" x14ac:dyDescent="0.3">
      <c r="A435" s="20">
        <v>434</v>
      </c>
      <c r="B435" s="20" t="s">
        <v>951</v>
      </c>
      <c r="C435" s="20" t="s">
        <v>952</v>
      </c>
      <c r="D435" s="22" t="s">
        <v>231</v>
      </c>
      <c r="E435" s="22" t="s">
        <v>231</v>
      </c>
      <c r="F435" s="22" t="s">
        <v>231</v>
      </c>
      <c r="G435" s="22" t="s">
        <v>231</v>
      </c>
      <c r="H435" s="22" t="s">
        <v>231</v>
      </c>
      <c r="I435" s="22" t="s">
        <v>231</v>
      </c>
      <c r="J435" s="22" t="s">
        <v>231</v>
      </c>
      <c r="K435" s="21">
        <v>22.037018036613368</v>
      </c>
      <c r="L435" s="21">
        <v>22.600272153872549</v>
      </c>
      <c r="M435" s="21">
        <v>23.163526271131733</v>
      </c>
      <c r="N435" s="21">
        <v>23.726780388390917</v>
      </c>
      <c r="O435" s="20">
        <v>99</v>
      </c>
      <c r="P435" s="20">
        <v>103</v>
      </c>
      <c r="Q435" s="20">
        <v>1</v>
      </c>
      <c r="R435" s="20">
        <v>2</v>
      </c>
      <c r="S435" s="3" t="s">
        <v>231</v>
      </c>
      <c r="T435" s="3" t="s">
        <v>231</v>
      </c>
      <c r="U435" s="27" t="s">
        <v>231</v>
      </c>
      <c r="V435" s="27" t="s">
        <v>231</v>
      </c>
    </row>
    <row r="436" spans="1:22" x14ac:dyDescent="0.3">
      <c r="A436" s="20">
        <v>435</v>
      </c>
      <c r="B436" s="20" t="s">
        <v>953</v>
      </c>
      <c r="C436" s="20" t="s">
        <v>954</v>
      </c>
      <c r="D436" s="22" t="s">
        <v>231</v>
      </c>
      <c r="E436" s="22" t="s">
        <v>231</v>
      </c>
      <c r="F436" s="22" t="s">
        <v>231</v>
      </c>
      <c r="G436" s="22" t="s">
        <v>231</v>
      </c>
      <c r="H436" s="22" t="s">
        <v>231</v>
      </c>
      <c r="I436" s="22" t="s">
        <v>231</v>
      </c>
      <c r="J436" s="22" t="s">
        <v>231</v>
      </c>
      <c r="K436" s="21">
        <v>20.226833798984003</v>
      </c>
      <c r="L436" s="21">
        <v>20.790087916243184</v>
      </c>
      <c r="M436" s="21">
        <v>21.353342033502368</v>
      </c>
      <c r="N436" s="21">
        <v>21.916596150761553</v>
      </c>
      <c r="O436" s="20">
        <v>99</v>
      </c>
      <c r="P436" s="20">
        <v>103</v>
      </c>
      <c r="Q436" s="20">
        <v>1</v>
      </c>
      <c r="R436" s="20">
        <v>2</v>
      </c>
      <c r="S436" s="3" t="s">
        <v>231</v>
      </c>
      <c r="T436" s="3" t="s">
        <v>231</v>
      </c>
      <c r="U436" s="27" t="s">
        <v>231</v>
      </c>
      <c r="V436" s="27" t="s">
        <v>231</v>
      </c>
    </row>
    <row r="437" spans="1:22" x14ac:dyDescent="0.3">
      <c r="A437" s="20">
        <v>436</v>
      </c>
      <c r="B437" t="s">
        <v>196</v>
      </c>
      <c r="C437" t="s">
        <v>955</v>
      </c>
      <c r="D437" s="5">
        <v>11.4922</v>
      </c>
      <c r="E437" s="5">
        <v>13.773477518497399</v>
      </c>
      <c r="F437" s="5">
        <v>15.1498021481063</v>
      </c>
      <c r="G437" s="5">
        <v>14.285714285714301</v>
      </c>
      <c r="H437" s="5">
        <v>14.4086021505376</v>
      </c>
      <c r="I437" s="5">
        <v>14.6898263027295</v>
      </c>
      <c r="J437" s="5">
        <v>15.7760814249364</v>
      </c>
      <c r="K437" s="3">
        <v>18.209259167709511</v>
      </c>
      <c r="L437" s="3">
        <v>20.698652308792305</v>
      </c>
      <c r="M437" s="3">
        <v>23.188045449875091</v>
      </c>
      <c r="N437" s="3">
        <v>25.677438590957877</v>
      </c>
      <c r="O437">
        <v>106</v>
      </c>
      <c r="P437">
        <v>88</v>
      </c>
      <c r="Q437">
        <v>4</v>
      </c>
      <c r="R437">
        <v>4</v>
      </c>
      <c r="S437" s="3">
        <v>7.2043010752688001</v>
      </c>
      <c r="T437" s="3">
        <v>10.07104</v>
      </c>
      <c r="U437" s="27" t="s">
        <v>228</v>
      </c>
      <c r="V437" s="27" t="s">
        <v>228</v>
      </c>
    </row>
    <row r="438" spans="1:22" x14ac:dyDescent="0.3">
      <c r="A438" s="20">
        <v>437</v>
      </c>
      <c r="B438" s="20" t="s">
        <v>956</v>
      </c>
      <c r="C438" s="20" t="s">
        <v>957</v>
      </c>
      <c r="D438" s="22" t="s">
        <v>231</v>
      </c>
      <c r="E438" s="22" t="s">
        <v>231</v>
      </c>
      <c r="F438" s="22" t="s">
        <v>231</v>
      </c>
      <c r="G438" s="22" t="s">
        <v>231</v>
      </c>
      <c r="H438" s="22" t="s">
        <v>231</v>
      </c>
      <c r="I438" s="22" t="s">
        <v>231</v>
      </c>
      <c r="J438" s="22" t="s">
        <v>231</v>
      </c>
      <c r="K438" s="21">
        <v>19.104531438032154</v>
      </c>
      <c r="L438" s="21">
        <v>21.593924579114947</v>
      </c>
      <c r="M438" s="21">
        <v>24.083317720197734</v>
      </c>
      <c r="N438" s="21">
        <v>26.57271086128052</v>
      </c>
      <c r="O438" s="20">
        <v>106</v>
      </c>
      <c r="P438" s="20">
        <v>88</v>
      </c>
      <c r="Q438" s="20">
        <v>4</v>
      </c>
      <c r="R438" s="20">
        <v>4</v>
      </c>
      <c r="S438" s="3" t="s">
        <v>231</v>
      </c>
      <c r="T438" s="3" t="s">
        <v>231</v>
      </c>
      <c r="U438" s="27" t="s">
        <v>231</v>
      </c>
      <c r="V438" s="27" t="s">
        <v>231</v>
      </c>
    </row>
    <row r="439" spans="1:22" x14ac:dyDescent="0.3">
      <c r="A439" s="20">
        <v>438</v>
      </c>
      <c r="B439" s="20" t="s">
        <v>958</v>
      </c>
      <c r="C439" s="20" t="s">
        <v>959</v>
      </c>
      <c r="D439" s="22" t="s">
        <v>231</v>
      </c>
      <c r="E439" s="22" t="s">
        <v>231</v>
      </c>
      <c r="F439" s="22" t="s">
        <v>231</v>
      </c>
      <c r="G439" s="22" t="s">
        <v>231</v>
      </c>
      <c r="H439" s="22" t="s">
        <v>231</v>
      </c>
      <c r="I439" s="22" t="s">
        <v>231</v>
      </c>
      <c r="J439" s="22" t="s">
        <v>231</v>
      </c>
      <c r="K439" s="21">
        <v>17.313986897386869</v>
      </c>
      <c r="L439" s="21">
        <v>19.803380038469662</v>
      </c>
      <c r="M439" s="21">
        <v>22.292773179552448</v>
      </c>
      <c r="N439" s="21">
        <v>24.782166320635234</v>
      </c>
      <c r="O439" s="20">
        <v>106</v>
      </c>
      <c r="P439" s="20">
        <v>88</v>
      </c>
      <c r="Q439" s="20">
        <v>4</v>
      </c>
      <c r="R439" s="20">
        <v>4</v>
      </c>
      <c r="S439" s="3" t="s">
        <v>231</v>
      </c>
      <c r="T439" s="3" t="s">
        <v>231</v>
      </c>
      <c r="U439" s="27" t="s">
        <v>231</v>
      </c>
      <c r="V439" s="27" t="s">
        <v>231</v>
      </c>
    </row>
    <row r="440" spans="1:22" x14ac:dyDescent="0.3">
      <c r="A440" s="20">
        <v>439</v>
      </c>
      <c r="B440" t="s">
        <v>197</v>
      </c>
      <c r="C440" t="s">
        <v>960</v>
      </c>
      <c r="D440" s="5">
        <v>26.174700000000001</v>
      </c>
      <c r="E440" s="5">
        <v>26.4587155963303</v>
      </c>
      <c r="F440" s="5">
        <v>26.7545422158889</v>
      </c>
      <c r="G440" s="5">
        <v>26.789437109103499</v>
      </c>
      <c r="H440" s="5">
        <v>26.848619485877499</v>
      </c>
      <c r="I440" s="5">
        <v>29.615861214374199</v>
      </c>
      <c r="J440" s="5">
        <v>27.127659574468101</v>
      </c>
      <c r="K440" s="3">
        <v>29.758331107980748</v>
      </c>
      <c r="L440" s="3">
        <v>31.413110252246103</v>
      </c>
      <c r="M440" s="3">
        <v>33.067889396511461</v>
      </c>
      <c r="N440" s="3">
        <v>34.722668540776809</v>
      </c>
      <c r="O440">
        <v>18</v>
      </c>
      <c r="P440">
        <v>26</v>
      </c>
      <c r="Q440">
        <v>1</v>
      </c>
      <c r="R440">
        <v>1</v>
      </c>
      <c r="S440" s="3">
        <v>13.42430974293875</v>
      </c>
      <c r="T440" s="3">
        <v>10.07104</v>
      </c>
      <c r="U440" s="27" t="s">
        <v>228</v>
      </c>
      <c r="V440" s="27" t="s">
        <v>228</v>
      </c>
    </row>
    <row r="441" spans="1:22" x14ac:dyDescent="0.3">
      <c r="A441" s="20">
        <v>440</v>
      </c>
      <c r="B441" s="20" t="s">
        <v>961</v>
      </c>
      <c r="C441" s="20" t="s">
        <v>962</v>
      </c>
      <c r="D441" s="22" t="s">
        <v>231</v>
      </c>
      <c r="E441" s="22" t="s">
        <v>231</v>
      </c>
      <c r="F441" s="22" t="s">
        <v>231</v>
      </c>
      <c r="G441" s="22" t="s">
        <v>231</v>
      </c>
      <c r="H441" s="22" t="s">
        <v>231</v>
      </c>
      <c r="I441" s="22" t="s">
        <v>231</v>
      </c>
      <c r="J441" s="22" t="s">
        <v>231</v>
      </c>
      <c r="K441" s="21">
        <v>30.711172837150279</v>
      </c>
      <c r="L441" s="21">
        <v>32.365951981415634</v>
      </c>
      <c r="M441" s="21">
        <v>34.020731125680989</v>
      </c>
      <c r="N441" s="21">
        <v>35.675510269946336</v>
      </c>
      <c r="O441" s="20">
        <v>18</v>
      </c>
      <c r="P441" s="20">
        <v>26</v>
      </c>
      <c r="Q441" s="20">
        <v>1</v>
      </c>
      <c r="R441" s="20">
        <v>1</v>
      </c>
      <c r="S441" s="3" t="s">
        <v>231</v>
      </c>
      <c r="T441" s="3" t="s">
        <v>231</v>
      </c>
      <c r="U441" s="27" t="s">
        <v>231</v>
      </c>
      <c r="V441" s="27" t="s">
        <v>231</v>
      </c>
    </row>
    <row r="442" spans="1:22" x14ac:dyDescent="0.3">
      <c r="A442" s="20">
        <v>441</v>
      </c>
      <c r="B442" s="20" t="s">
        <v>963</v>
      </c>
      <c r="C442" s="20" t="s">
        <v>964</v>
      </c>
      <c r="D442" s="22" t="s">
        <v>231</v>
      </c>
      <c r="E442" s="22" t="s">
        <v>231</v>
      </c>
      <c r="F442" s="22" t="s">
        <v>231</v>
      </c>
      <c r="G442" s="22" t="s">
        <v>231</v>
      </c>
      <c r="H442" s="22" t="s">
        <v>231</v>
      </c>
      <c r="I442" s="22" t="s">
        <v>231</v>
      </c>
      <c r="J442" s="22" t="s">
        <v>231</v>
      </c>
      <c r="K442" s="21">
        <v>28.805489378811217</v>
      </c>
      <c r="L442" s="21">
        <v>30.460268523076572</v>
      </c>
      <c r="M442" s="21">
        <v>32.115047667341933</v>
      </c>
      <c r="N442" s="21">
        <v>33.769826811607281</v>
      </c>
      <c r="O442" s="20">
        <v>18</v>
      </c>
      <c r="P442" s="20">
        <v>26</v>
      </c>
      <c r="Q442" s="20">
        <v>1</v>
      </c>
      <c r="R442" s="20">
        <v>1</v>
      </c>
      <c r="S442" s="3" t="s">
        <v>231</v>
      </c>
      <c r="T442" s="3" t="s">
        <v>231</v>
      </c>
      <c r="U442" s="27" t="s">
        <v>231</v>
      </c>
      <c r="V442" s="27" t="s">
        <v>231</v>
      </c>
    </row>
    <row r="443" spans="1:22" x14ac:dyDescent="0.3">
      <c r="A443" s="20">
        <v>442</v>
      </c>
      <c r="B443" t="s">
        <v>198</v>
      </c>
      <c r="C443" t="s">
        <v>965</v>
      </c>
      <c r="D443" s="5">
        <v>18.466999999999999</v>
      </c>
      <c r="E443" s="5">
        <v>17.856480623029899</v>
      </c>
      <c r="F443" s="5">
        <v>18.7566988210075</v>
      </c>
      <c r="G443" s="5">
        <v>19.784366576819401</v>
      </c>
      <c r="H443" s="5">
        <v>18.5872960777508</v>
      </c>
      <c r="I443" s="5">
        <v>18.7843406593407</v>
      </c>
      <c r="J443" s="5">
        <v>18.706030459658052</v>
      </c>
      <c r="K443" s="3">
        <v>19.393295632797404</v>
      </c>
      <c r="L443" s="3">
        <v>19.822714581962348</v>
      </c>
      <c r="M443" s="3">
        <v>20.252133531127289</v>
      </c>
      <c r="N443" s="3">
        <v>20.681552480292233</v>
      </c>
      <c r="O443">
        <v>115</v>
      </c>
      <c r="P443">
        <v>113</v>
      </c>
      <c r="Q443">
        <v>3</v>
      </c>
      <c r="R443">
        <v>3</v>
      </c>
      <c r="S443" s="3">
        <v>9.2936480388753999</v>
      </c>
      <c r="T443" s="3">
        <v>10.07104</v>
      </c>
      <c r="U443" s="27" t="s">
        <v>228</v>
      </c>
      <c r="V443" s="27" t="s">
        <v>228</v>
      </c>
    </row>
    <row r="444" spans="1:22" x14ac:dyDescent="0.3">
      <c r="A444" s="20">
        <v>443</v>
      </c>
      <c r="B444" s="20" t="s">
        <v>966</v>
      </c>
      <c r="C444" s="20" t="s">
        <v>967</v>
      </c>
      <c r="D444" s="22" t="s">
        <v>231</v>
      </c>
      <c r="E444" s="22" t="s">
        <v>231</v>
      </c>
      <c r="F444" s="22" t="s">
        <v>231</v>
      </c>
      <c r="G444" s="22" t="s">
        <v>231</v>
      </c>
      <c r="H444" s="22" t="s">
        <v>231</v>
      </c>
      <c r="I444" s="22" t="s">
        <v>231</v>
      </c>
      <c r="J444" s="22" t="s">
        <v>231</v>
      </c>
      <c r="K444" s="21">
        <v>19.969396392555488</v>
      </c>
      <c r="L444" s="21">
        <v>20.398815341720432</v>
      </c>
      <c r="M444" s="21">
        <v>20.828234290885373</v>
      </c>
      <c r="N444" s="21">
        <v>21.257653240050317</v>
      </c>
      <c r="O444" s="20">
        <v>115</v>
      </c>
      <c r="P444" s="20">
        <v>113</v>
      </c>
      <c r="Q444" s="20">
        <v>3</v>
      </c>
      <c r="R444" s="20">
        <v>3</v>
      </c>
      <c r="S444" s="3" t="s">
        <v>231</v>
      </c>
      <c r="T444" s="3" t="s">
        <v>231</v>
      </c>
      <c r="U444" s="27" t="s">
        <v>231</v>
      </c>
      <c r="V444" s="27" t="s">
        <v>231</v>
      </c>
    </row>
    <row r="445" spans="1:22" x14ac:dyDescent="0.3">
      <c r="A445" s="20">
        <v>444</v>
      </c>
      <c r="B445" s="20" t="s">
        <v>968</v>
      </c>
      <c r="C445" s="20" t="s">
        <v>969</v>
      </c>
      <c r="D445" s="22" t="s">
        <v>231</v>
      </c>
      <c r="E445" s="22" t="s">
        <v>231</v>
      </c>
      <c r="F445" s="22" t="s">
        <v>231</v>
      </c>
      <c r="G445" s="22" t="s">
        <v>231</v>
      </c>
      <c r="H445" s="22" t="s">
        <v>231</v>
      </c>
      <c r="I445" s="22" t="s">
        <v>231</v>
      </c>
      <c r="J445" s="22" t="s">
        <v>231</v>
      </c>
      <c r="K445" s="21">
        <v>18.81719487303932</v>
      </c>
      <c r="L445" s="21">
        <v>19.246613822204264</v>
      </c>
      <c r="M445" s="21">
        <v>19.676032771369204</v>
      </c>
      <c r="N445" s="21">
        <v>20.105451720534148</v>
      </c>
      <c r="O445" s="20">
        <v>115</v>
      </c>
      <c r="P445" s="20">
        <v>113</v>
      </c>
      <c r="Q445" s="20">
        <v>3</v>
      </c>
      <c r="R445" s="20">
        <v>3</v>
      </c>
      <c r="S445" s="3" t="s">
        <v>231</v>
      </c>
      <c r="T445" s="3" t="s">
        <v>231</v>
      </c>
      <c r="U445" s="27" t="s">
        <v>231</v>
      </c>
      <c r="V445" s="27" t="s">
        <v>231</v>
      </c>
    </row>
    <row r="446" spans="1:22" x14ac:dyDescent="0.3">
      <c r="A446" s="20">
        <v>445</v>
      </c>
      <c r="B446" t="s">
        <v>199</v>
      </c>
      <c r="C446" t="s">
        <v>970</v>
      </c>
      <c r="D446" s="5">
        <v>15.353200000000001</v>
      </c>
      <c r="E446" s="5">
        <v>14.9744753261486</v>
      </c>
      <c r="F446" s="5">
        <v>15.1548672566372</v>
      </c>
      <c r="G446" s="5">
        <v>15.9827213822894</v>
      </c>
      <c r="H446" s="5">
        <v>17.377226119805702</v>
      </c>
      <c r="I446" s="5">
        <v>15.388601036269399</v>
      </c>
      <c r="J446" s="5">
        <v>22.068965517241399</v>
      </c>
      <c r="K446" s="3">
        <v>23.243408965790977</v>
      </c>
      <c r="L446" s="3">
        <v>27.385431255424706</v>
      </c>
      <c r="M446" s="3">
        <v>31.527453545058435</v>
      </c>
      <c r="N446" s="3">
        <v>35.669475834692165</v>
      </c>
      <c r="O446">
        <v>45</v>
      </c>
      <c r="P446">
        <v>21</v>
      </c>
      <c r="Q446">
        <v>4</v>
      </c>
      <c r="R446">
        <v>4</v>
      </c>
      <c r="S446" s="3">
        <v>8.6886130599028508</v>
      </c>
      <c r="T446" s="3">
        <v>10.07104</v>
      </c>
      <c r="U446" s="27" t="s">
        <v>228</v>
      </c>
      <c r="V446" s="27" t="s">
        <v>228</v>
      </c>
    </row>
    <row r="447" spans="1:22" x14ac:dyDescent="0.3">
      <c r="A447" s="20">
        <v>446</v>
      </c>
      <c r="B447" s="20" t="s">
        <v>971</v>
      </c>
      <c r="C447" s="20" t="s">
        <v>972</v>
      </c>
      <c r="D447" s="22"/>
      <c r="E447" s="22"/>
      <c r="F447" s="22"/>
      <c r="G447" s="22"/>
      <c r="H447" s="22"/>
      <c r="I447" s="22"/>
      <c r="J447" s="22"/>
      <c r="K447" s="21">
        <v>25.15866557663918</v>
      </c>
      <c r="L447" s="21">
        <v>29.300687866272909</v>
      </c>
      <c r="M447" s="21">
        <v>33.442710155906639</v>
      </c>
      <c r="N447" s="21">
        <v>37.584732445540368</v>
      </c>
      <c r="O447" s="20">
        <v>45</v>
      </c>
      <c r="P447" s="20">
        <v>21</v>
      </c>
      <c r="Q447" s="20">
        <v>4</v>
      </c>
      <c r="R447" s="20">
        <v>4</v>
      </c>
      <c r="S447" s="3" t="s">
        <v>231</v>
      </c>
      <c r="T447" s="3" t="s">
        <v>231</v>
      </c>
      <c r="U447" s="27" t="s">
        <v>231</v>
      </c>
      <c r="V447" s="27" t="s">
        <v>231</v>
      </c>
    </row>
    <row r="448" spans="1:22" x14ac:dyDescent="0.3">
      <c r="A448" s="20">
        <v>447</v>
      </c>
      <c r="B448" s="20" t="s">
        <v>973</v>
      </c>
      <c r="C448" s="20" t="s">
        <v>974</v>
      </c>
      <c r="D448" s="22"/>
      <c r="E448" s="22"/>
      <c r="F448" s="22"/>
      <c r="G448" s="22"/>
      <c r="H448" s="22"/>
      <c r="I448" s="22"/>
      <c r="J448" s="22"/>
      <c r="K448" s="21">
        <v>21.328152354942773</v>
      </c>
      <c r="L448" s="21">
        <v>25.470174644576502</v>
      </c>
      <c r="M448" s="21">
        <v>29.612196934210232</v>
      </c>
      <c r="N448" s="21">
        <v>33.754219223843961</v>
      </c>
      <c r="O448" s="20">
        <v>45</v>
      </c>
      <c r="P448" s="20">
        <v>21</v>
      </c>
      <c r="Q448" s="20">
        <v>4</v>
      </c>
      <c r="R448" s="20">
        <v>4</v>
      </c>
      <c r="S448" s="3" t="s">
        <v>231</v>
      </c>
      <c r="T448" s="3" t="s">
        <v>231</v>
      </c>
      <c r="U448" s="27" t="s">
        <v>231</v>
      </c>
      <c r="V448" s="27" t="s">
        <v>231</v>
      </c>
    </row>
    <row r="449" spans="1:22" x14ac:dyDescent="0.3">
      <c r="A449" s="20">
        <v>448</v>
      </c>
      <c r="B449" t="s">
        <v>975</v>
      </c>
      <c r="C449" t="s">
        <v>976</v>
      </c>
      <c r="D449" s="5">
        <v>19.100000000000001</v>
      </c>
      <c r="E449" s="5">
        <v>19.079930000000001</v>
      </c>
      <c r="F449" s="5">
        <v>19.829969999999999</v>
      </c>
      <c r="G449" s="5">
        <v>19.978179999999998</v>
      </c>
      <c r="H449" s="5">
        <v>20.14208</v>
      </c>
      <c r="I449" s="5">
        <v>20.2197</v>
      </c>
      <c r="J449" s="5">
        <v>21.04541</v>
      </c>
      <c r="K449" s="3">
        <v>22.322105402033493</v>
      </c>
      <c r="L449" s="3">
        <v>23.826988240611591</v>
      </c>
      <c r="M449" s="3">
        <v>25.331871079189689</v>
      </c>
      <c r="N449" s="3">
        <v>26.83675391776778</v>
      </c>
      <c r="O449" s="3"/>
      <c r="S449" s="3">
        <v>10.07104</v>
      </c>
      <c r="T449" s="3">
        <v>10.07104</v>
      </c>
      <c r="U449" s="27" t="s">
        <v>228</v>
      </c>
      <c r="V449" s="27" t="s">
        <v>228</v>
      </c>
    </row>
    <row r="450" spans="1:22" x14ac:dyDescent="0.3">
      <c r="A450" s="20">
        <v>449</v>
      </c>
      <c r="B450" s="20" t="s">
        <v>977</v>
      </c>
      <c r="C450" s="20" t="s">
        <v>978</v>
      </c>
      <c r="D450" s="22"/>
      <c r="E450" s="22"/>
      <c r="F450" s="22"/>
      <c r="G450" s="22"/>
      <c r="H450" s="22"/>
      <c r="I450" s="22"/>
      <c r="J450" s="22"/>
      <c r="K450" s="21">
        <v>22.542969357550415</v>
      </c>
      <c r="L450" s="21">
        <v>24.047852196128513</v>
      </c>
      <c r="M450" s="21">
        <v>25.552735034706611</v>
      </c>
      <c r="N450" s="21">
        <v>27.057617873284702</v>
      </c>
      <c r="O450" s="21"/>
      <c r="P450" s="20"/>
      <c r="Q450" s="20"/>
      <c r="R450" s="20"/>
      <c r="S450" s="27" t="s">
        <v>231</v>
      </c>
    </row>
    <row r="451" spans="1:22" x14ac:dyDescent="0.3">
      <c r="A451" s="20">
        <v>450</v>
      </c>
      <c r="B451" s="20" t="s">
        <v>979</v>
      </c>
      <c r="C451" s="20" t="s">
        <v>980</v>
      </c>
      <c r="D451" s="22"/>
      <c r="E451" s="22"/>
      <c r="F451" s="22"/>
      <c r="G451" s="22"/>
      <c r="H451" s="22"/>
      <c r="I451" s="22"/>
      <c r="J451" s="22"/>
      <c r="K451" s="21">
        <v>22.101241446516571</v>
      </c>
      <c r="L451" s="21">
        <v>23.606124285094669</v>
      </c>
      <c r="M451" s="21">
        <v>25.111007123672767</v>
      </c>
      <c r="N451" s="21">
        <v>26.615889962250858</v>
      </c>
      <c r="O451" s="21"/>
      <c r="P451" s="20"/>
      <c r="Q451" s="20"/>
      <c r="R451" s="20"/>
      <c r="S451" s="27" t="s">
        <v>231</v>
      </c>
    </row>
  </sheetData>
  <autoFilter ref="A1:R451" xr:uid="{BCAB0958-6CFB-4254-8971-7EDB8660548D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64B574836724CBC436AE90C7219E6" ma:contentTypeVersion="17" ma:contentTypeDescription="Create a new document." ma:contentTypeScope="" ma:versionID="0d1e36e57ac3a8cfdf98464a5319cc7c">
  <xsd:schema xmlns:xsd="http://www.w3.org/2001/XMLSchema" xmlns:xs="http://www.w3.org/2001/XMLSchema" xmlns:p="http://schemas.microsoft.com/office/2006/metadata/properties" xmlns:ns2="99ef5b28-3ad6-4d26-954f-d479a3931828" xmlns:ns3="be2d8b33-93e9-4cb7-9123-89740574f838" targetNamespace="http://schemas.microsoft.com/office/2006/metadata/properties" ma:root="true" ma:fieldsID="3d7718f11468e6d4fed2cd04b2b47410" ns2:_="" ns3:_="">
    <xsd:import namespace="99ef5b28-3ad6-4d26-954f-d479a3931828"/>
    <xsd:import namespace="be2d8b33-93e9-4cb7-9123-89740574f838"/>
    <xsd:element name="properties">
      <xsd:complexType>
        <xsd:sequence>
          <xsd:element name="documentManagement">
            <xsd:complexType>
              <xsd:all>
                <xsd:element ref="ns2:DCTyp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f5b28-3ad6-4d26-954f-d479a3931828" elementFormDefault="qualified">
    <xsd:import namespace="http://schemas.microsoft.com/office/2006/documentManagement/types"/>
    <xsd:import namespace="http://schemas.microsoft.com/office/infopath/2007/PartnerControls"/>
    <xsd:element name="DCType" ma:index="8" nillable="true" ma:displayName="DC Type" ma:format="Dropdown" ma:internalName="DCTyp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323a573-f4b2-49c1-a657-d409971bf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d8b33-93e9-4cb7-9123-89740574f83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c87290c-bf9a-4de4-a3b2-a52af317c495}" ma:internalName="TaxCatchAll" ma:showField="CatchAllData" ma:web="be2d8b33-93e9-4cb7-9123-89740574f8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CType xmlns="99ef5b28-3ad6-4d26-954f-d479a3931828" xsi:nil="true"/>
    <TaxCatchAll xmlns="be2d8b33-93e9-4cb7-9123-89740574f838" xsi:nil="true"/>
    <lcf76f155ced4ddcb4097134ff3c332f xmlns="99ef5b28-3ad6-4d26-954f-d479a3931828">
      <Terms xmlns="http://schemas.microsoft.com/office/infopath/2007/PartnerControls"/>
    </lcf76f155ced4ddcb4097134ff3c332f>
    <SharedWithUsers xmlns="be2d8b33-93e9-4cb7-9123-89740574f838">
      <UserInfo>
        <DisplayName>Emily Hackett</DisplayName>
        <AccountId>614</AccountId>
        <AccountType/>
      </UserInfo>
      <UserInfo>
        <DisplayName>James Harman</DisplayName>
        <AccountId>141</AccountId>
        <AccountType/>
      </UserInfo>
      <UserInfo>
        <DisplayName>Nick Sutton</DisplayName>
        <AccountId>499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4A35FCD-9B70-4603-AD8D-DC22BEFD4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ef5b28-3ad6-4d26-954f-d479a3931828"/>
    <ds:schemaRef ds:uri="be2d8b33-93e9-4cb7-9123-89740574f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63AA2-F227-40BB-947D-75124AA7E6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D08F4-A00D-4C40-8CC6-4D52DBC356B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9ef5b28-3ad6-4d26-954f-d479a3931828"/>
    <ds:schemaRef ds:uri="http://purl.org/dc/elements/1.1/"/>
    <ds:schemaRef ds:uri="be2d8b33-93e9-4cb7-9123-89740574f83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 Selector</vt:lpstr>
      <vt:lpstr>Selected Data</vt:lpstr>
      <vt:lpstr>Overall Projections</vt:lpstr>
      <vt:lpstr>Overweight R</vt:lpstr>
      <vt:lpstr>Overweight 6</vt:lpstr>
      <vt:lpstr>Obesity R</vt:lpstr>
      <vt:lpstr>Obesity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Harman</dc:creator>
  <cp:keywords/>
  <dc:description/>
  <cp:lastModifiedBy>James Harman</cp:lastModifiedBy>
  <cp:revision/>
  <dcterms:created xsi:type="dcterms:W3CDTF">2022-05-17T13:39:43Z</dcterms:created>
  <dcterms:modified xsi:type="dcterms:W3CDTF">2022-07-04T08:46:33Z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0x0101009E164B574836724CBC436AE90C7219E6</vt:lpwstr>
  </property>
  <property fmtid="{D5CDD505-2E9C-101B-9397-08002B2CF9AE}" pid="3" name="MediaServiceImageTags">
    <vt:lpwstr/>
  </property>
</Properties>
</file>