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https://lgadigital-my.sharepoint.com/personal/james_harman_local_gov_uk/Documents/"/>
    </mc:Choice>
  </mc:AlternateContent>
  <xr:revisionPtr revIDLastSave="0" documentId="8_{C0685C91-7B2D-4B03-BA72-AF00CE179E7D}" xr6:coauthVersionLast="44" xr6:coauthVersionMax="45" xr10:uidLastSave="{00000000-0000-0000-0000-000000000000}"/>
  <bookViews>
    <workbookView xWindow="5280" yWindow="-10920" windowWidth="19440" windowHeight="11040" xr2:uid="{F23B62BA-9786-4DD9-BC21-852DB89DB3B8}"/>
  </bookViews>
  <sheets>
    <sheet name="Contents" sheetId="8" r:id="rId1"/>
    <sheet name="Form" sheetId="1" r:id="rId2"/>
    <sheet name="Results" sheetId="7" r:id="rId3"/>
    <sheet name="Data" sheetId="6"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1" i="7" l="1"/>
  <c r="D525" i="7"/>
  <c r="D519" i="7"/>
  <c r="D472" i="7"/>
  <c r="D466" i="7"/>
  <c r="D419" i="7"/>
  <c r="D413" i="7"/>
  <c r="D366" i="7"/>
  <c r="D360" i="7"/>
  <c r="D313" i="7"/>
  <c r="D307" i="7"/>
  <c r="D260" i="7"/>
  <c r="D254" i="7"/>
  <c r="D207" i="7"/>
  <c r="D201" i="7"/>
  <c r="D154" i="7"/>
  <c r="D148" i="7"/>
  <c r="B478" i="7" l="1"/>
  <c r="B425" i="7"/>
  <c r="B372" i="7"/>
  <c r="B319" i="7"/>
  <c r="B266" i="7"/>
  <c r="B213" i="7"/>
  <c r="B160" i="7"/>
  <c r="B107" i="7"/>
  <c r="B54" i="7"/>
  <c r="D2" i="6"/>
  <c r="C2" i="6"/>
  <c r="B2" i="6"/>
  <c r="A2" i="6"/>
  <c r="D101" i="7"/>
  <c r="D95" i="7"/>
  <c r="H482" i="7"/>
  <c r="H483" i="7"/>
  <c r="G483" i="7"/>
  <c r="G482" i="7"/>
  <c r="H429" i="7"/>
  <c r="H430" i="7"/>
  <c r="H431" i="7"/>
  <c r="H432" i="7"/>
  <c r="H433" i="7"/>
  <c r="G433" i="7"/>
  <c r="G432" i="7"/>
  <c r="G431" i="7"/>
  <c r="G430" i="7"/>
  <c r="G429" i="7"/>
  <c r="H376" i="7"/>
  <c r="H377" i="7"/>
  <c r="G377" i="7"/>
  <c r="G376" i="7"/>
  <c r="H323" i="7"/>
  <c r="H324" i="7"/>
  <c r="H325" i="7"/>
  <c r="H326" i="7"/>
  <c r="H327" i="7"/>
  <c r="G327" i="7"/>
  <c r="G326" i="7"/>
  <c r="G325" i="7"/>
  <c r="G324" i="7"/>
  <c r="G323" i="7"/>
  <c r="H270" i="7"/>
  <c r="H271" i="7"/>
  <c r="H272" i="7"/>
  <c r="H273" i="7"/>
  <c r="G273" i="7"/>
  <c r="G272" i="7"/>
  <c r="G271" i="7"/>
  <c r="G270" i="7"/>
  <c r="H217" i="7"/>
  <c r="H218" i="7"/>
  <c r="H219" i="7"/>
  <c r="H220" i="7"/>
  <c r="H221" i="7"/>
  <c r="H222" i="7"/>
  <c r="G222" i="7"/>
  <c r="G221" i="7"/>
  <c r="G220" i="7"/>
  <c r="G219" i="7"/>
  <c r="G218" i="7"/>
  <c r="G217" i="7"/>
  <c r="H164" i="7"/>
  <c r="H165" i="7"/>
  <c r="H166" i="7"/>
  <c r="H167" i="7"/>
  <c r="G167" i="7"/>
  <c r="G166" i="7"/>
  <c r="G165" i="7"/>
  <c r="G164" i="7"/>
  <c r="H111" i="7"/>
  <c r="H112" i="7"/>
  <c r="G112" i="7"/>
  <c r="G111" i="7"/>
  <c r="H61" i="7"/>
  <c r="G61" i="7"/>
  <c r="H60" i="7"/>
  <c r="G60" i="7"/>
  <c r="H59" i="7"/>
  <c r="G59" i="7"/>
  <c r="H58" i="7"/>
  <c r="G58" i="7"/>
  <c r="G110" i="7" l="1"/>
  <c r="G15" i="7" s="1"/>
  <c r="G481" i="7"/>
  <c r="G22" i="7" s="1"/>
  <c r="H375" i="7"/>
  <c r="H20" i="7" s="1"/>
  <c r="G163" i="7"/>
  <c r="G16" i="7" s="1"/>
  <c r="G428" i="7"/>
  <c r="G21" i="7" s="1"/>
  <c r="G269" i="7"/>
  <c r="G18" i="7" s="1"/>
  <c r="G322" i="7"/>
  <c r="G19" i="7" s="1"/>
  <c r="G375" i="7"/>
  <c r="G20" i="7" s="1"/>
  <c r="H481" i="7"/>
  <c r="H22" i="7" s="1"/>
  <c r="H216" i="7"/>
  <c r="H17" i="7" s="1"/>
  <c r="H57" i="7"/>
  <c r="H14" i="7" s="1"/>
  <c r="H163" i="7"/>
  <c r="H16" i="7" s="1"/>
  <c r="H322" i="7"/>
  <c r="H19" i="7" s="1"/>
  <c r="H110" i="7"/>
  <c r="H15" i="7" s="1"/>
  <c r="H428" i="7"/>
  <c r="H21" i="7" s="1"/>
  <c r="G13" i="7"/>
  <c r="G216" i="7"/>
  <c r="G17" i="7" s="1"/>
  <c r="H269" i="7"/>
  <c r="H18" i="7" s="1"/>
  <c r="G57" i="7"/>
  <c r="G14" i="7" s="1"/>
  <c r="H13" i="7"/>
  <c r="CU2" i="6"/>
  <c r="CT2" i="6"/>
  <c r="CS2" i="6"/>
  <c r="CR2" i="6"/>
  <c r="CQ2" i="6"/>
  <c r="CP2" i="6"/>
  <c r="CO2" i="6"/>
  <c r="CN2" i="6"/>
  <c r="CM2" i="6"/>
  <c r="CL2" i="6"/>
  <c r="CK2" i="6"/>
  <c r="CJ2" i="6"/>
  <c r="CI2" i="6"/>
  <c r="CH2" i="6"/>
  <c r="CG2" i="6"/>
  <c r="CF2" i="6"/>
  <c r="CE2" i="6"/>
  <c r="CD2" i="6"/>
  <c r="CC2" i="6"/>
  <c r="CB2" i="6"/>
  <c r="CA2" i="6"/>
  <c r="BZ2" i="6"/>
  <c r="BY2" i="6"/>
  <c r="BX2" i="6"/>
  <c r="BW2" i="6"/>
  <c r="BV2" i="6"/>
  <c r="BU2" i="6"/>
  <c r="BT2" i="6"/>
  <c r="BS2" i="6"/>
  <c r="BR2" i="6"/>
  <c r="BQ2" i="6"/>
  <c r="BP2" i="6"/>
  <c r="BO2" i="6"/>
  <c r="BN2" i="6"/>
  <c r="BM2" i="6"/>
  <c r="BL2" i="6"/>
  <c r="BK2" i="6"/>
  <c r="BJ2" i="6"/>
  <c r="BI2" i="6"/>
  <c r="BH2" i="6"/>
  <c r="BG2" i="6"/>
  <c r="BF2" i="6"/>
  <c r="BE2" i="6"/>
  <c r="BD2" i="6"/>
  <c r="BC2" i="6"/>
  <c r="BB2" i="6"/>
  <c r="BA2" i="6"/>
  <c r="AZ2" i="6"/>
  <c r="AY2" i="6"/>
  <c r="AX2" i="6"/>
  <c r="AW2" i="6"/>
  <c r="AV2" i="6"/>
  <c r="AU2" i="6"/>
  <c r="AT2" i="6"/>
  <c r="AS2" i="6"/>
  <c r="AR2" i="6"/>
  <c r="AQ2" i="6"/>
  <c r="AP2" i="6"/>
  <c r="AO2" i="6"/>
  <c r="AN2" i="6"/>
  <c r="AM2" i="6"/>
  <c r="AL2" i="6"/>
  <c r="AK2" i="6"/>
  <c r="AJ2" i="6"/>
  <c r="AI2" i="6"/>
  <c r="AH2" i="6"/>
  <c r="AG2" i="6"/>
  <c r="AF2" i="6"/>
  <c r="AE2" i="6"/>
  <c r="AD2" i="6"/>
  <c r="AC2" i="6"/>
  <c r="AB2" i="6"/>
  <c r="AA2" i="6"/>
  <c r="Z2" i="6"/>
  <c r="Y2" i="6"/>
  <c r="X2" i="6"/>
  <c r="W2" i="6"/>
  <c r="V2" i="6"/>
  <c r="U2" i="6"/>
  <c r="T2" i="6"/>
  <c r="S2" i="6"/>
  <c r="R2" i="6"/>
  <c r="Q2" i="6"/>
  <c r="P2" i="6"/>
  <c r="O2" i="6"/>
  <c r="N2" i="6"/>
  <c r="M2" i="6"/>
  <c r="L2" i="6"/>
  <c r="K2" i="6"/>
  <c r="J2" i="6"/>
  <c r="I2" i="6"/>
  <c r="H2" i="6"/>
  <c r="G2" i="6"/>
  <c r="F2" i="6"/>
  <c r="E2" i="6"/>
</calcChain>
</file>

<file path=xl/sharedStrings.xml><?xml version="1.0" encoding="utf-8"?>
<sst xmlns="http://schemas.openxmlformats.org/spreadsheetml/2006/main" count="1802" uniqueCount="1595">
  <si>
    <t>Please assign your authority a score of 1 to 10 based on how closely it resembles the descriptions of behaviours and characteristics in the columns below. These illustrative descriptions have been provided to help you determine a fair assessment.</t>
  </si>
  <si>
    <t>1 Strategy and Commissioning</t>
  </si>
  <si>
    <t>Where we are now</t>
  </si>
  <si>
    <t>Where we want to be in 12 months' time</t>
  </si>
  <si>
    <t xml:space="preserve">1.1 There is a well-developed care technology </t>
  </si>
  <si>
    <t xml:space="preserve">strategy or approach which has been shared, </t>
  </si>
  <si>
    <t>for care technology</t>
  </si>
  <si>
    <t xml:space="preserve">No separate </t>
  </si>
  <si>
    <t>strategy for care</t>
  </si>
  <si>
    <t>technology</t>
  </si>
  <si>
    <t xml:space="preserve">Early thinking </t>
  </si>
  <si>
    <t xml:space="preserve">underway but no </t>
  </si>
  <si>
    <t>formal strategy/</t>
  </si>
  <si>
    <t>approach. Possibly</t>
  </si>
  <si>
    <t>included as part of</t>
  </si>
  <si>
    <t>adult social care or</t>
  </si>
  <si>
    <t>digital strategy.</t>
  </si>
  <si>
    <t xml:space="preserve">Care technology </t>
  </si>
  <si>
    <t xml:space="preserve">strategy/approach </t>
  </si>
  <si>
    <t xml:space="preserve">documented but </t>
  </si>
  <si>
    <t xml:space="preserve">has not been </t>
  </si>
  <si>
    <t xml:space="preserve">formally adopted. </t>
  </si>
  <si>
    <t xml:space="preserve">May lack clear </t>
  </si>
  <si>
    <t>strategic objectives,</t>
  </si>
  <si>
    <t xml:space="preserve">targets, timescales, </t>
  </si>
  <si>
    <t>costs and benefits.</t>
  </si>
  <si>
    <t xml:space="preserve">Well-developed </t>
  </si>
  <si>
    <t xml:space="preserve">which is approved </t>
  </si>
  <si>
    <t xml:space="preserve">governance. Clear </t>
  </si>
  <si>
    <t xml:space="preserve">strategic objectives, </t>
  </si>
  <si>
    <t xml:space="preserve">costs and benefits </t>
  </si>
  <si>
    <t xml:space="preserve">identified. Clear </t>
  </si>
  <si>
    <t>forward programme,</t>
  </si>
  <si>
    <t xml:space="preserve">1.2 A strong internal case for change for the </t>
  </si>
  <si>
    <t xml:space="preserve">development of / investment in care tech has </t>
  </si>
  <si>
    <t xml:space="preserve">been produced. This internal case may have </t>
  </si>
  <si>
    <t xml:space="preserve">been strengthened or influenced by </t>
  </si>
  <si>
    <t>COVID-19.</t>
  </si>
  <si>
    <t xml:space="preserve">No case for change </t>
  </si>
  <si>
    <t xml:space="preserve">understood and </t>
  </si>
  <si>
    <t xml:space="preserve">communicated </t>
  </si>
  <si>
    <t>through governance.</t>
  </si>
  <si>
    <t xml:space="preserve">internally and </t>
  </si>
  <si>
    <t>externally.</t>
  </si>
  <si>
    <t xml:space="preserve">Work on a case for </t>
  </si>
  <si>
    <t xml:space="preserve">change or business </t>
  </si>
  <si>
    <t xml:space="preserve">case has started, </t>
  </si>
  <si>
    <t>but incomplete or in</t>
  </si>
  <si>
    <t xml:space="preserve">the early stages. </t>
  </si>
  <si>
    <t xml:space="preserve">May not be linked </t>
  </si>
  <si>
    <t>to investment.</t>
  </si>
  <si>
    <t xml:space="preserve">Case for change or </t>
  </si>
  <si>
    <t xml:space="preserve">business case in </t>
  </si>
  <si>
    <t xml:space="preserve">place but missing </t>
  </si>
  <si>
    <t xml:space="preserve">some key aspects </t>
  </si>
  <si>
    <t xml:space="preserve">– e.g. approach to </t>
  </si>
  <si>
    <t xml:space="preserve">measurement or </t>
  </si>
  <si>
    <t xml:space="preserve">return on </t>
  </si>
  <si>
    <t xml:space="preserve">investment </t>
  </si>
  <si>
    <t>assumptions</t>
  </si>
  <si>
    <t>unclear.</t>
  </si>
  <si>
    <t xml:space="preserve">Clear connection </t>
  </si>
  <si>
    <t xml:space="preserve">between the care </t>
  </si>
  <si>
    <t xml:space="preserve">technology strategy </t>
  </si>
  <si>
    <t xml:space="preserve">and the business </t>
  </si>
  <si>
    <t xml:space="preserve">case / case for </t>
  </si>
  <si>
    <t>change. Case</t>
  </si>
  <si>
    <t xml:space="preserve">clearly identifies, </t>
  </si>
  <si>
    <t xml:space="preserve">segments and </t>
  </si>
  <si>
    <t xml:space="preserve">quantifies priority </t>
  </si>
  <si>
    <t xml:space="preserve">client groups for </t>
  </si>
  <si>
    <t>care technology</t>
  </si>
  <si>
    <t xml:space="preserve">(e.g. hospital </t>
  </si>
  <si>
    <t xml:space="preserve">discharge, </t>
  </si>
  <si>
    <t>reablement).</t>
  </si>
  <si>
    <t>Business case</t>
  </si>
  <si>
    <t>signed off. Case</t>
  </si>
  <si>
    <t>methodology.</t>
  </si>
  <si>
    <t>includes a clear ROI</t>
  </si>
  <si>
    <t>Please enter your score from 1-10 in the boxes below, to 1 decimal place</t>
  </si>
  <si>
    <t>1.3 There is a clear approach to benefits</t>
  </si>
  <si>
    <t>realisation – outcomes and financial benefits -</t>
  </si>
  <si>
    <t>in place, that is actively tracked.</t>
  </si>
  <si>
    <t>Limited or no</t>
  </si>
  <si>
    <t>financial modelling</t>
  </si>
  <si>
    <t>in place. Limited or</t>
  </si>
  <si>
    <t>no consideration of</t>
  </si>
  <si>
    <t>return on</t>
  </si>
  <si>
    <t>investment. No</t>
  </si>
  <si>
    <t>articulation of user</t>
  </si>
  <si>
    <t>outcomes.</t>
  </si>
  <si>
    <t>Some financial</t>
  </si>
  <si>
    <t>modelling</t>
  </si>
  <si>
    <t>undertaken, but as</t>
  </si>
  <si>
    <t>a one-off exercise</t>
  </si>
  <si>
    <t>to secure</t>
  </si>
  <si>
    <t>investment. Limited</t>
  </si>
  <si>
    <t>outcome benefits –</t>
  </si>
  <si>
    <t>not actively tracked.</t>
  </si>
  <si>
    <t>Clear financial</t>
  </si>
  <si>
    <t>undertaken with</t>
  </si>
  <si>
    <t>periodic tracking.</t>
  </si>
  <si>
    <t>Approach to benefits</t>
  </si>
  <si>
    <t>realisation partly</t>
  </si>
  <si>
    <t>developed. Target</t>
  </si>
  <si>
    <t>outcomes</t>
  </si>
  <si>
    <t>articulated;</t>
  </si>
  <si>
    <t>methodology for</t>
  </si>
  <si>
    <t>tracking not tracked</t>
  </si>
  <si>
    <t>for individual clients</t>
  </si>
  <si>
    <t>or service users.</t>
  </si>
  <si>
    <t>Aggregated tracking</t>
  </si>
  <si>
    <t>only.</t>
  </si>
  <si>
    <t xml:space="preserve">Clear, person </t>
  </si>
  <si>
    <t>centred outcomes</t>
  </si>
  <si>
    <t xml:space="preserve">with appropriate </t>
  </si>
  <si>
    <t>measures identified</t>
  </si>
  <si>
    <t xml:space="preserve">which are actively </t>
  </si>
  <si>
    <t xml:space="preserve">tracked and </t>
  </si>
  <si>
    <t>reported. Financial</t>
  </si>
  <si>
    <t>benefits – cashable</t>
  </si>
  <si>
    <t>and non-cashable –</t>
  </si>
  <si>
    <t>identified; actively</t>
  </si>
  <si>
    <t>tracked and</t>
  </si>
  <si>
    <t>reported. Wider</t>
  </si>
  <si>
    <t>benefits (e.g. to</t>
  </si>
  <si>
    <t>carers, the NHS)</t>
  </si>
  <si>
    <t>also identifiable and</t>
  </si>
  <si>
    <t>considered.</t>
  </si>
  <si>
    <t>1.4 Care technology Is well integrated into</t>
  </si>
  <si>
    <t>wider transformation programmes (e.g. adult</t>
  </si>
  <si>
    <t>social care, children’s or digital).</t>
  </si>
  <si>
    <t>Care technology</t>
  </si>
  <si>
    <t>largely viewed as an</t>
  </si>
  <si>
    <t>‘add on’ or one of a</t>
  </si>
  <si>
    <t>aligned with some</t>
  </si>
  <si>
    <t>broader</t>
  </si>
  <si>
    <t>transformation work,</t>
  </si>
  <si>
    <t>but tends to be the</t>
  </si>
  <si>
    <t>exception rather</t>
  </si>
  <si>
    <t>number of tools.</t>
  </si>
  <si>
    <t>than the rule.</t>
  </si>
  <si>
    <t xml:space="preserve">integrated into </t>
  </si>
  <si>
    <t xml:space="preserve">programmes that </t>
  </si>
  <si>
    <t xml:space="preserve">are in proximity </t>
  </si>
  <si>
    <t>(e.g. social care or</t>
  </si>
  <si>
    <t>children’s</t>
  </si>
  <si>
    <t>transformation) but</t>
  </si>
  <si>
    <t>not wider work such</t>
  </si>
  <si>
    <t>as housing.</t>
  </si>
  <si>
    <t>seen as a key driver</t>
  </si>
  <si>
    <t>and enabler for</t>
  </si>
  <si>
    <t>authority/place wide</t>
  </si>
  <si>
    <t>programmes,</t>
  </si>
  <si>
    <t>fully integrated into</t>
  </si>
  <si>
    <t>the development of</t>
  </si>
  <si>
    <t>new models of</t>
  </si>
  <si>
    <t>care/practice.</t>
  </si>
  <si>
    <t>Financial benefits –</t>
  </si>
  <si>
    <t>cashable and non-</t>
  </si>
  <si>
    <t xml:space="preserve">cashable – </t>
  </si>
  <si>
    <t>carers, to NHS) also</t>
  </si>
  <si>
    <t>identifiable and</t>
  </si>
  <si>
    <t>2.1 There is strong leadership of the care</t>
  </si>
  <si>
    <t>technology agenda. Leadership in this area</t>
  </si>
  <si>
    <t xml:space="preserve">may have strengthened due to COVID-19. </t>
  </si>
  <si>
    <t>Limited or no senior</t>
  </si>
  <si>
    <t>leadership in place.</t>
  </si>
  <si>
    <t>Some care</t>
  </si>
  <si>
    <t>champions in place,</t>
  </si>
  <si>
    <t>but tend to be</t>
  </si>
  <si>
    <t>isolated voices, not</t>
  </si>
  <si>
    <t>part of the</t>
  </si>
  <si>
    <t>mainstream. No</t>
  </si>
  <si>
    <t>user or carer</t>
  </si>
  <si>
    <t>champions.</t>
  </si>
  <si>
    <t>Member and/or</t>
  </si>
  <si>
    <t>officer leadership</t>
  </si>
  <si>
    <t>exists, but not</t>
  </si>
  <si>
    <t>consistent or visible.</t>
  </si>
  <si>
    <t>Some user or carer</t>
  </si>
  <si>
    <t>champions, but</t>
  </si>
  <si>
    <t>Visible, high profile</t>
  </si>
  <si>
    <t>and consistent</t>
  </si>
  <si>
    <t>leadership both</t>
  </si>
  <si>
    <t>among key</t>
  </si>
  <si>
    <t>members and</t>
  </si>
  <si>
    <t>officers. User and/</t>
  </si>
  <si>
    <t>or carer champions</t>
  </si>
  <si>
    <t>identified and active.</t>
  </si>
  <si>
    <t>limited impact.</t>
  </si>
  <si>
    <t>2.2 There is sufficient capacity and capability</t>
  </si>
  <si>
    <t>in the core care tech team to deliver the</t>
  </si>
  <si>
    <t>authority’s ambitions.</t>
  </si>
  <si>
    <t>Little or no</t>
  </si>
  <si>
    <t>dedicated capacity</t>
  </si>
  <si>
    <t>in place. No</t>
  </si>
  <si>
    <t>sharing/pooling with</t>
  </si>
  <si>
    <t>other authorities</t>
  </si>
  <si>
    <t>Core team in place,</t>
  </si>
  <si>
    <t>but with significant</t>
  </si>
  <si>
    <t>gaps in capacity</t>
  </si>
  <si>
    <t>and/or capability.</t>
  </si>
  <si>
    <t>Core team has</t>
  </si>
  <si>
    <t>limited or no access</t>
  </si>
  <si>
    <t>Core team exists</t>
  </si>
  <si>
    <t>but with some gaps</t>
  </si>
  <si>
    <t>in either capacity or</t>
  </si>
  <si>
    <t>capability. Core</t>
  </si>
  <si>
    <t>team is not seen as</t>
  </si>
  <si>
    <t>mainstream, has</t>
  </si>
  <si>
    <t>limited access to</t>
  </si>
  <si>
    <t>wider range of skills.</t>
  </si>
  <si>
    <t>Appropriately</t>
  </si>
  <si>
    <t xml:space="preserve">resourced core team </t>
  </si>
  <si>
    <t>in place, with good</t>
  </si>
  <si>
    <t>range of skills.</t>
  </si>
  <si>
    <t>Where appropriate,</t>
  </si>
  <si>
    <t>approach and team</t>
  </si>
  <si>
    <t>shared with other</t>
  </si>
  <si>
    <t>authorities to build</t>
  </si>
  <si>
    <t>capacity and</t>
  </si>
  <si>
    <t>to wider skills. Core</t>
  </si>
  <si>
    <t>influence on service</t>
  </si>
  <si>
    <t>development.</t>
  </si>
  <si>
    <t>team has access to</t>
  </si>
  <si>
    <t>wider range of skills</t>
  </si>
  <si>
    <t>as and when</t>
  </si>
  <si>
    <t>required (e.g.</t>
  </si>
  <si>
    <t>internal</t>
  </si>
  <si>
    <t>communications and</t>
  </si>
  <si>
    <t>engagement, public</t>
  </si>
  <si>
    <t>health, analytics and</t>
  </si>
  <si>
    <t>external – service</t>
  </si>
  <si>
    <t>providers,</t>
  </si>
  <si>
    <t>neighbouring</t>
  </si>
  <si>
    <t>authorities).</t>
  </si>
  <si>
    <t>3 Governance and Risk</t>
  </si>
  <si>
    <t>3.1 There is clear governance in place that</t>
  </si>
  <si>
    <t>guides the authority’s work on care technology,</t>
  </si>
  <si>
    <t>has the mandate to take decisions and links</t>
  </si>
  <si>
    <t>into other change programmes.</t>
  </si>
  <si>
    <t xml:space="preserve">No dedicated </t>
  </si>
  <si>
    <t xml:space="preserve">digital/care </t>
  </si>
  <si>
    <t>technology forum</t>
  </si>
  <si>
    <t>in place. Not clear</t>
  </si>
  <si>
    <t xml:space="preserve">who makes key </t>
  </si>
  <si>
    <t>decisions. Key</t>
  </si>
  <si>
    <t>internal functions,</t>
  </si>
  <si>
    <t xml:space="preserve">such as legal and </t>
  </si>
  <si>
    <t>information</t>
  </si>
  <si>
    <t>governance, may</t>
  </si>
  <si>
    <t>hinder or slow</t>
  </si>
  <si>
    <t>progress.</t>
  </si>
  <si>
    <t>Clear coordinating</t>
  </si>
  <si>
    <t>forum in place, but</t>
  </si>
  <si>
    <t>is relatively informal</t>
  </si>
  <si>
    <t>or lacks a clear</t>
  </si>
  <si>
    <t>remit and the ability</t>
  </si>
  <si>
    <t>to take decisions.</t>
  </si>
  <si>
    <t>Key internal</t>
  </si>
  <si>
    <t>functions, such as</t>
  </si>
  <si>
    <t>legal and</t>
  </si>
  <si>
    <t>governance are</t>
  </si>
  <si>
    <t>helpful but less</t>
  </si>
  <si>
    <t>proactive in</t>
  </si>
  <si>
    <t>overcoming</t>
  </si>
  <si>
    <t>obstacles.</t>
  </si>
  <si>
    <t>Formal board or</t>
  </si>
  <si>
    <t>steering group in</t>
  </si>
  <si>
    <t>place, but regularly</t>
  </si>
  <si>
    <t>has to refer key</t>
  </si>
  <si>
    <t>decisions to other</t>
  </si>
  <si>
    <t>forums. Key internal</t>
  </si>
  <si>
    <t>governance,</t>
  </si>
  <si>
    <t>generally solutions</t>
  </si>
  <si>
    <t>focused.</t>
  </si>
  <si>
    <t>Appropriate care</t>
  </si>
  <si>
    <t>technology board or</t>
  </si>
  <si>
    <t xml:space="preserve">place with </t>
  </si>
  <si>
    <t>appropriate senior</t>
  </si>
  <si>
    <t>membership, clear</t>
  </si>
  <si>
    <t>functions and</t>
  </si>
  <si>
    <t>delegated authority</t>
  </si>
  <si>
    <t>Wider governance</t>
  </si>
  <si>
    <t>functions (e.g.</t>
  </si>
  <si>
    <t>governance, legal)</t>
  </si>
  <si>
    <t>act as enablers of</t>
  </si>
  <si>
    <t>change.</t>
  </si>
  <si>
    <t>3.2 The information governance approach</t>
  </si>
  <si>
    <t>supports delivery of your care technology</t>
  </si>
  <si>
    <t>strategy and service.</t>
  </si>
  <si>
    <t>There are</t>
  </si>
  <si>
    <t>significant barriers</t>
  </si>
  <si>
    <t>thrown up by</t>
  </si>
  <si>
    <t>governance issues</t>
  </si>
  <si>
    <t>that inhibit us from</t>
  </si>
  <si>
    <t>using technology</t>
  </si>
  <si>
    <t>and data in the way</t>
  </si>
  <si>
    <t>that we would wish.</t>
  </si>
  <si>
    <t>This limits benefits</t>
  </si>
  <si>
    <t>realisation and</t>
  </si>
  <si>
    <t>choice of</t>
  </si>
  <si>
    <t>technology.</t>
  </si>
  <si>
    <t>There are barriers</t>
  </si>
  <si>
    <t>governance issues;</t>
  </si>
  <si>
    <t>we work to</t>
  </si>
  <si>
    <t>overcome these on</t>
  </si>
  <si>
    <t>an ad hoc basis</t>
  </si>
  <si>
    <t>and through work-</t>
  </si>
  <si>
    <t>arounds. Concerns</t>
  </si>
  <si>
    <t>about data and</t>
  </si>
  <si>
    <t>privacy may slow or</t>
  </si>
  <si>
    <t>prevent us from</t>
  </si>
  <si>
    <t>This limits</t>
  </si>
  <si>
    <t xml:space="preserve">innovation. </t>
  </si>
  <si>
    <t>Our information</t>
  </si>
  <si>
    <t>governance</t>
  </si>
  <si>
    <t>framework is robust,</t>
  </si>
  <si>
    <t>helps us assess and</t>
  </si>
  <si>
    <t>manage risk, but we</t>
  </si>
  <si>
    <t>still have to deal</t>
  </si>
  <si>
    <t>with privacy / data</t>
  </si>
  <si>
    <t>issues whenever we</t>
  </si>
  <si>
    <t>introduce new</t>
  </si>
  <si>
    <t>products and this</t>
  </si>
  <si>
    <t>can slow us down.</t>
  </si>
  <si>
    <t>We have a well-</t>
  </si>
  <si>
    <t xml:space="preserve">developed approach </t>
  </si>
  <si>
    <t>and framework for</t>
  </si>
  <si>
    <t>governance which</t>
  </si>
  <si>
    <t>gives confidence to</t>
  </si>
  <si>
    <t>the wider</t>
  </si>
  <si>
    <t>organisation,</t>
  </si>
  <si>
    <t>citizens and external</t>
  </si>
  <si>
    <t>partners. It is</t>
  </si>
  <si>
    <t>futureproofed for</t>
  </si>
  <si>
    <t>data sharing longer</t>
  </si>
  <si>
    <t>term. Information</t>
  </si>
  <si>
    <t>governance risk is</t>
  </si>
  <si>
    <t>now accepted as</t>
  </si>
  <si>
    <t>business as usual</t>
  </si>
  <si>
    <t>as we have the</t>
  </si>
  <si>
    <t>confidence to work</t>
  </si>
  <si>
    <t>with it rather than</t>
  </si>
  <si>
    <t>being a barrier.</t>
  </si>
  <si>
    <t>3.3 The corporate approach to risk and legal</t>
  </si>
  <si>
    <t>issues aligns with the delivery of your care</t>
  </si>
  <si>
    <t>technology strategy.</t>
  </si>
  <si>
    <t>There’s a significant</t>
  </si>
  <si>
    <t>mismatch between</t>
  </si>
  <si>
    <t>our care technology</t>
  </si>
  <si>
    <t>strategy and our</t>
  </si>
  <si>
    <t xml:space="preserve">processes and </t>
  </si>
  <si>
    <t>framework. We are</t>
  </si>
  <si>
    <t>risk averse</t>
  </si>
  <si>
    <t>regarding legal and</t>
  </si>
  <si>
    <t>regulatory risk.</t>
  </si>
  <si>
    <t>We tinker with</t>
  </si>
  <si>
    <t>innovation, but our</t>
  </si>
  <si>
    <t>frameworks stifle</t>
  </si>
  <si>
    <t>innovation and new</t>
  </si>
  <si>
    <t>market entrants.</t>
  </si>
  <si>
    <t>Our risk threshold</t>
  </si>
  <si>
    <t>is low.</t>
  </si>
  <si>
    <t xml:space="preserve">Commercial and </t>
  </si>
  <si>
    <t>legal colleagues are</t>
  </si>
  <si>
    <t>fully engaged in the</t>
  </si>
  <si>
    <t>development of our</t>
  </si>
  <si>
    <t>plan, but there are</t>
  </si>
  <si>
    <t>limitations.</t>
  </si>
  <si>
    <t>We have a</t>
  </si>
  <si>
    <t>commercial and</t>
  </si>
  <si>
    <t>legal framework for</t>
  </si>
  <si>
    <t xml:space="preserve">transformation and </t>
  </si>
  <si>
    <t xml:space="preserve">innovation which </t>
  </si>
  <si>
    <t>enables care</t>
  </si>
  <si>
    <t>technology take-up</t>
  </si>
  <si>
    <t>(e.g. insurances,</t>
  </si>
  <si>
    <t>liabilities, financial</t>
  </si>
  <si>
    <t>tests etc). We have</t>
  </si>
  <si>
    <t>agreed what a</t>
  </si>
  <si>
    <t>responsible and</t>
  </si>
  <si>
    <t>agile approach</t>
  </si>
  <si>
    <t>looks like and how</t>
  </si>
  <si>
    <t>this can be achieved</t>
  </si>
  <si>
    <t>through our</t>
  </si>
  <si>
    <t>processes.</t>
  </si>
  <si>
    <t>3.4 The approach to risk management (e.g.</t>
  </si>
  <si>
    <t>business continuity, safeguarding, service user</t>
  </si>
  <si>
    <t>risk) enables the take-up of care technology.</t>
  </si>
  <si>
    <t>Our roll out of care</t>
  </si>
  <si>
    <t>technology is</t>
  </si>
  <si>
    <t>inhibited by fears of</t>
  </si>
  <si>
    <t>service interruption</t>
  </si>
  <si>
    <t>and claims against</t>
  </si>
  <si>
    <t>the council should</t>
  </si>
  <si>
    <t>people come to</t>
  </si>
  <si>
    <t>harm.</t>
  </si>
  <si>
    <t>We are engaging</t>
  </si>
  <si>
    <t>with risk</t>
  </si>
  <si>
    <t>management</t>
  </si>
  <si>
    <t>colleagues and</t>
  </si>
  <si>
    <t>processes, but our</t>
  </si>
  <si>
    <t>roll-out is slower</t>
  </si>
  <si>
    <t>due to fears of</t>
  </si>
  <si>
    <t>harm/ liability. There</t>
  </si>
  <si>
    <t>is not a balanced</t>
  </si>
  <si>
    <t>discussion about the</t>
  </si>
  <si>
    <t>benefits to service</t>
  </si>
  <si>
    <t>users and the</t>
  </si>
  <si>
    <t>council to offset</t>
  </si>
  <si>
    <t>potential risks.</t>
  </si>
  <si>
    <t>We have a risk</t>
  </si>
  <si>
    <t>framework in place</t>
  </si>
  <si>
    <t>so that we can move</t>
  </si>
  <si>
    <t>forward, but it is risk</t>
  </si>
  <si>
    <t>averse and stops us</t>
  </si>
  <si>
    <t>from using care</t>
  </si>
  <si>
    <t>technology as</t>
  </si>
  <si>
    <t>extensively as we</t>
  </si>
  <si>
    <t>could e.g. with</t>
  </si>
  <si>
    <t>service users with</t>
  </si>
  <si>
    <t>high or complex</t>
  </si>
  <si>
    <t>needs.</t>
  </si>
  <si>
    <t xml:space="preserve">There is an informed </t>
  </si>
  <si>
    <t>and positive</t>
  </si>
  <si>
    <t>approach to</t>
  </si>
  <si>
    <t>balancing risks and</t>
  </si>
  <si>
    <t>benefits. We are</t>
  </si>
  <si>
    <t>never prevented</t>
  </si>
  <si>
    <t>from rolling out care</t>
  </si>
  <si>
    <t>technology because</t>
  </si>
  <si>
    <t>of fears about risk.</t>
  </si>
  <si>
    <t>It is seen as a</t>
  </si>
  <si>
    <t>positive</t>
  </si>
  <si>
    <t>enhancement to</t>
  </si>
  <si>
    <t>managing individual</t>
  </si>
  <si>
    <t>risks and promoting</t>
  </si>
  <si>
    <t>good safeguarding.</t>
  </si>
  <si>
    <t>4.1 The procurement approach or process and</t>
  </si>
  <si>
    <t>contractual framework matches the strategic</t>
  </si>
  <si>
    <t>ambition for care technology.</t>
  </si>
  <si>
    <t>There is a mismatch</t>
  </si>
  <si>
    <t>between the risk</t>
  </si>
  <si>
    <t>management,</t>
  </si>
  <si>
    <t>liabilities and</t>
  </si>
  <si>
    <t>compliance</t>
  </si>
  <si>
    <t>requirements of our</t>
  </si>
  <si>
    <t>procurement and</t>
  </si>
  <si>
    <t>contractual</t>
  </si>
  <si>
    <t>frameworks and our</t>
  </si>
  <si>
    <t>strategic ambition.</t>
  </si>
  <si>
    <t>We are constrained</t>
  </si>
  <si>
    <t xml:space="preserve">in what we are </t>
  </si>
  <si>
    <t>allowed to do. Our</t>
  </si>
  <si>
    <t>current procurement</t>
  </si>
  <si>
    <t>approach creates</t>
  </si>
  <si>
    <t>barriers to</t>
  </si>
  <si>
    <t>innovation.</t>
  </si>
  <si>
    <t xml:space="preserve">Our procurement </t>
  </si>
  <si>
    <t xml:space="preserve">processes are </t>
  </si>
  <si>
    <t>inflexible and our</t>
  </si>
  <si>
    <t>procurement</t>
  </si>
  <si>
    <t>framework limits us</t>
  </si>
  <si>
    <t>but the procurement</t>
  </si>
  <si>
    <t>team try to help us</t>
  </si>
  <si>
    <t>to achieve our aims.</t>
  </si>
  <si>
    <t xml:space="preserve">We often have to </t>
  </si>
  <si>
    <t>use work arounds.</t>
  </si>
  <si>
    <t xml:space="preserve">Our current </t>
  </si>
  <si>
    <t xml:space="preserve">procurement </t>
  </si>
  <si>
    <t>approach does not</t>
  </si>
  <si>
    <t>encourage</t>
  </si>
  <si>
    <t>innovation or new</t>
  </si>
  <si>
    <t xml:space="preserve">We have worked </t>
  </si>
  <si>
    <t xml:space="preserve">with procurement </t>
  </si>
  <si>
    <t>colleagues to create</t>
  </si>
  <si>
    <t>some flexibilities to</t>
  </si>
  <si>
    <t>meet our needs,</t>
  </si>
  <si>
    <t xml:space="preserve">respond to market </t>
  </si>
  <si>
    <t xml:space="preserve">conditions, and </t>
  </si>
  <si>
    <t xml:space="preserve">innovation – but </t>
  </si>
  <si>
    <t>only for low value</t>
  </si>
  <si>
    <t>contracts.</t>
  </si>
  <si>
    <t xml:space="preserve">We have a good </t>
  </si>
  <si>
    <t xml:space="preserve">relationship with </t>
  </si>
  <si>
    <t>procurement – they</t>
  </si>
  <si>
    <t>help us to achieve</t>
  </si>
  <si>
    <t>our aims, flexing to</t>
  </si>
  <si>
    <t>accommodate new</t>
  </si>
  <si>
    <t>market entrants and</t>
  </si>
  <si>
    <t>smaller companies.</t>
  </si>
  <si>
    <t>Elements of our</t>
  </si>
  <si>
    <t xml:space="preserve">contractual and </t>
  </si>
  <si>
    <t xml:space="preserve">framework have </t>
  </si>
  <si>
    <t xml:space="preserve">been responsibly </t>
  </si>
  <si>
    <t>flexed to encourage</t>
  </si>
  <si>
    <t>greater innovation</t>
  </si>
  <si>
    <t xml:space="preserve">(e.g. liability, </t>
  </si>
  <si>
    <t xml:space="preserve">financial standing </t>
  </si>
  <si>
    <t xml:space="preserve">tests, track record, </t>
  </si>
  <si>
    <t>cost: quality ratio)</t>
  </si>
  <si>
    <t xml:space="preserve">4.2 There are clear and robust accountability </t>
  </si>
  <si>
    <t xml:space="preserve">mechanisms in place with all care technology </t>
  </si>
  <si>
    <t>service providers.</t>
  </si>
  <si>
    <t>No written contract</t>
  </si>
  <si>
    <t xml:space="preserve">or service level </t>
  </si>
  <si>
    <t>agreement in place.</t>
  </si>
  <si>
    <t xml:space="preserve">Formal contract or </t>
  </si>
  <si>
    <t>service level</t>
  </si>
  <si>
    <t>agreement in place,</t>
  </si>
  <si>
    <t>but key elements</t>
  </si>
  <si>
    <t xml:space="preserve">(e.g. metrics or </t>
  </si>
  <si>
    <t>review mechanism)</t>
  </si>
  <si>
    <t>missing or unclear.</t>
  </si>
  <si>
    <t xml:space="preserve">No or infrequent </t>
  </si>
  <si>
    <t>service performance</t>
  </si>
  <si>
    <t>review meetings.</t>
  </si>
  <si>
    <t>Formal contract or</t>
  </si>
  <si>
    <t xml:space="preserve">Service Level </t>
  </si>
  <si>
    <t>Agreement in place</t>
  </si>
  <si>
    <t>but with some</t>
  </si>
  <si>
    <t xml:space="preserve">weaknesses (e.g. </t>
  </si>
  <si>
    <t xml:space="preserve">definition of </t>
  </si>
  <si>
    <t xml:space="preserve">metrics). Regular </t>
  </si>
  <si>
    <t>performance review</t>
  </si>
  <si>
    <t>meetings held, but</t>
  </si>
  <si>
    <t xml:space="preserve">may not lead to </t>
  </si>
  <si>
    <t>service change.</t>
  </si>
  <si>
    <t xml:space="preserve">Clear contract or </t>
  </si>
  <si>
    <t xml:space="preserve">service level </t>
  </si>
  <si>
    <t>agreement in place</t>
  </si>
  <si>
    <t xml:space="preserve">specifying contract </t>
  </si>
  <si>
    <t xml:space="preserve">length, funding, </t>
  </si>
  <si>
    <t>outcomes/metrics,</t>
  </si>
  <si>
    <t>review mechanism.</t>
  </si>
  <si>
    <t xml:space="preserve">Regular feedback </t>
  </si>
  <si>
    <t xml:space="preserve">from providers </t>
  </si>
  <si>
    <t xml:space="preserve">sought and acted </t>
  </si>
  <si>
    <t>on. Regular review</t>
  </si>
  <si>
    <t xml:space="preserve">meetings held </t>
  </si>
  <si>
    <t>which result in</t>
  </si>
  <si>
    <t xml:space="preserve">improvements to </t>
  </si>
  <si>
    <t>service. Clear and</t>
  </si>
  <si>
    <t>aligned incentives.</t>
  </si>
  <si>
    <t>Market stimulation.</t>
  </si>
  <si>
    <t>4.3 The current provider(s) service is</t>
  </si>
  <si>
    <t xml:space="preserve">responsive and engaged, with good </t>
  </si>
  <si>
    <t xml:space="preserve">relationships. They have the capacity and </t>
  </si>
  <si>
    <t>capability to deliver your ambition.</t>
  </si>
  <si>
    <t>Our current service</t>
  </si>
  <si>
    <t xml:space="preserve">is remote from </t>
  </si>
  <si>
    <t xml:space="preserve">strategy and </t>
  </si>
  <si>
    <t xml:space="preserve">commissioning. </t>
  </si>
  <si>
    <t xml:space="preserve">Service innovation </t>
  </si>
  <si>
    <t>may be limited.</t>
  </si>
  <si>
    <t xml:space="preserve">understands our </t>
  </si>
  <si>
    <t xml:space="preserve">needs and plans </t>
  </si>
  <si>
    <t xml:space="preserve">but is struggling to </t>
  </si>
  <si>
    <t xml:space="preserve">respond with </t>
  </si>
  <si>
    <t xml:space="preserve">concrete proposals </t>
  </si>
  <si>
    <t xml:space="preserve">and progress. </t>
  </si>
  <si>
    <t xml:space="preserve">Relationships may </t>
  </si>
  <si>
    <t xml:space="preserve">sometimes be </t>
  </si>
  <si>
    <t>strained.</t>
  </si>
  <si>
    <t>understands our</t>
  </si>
  <si>
    <t>and is engaged.</t>
  </si>
  <si>
    <t>There may be some</t>
  </si>
  <si>
    <t xml:space="preserve">capability gaps </t>
  </si>
  <si>
    <t>regarding the ability</t>
  </si>
  <si>
    <t>to deliver our</t>
  </si>
  <si>
    <t>ambition.</t>
  </si>
  <si>
    <t xml:space="preserve">Our current service </t>
  </si>
  <si>
    <t xml:space="preserve">is proactive and </t>
  </si>
  <si>
    <t>fully-engaged in</t>
  </si>
  <si>
    <t>delivering our</t>
  </si>
  <si>
    <t xml:space="preserve">strategy. They have </t>
  </si>
  <si>
    <t xml:space="preserve">a clear plan that we </t>
  </si>
  <si>
    <t>oversee together.</t>
  </si>
  <si>
    <t xml:space="preserve">We have a strong </t>
  </si>
  <si>
    <t xml:space="preserve">and effective </t>
  </si>
  <si>
    <t>working relationship</t>
  </si>
  <si>
    <t>based on trust and</t>
  </si>
  <si>
    <t>a strong partnership</t>
  </si>
  <si>
    <t>approach.</t>
  </si>
  <si>
    <t xml:space="preserve">4.4 There is a regular flow of timely and </t>
  </si>
  <si>
    <t>meaningful performance data.</t>
  </si>
  <si>
    <t xml:space="preserve">No or limited </t>
  </si>
  <si>
    <t>performance data</t>
  </si>
  <si>
    <t>received.</t>
  </si>
  <si>
    <t xml:space="preserve">Some performance </t>
  </si>
  <si>
    <t>data received, but</t>
  </si>
  <si>
    <t>focuses on volumes</t>
  </si>
  <si>
    <t>rather than</t>
  </si>
  <si>
    <t>Performance data</t>
  </si>
  <si>
    <t>may be out of date</t>
  </si>
  <si>
    <t>or irregular.</t>
  </si>
  <si>
    <t xml:space="preserve">Broad outcome </t>
  </si>
  <si>
    <t xml:space="preserve">measures </t>
  </si>
  <si>
    <t xml:space="preserve">established and </t>
  </si>
  <si>
    <t xml:space="preserve">some supporting </t>
  </si>
  <si>
    <t>KPIs in place.</t>
  </si>
  <si>
    <t>Regular, timely data</t>
  </si>
  <si>
    <t>flows established.</t>
  </si>
  <si>
    <t xml:space="preserve">Clear outcome </t>
  </si>
  <si>
    <t xml:space="preserve">metrics in place, </t>
  </si>
  <si>
    <t>supported by KPIs.</t>
  </si>
  <si>
    <t>Metrics clearly</t>
  </si>
  <si>
    <t>linked to service</t>
  </si>
  <si>
    <t>objectives. Regular,</t>
  </si>
  <si>
    <t>timely data flows</t>
  </si>
  <si>
    <t>established.</t>
  </si>
  <si>
    <t>4.5 Expected benefits (financial and non-</t>
  </si>
  <si>
    <t xml:space="preserve">financial) are clearly defined and actual </t>
  </si>
  <si>
    <t xml:space="preserve">benefits are routinely monitored and reported. </t>
  </si>
  <si>
    <t>There are consequences for under or over-</t>
  </si>
  <si>
    <t>achieving against expected benefits.</t>
  </si>
  <si>
    <t>We have not</t>
  </si>
  <si>
    <t>identified benefits.</t>
  </si>
  <si>
    <t>We look at benefits</t>
  </si>
  <si>
    <t>realisation (financial</t>
  </si>
  <si>
    <t>and outcomes) from</t>
  </si>
  <si>
    <t xml:space="preserve">time to time as a </t>
  </si>
  <si>
    <t>one-off exercise,</t>
  </si>
  <si>
    <t>but we do not have</t>
  </si>
  <si>
    <t>an on-going tracking</t>
  </si>
  <si>
    <t>process in place.</t>
  </si>
  <si>
    <t>We have modelled</t>
  </si>
  <si>
    <t>expected financial</t>
  </si>
  <si>
    <t xml:space="preserve">benefits from the </t>
  </si>
  <si>
    <t>service and we have</t>
  </si>
  <si>
    <t xml:space="preserve">an agreed </t>
  </si>
  <si>
    <t>calculating actuals</t>
  </si>
  <si>
    <t>which we track</t>
  </si>
  <si>
    <t>routinely. We track</t>
  </si>
  <si>
    <t xml:space="preserve">outcomes on a </t>
  </si>
  <si>
    <t>sample basis.</t>
  </si>
  <si>
    <t xml:space="preserve">developed and </t>
  </si>
  <si>
    <t>automated approach</t>
  </si>
  <si>
    <t xml:space="preserve">to benefits </t>
  </si>
  <si>
    <t>realisation – both</t>
  </si>
  <si>
    <t xml:space="preserve">financial and </t>
  </si>
  <si>
    <t xml:space="preserve">outcomes. This is </t>
  </si>
  <si>
    <t xml:space="preserve">reported routinely </t>
  </si>
  <si>
    <t>through governance</t>
  </si>
  <si>
    <t xml:space="preserve">and can be </t>
  </si>
  <si>
    <t xml:space="preserve">accessed at any </t>
  </si>
  <si>
    <t xml:space="preserve">time. We have a </t>
  </si>
  <si>
    <t xml:space="preserve">risk: reward </t>
  </si>
  <si>
    <t xml:space="preserve">mechanism in </t>
  </si>
  <si>
    <t xml:space="preserve">place with our </t>
  </si>
  <si>
    <t>service to underpin</t>
  </si>
  <si>
    <t>delivery.</t>
  </si>
  <si>
    <t xml:space="preserve">4.6 There is an effective approach to </t>
  </si>
  <si>
    <t>stimulating the care technology market,</t>
  </si>
  <si>
    <t>aligning incentives and driving innovation.</t>
  </si>
  <si>
    <t>Limited or no clear</t>
  </si>
  <si>
    <t>stimulating the</t>
  </si>
  <si>
    <t>market or driving</t>
  </si>
  <si>
    <t>Contracts or service</t>
  </si>
  <si>
    <t>level agreements</t>
  </si>
  <si>
    <t>focus mainly on</t>
  </si>
  <si>
    <t>delivery of a service</t>
  </si>
  <si>
    <t>(e.g. installation),</t>
  </si>
  <si>
    <t>rather than focusing</t>
  </si>
  <si>
    <t>No alignment of</t>
  </si>
  <si>
    <t>on outcomes.</t>
  </si>
  <si>
    <t>financial incentives.</t>
  </si>
  <si>
    <t>Limited activity to</t>
  </si>
  <si>
    <t xml:space="preserve">shape market or </t>
  </si>
  <si>
    <t>promote innovation.</t>
  </si>
  <si>
    <t xml:space="preserve">level agreements </t>
  </si>
  <si>
    <t xml:space="preserve">partially incentivise </t>
  </si>
  <si>
    <t>core element. Some</t>
  </si>
  <si>
    <t>activities to shape</t>
  </si>
  <si>
    <t>market and promote</t>
  </si>
  <si>
    <t>clearly incentivise</t>
  </si>
  <si>
    <t>provider innovation</t>
  </si>
  <si>
    <t xml:space="preserve">(e.g. by aligning </t>
  </si>
  <si>
    <t>financial incentives</t>
  </si>
  <si>
    <t xml:space="preserve">or hitting agreed </t>
  </si>
  <si>
    <t xml:space="preserve">outcomes). </t>
  </si>
  <si>
    <t xml:space="preserve">Authority active in </t>
  </si>
  <si>
    <t>shaping the market</t>
  </si>
  <si>
    <t>and developing</t>
  </si>
  <si>
    <t xml:space="preserve">innovation is </t>
  </si>
  <si>
    <t xml:space="preserve">harnessed and </t>
  </si>
  <si>
    <t>2 Leadership and Resourcing</t>
  </si>
  <si>
    <t>Current</t>
  </si>
  <si>
    <t>Target</t>
  </si>
  <si>
    <t>Overall average</t>
  </si>
  <si>
    <t>1 Strategy and Commissioning average</t>
  </si>
  <si>
    <t>2 Leadership and Resourcing average</t>
  </si>
  <si>
    <r>
      <t xml:space="preserve">In relation to your </t>
    </r>
    <r>
      <rPr>
        <b/>
        <sz val="12"/>
        <color theme="1"/>
        <rFont val="Arial"/>
        <family val="2"/>
      </rPr>
      <t>Strategy and Commissioning</t>
    </r>
    <r>
      <rPr>
        <sz val="12"/>
        <color theme="1"/>
        <rFont val="Arial"/>
        <family val="2"/>
      </rPr>
      <t>, what would you say are your:</t>
    </r>
  </si>
  <si>
    <t>Key strengths</t>
  </si>
  <si>
    <t>Key challenges</t>
  </si>
  <si>
    <r>
      <t xml:space="preserve">In relation to your </t>
    </r>
    <r>
      <rPr>
        <b/>
        <sz val="12"/>
        <color theme="1"/>
        <rFont val="Arial"/>
        <family val="2"/>
      </rPr>
      <t>Leadership and Resourcing</t>
    </r>
    <r>
      <rPr>
        <sz val="12"/>
        <color theme="1"/>
        <rFont val="Arial"/>
        <family val="2"/>
      </rPr>
      <t>, what would you say are your:</t>
    </r>
  </si>
  <si>
    <r>
      <t xml:space="preserve">In relation to your </t>
    </r>
    <r>
      <rPr>
        <b/>
        <sz val="12"/>
        <color theme="1"/>
        <rFont val="Arial"/>
        <family val="2"/>
      </rPr>
      <t>Governance and Risk</t>
    </r>
    <r>
      <rPr>
        <sz val="12"/>
        <color theme="1"/>
        <rFont val="Arial"/>
        <family val="2"/>
      </rPr>
      <t>, what would you say are your:</t>
    </r>
  </si>
  <si>
    <t xml:space="preserve">4 Commercial and Supplier Management – Care Technology </t>
  </si>
  <si>
    <t>3 Governance and Risk average</t>
  </si>
  <si>
    <r>
      <t xml:space="preserve">In relation to your </t>
    </r>
    <r>
      <rPr>
        <b/>
        <sz val="12"/>
        <color theme="1"/>
        <rFont val="Arial"/>
        <family val="2"/>
      </rPr>
      <t>Commercial and Supplier Management – Care Technology</t>
    </r>
    <r>
      <rPr>
        <sz val="12"/>
        <color theme="1"/>
        <rFont val="Arial"/>
        <family val="2"/>
      </rPr>
      <t>, what would you say are your:</t>
    </r>
  </si>
  <si>
    <t>5 Partnerships</t>
  </si>
  <si>
    <t xml:space="preserve">5.1 Your strategy and approach has been </t>
  </si>
  <si>
    <t xml:space="preserve">developed with key external partners (e.g. </t>
  </si>
  <si>
    <t xml:space="preserve">NHS, housing, districts) and your care </t>
  </si>
  <si>
    <t>technology strategy or approach is well-</t>
  </si>
  <si>
    <t xml:space="preserve">understood by internal and external </t>
  </si>
  <si>
    <t>stakeholders, who may also commit resources.</t>
  </si>
  <si>
    <t>Approach not</t>
  </si>
  <si>
    <t>developed with</t>
  </si>
  <si>
    <t>external</t>
  </si>
  <si>
    <t>shared or pooled</t>
  </si>
  <si>
    <t>partners. No</t>
  </si>
  <si>
    <t>Plans are shared</t>
  </si>
  <si>
    <t>between partners,</t>
  </si>
  <si>
    <t>but not</t>
  </si>
  <si>
    <t>co-developed. No</t>
  </si>
  <si>
    <t>Some involvement or</t>
  </si>
  <si>
    <t>engagement with</t>
  </si>
  <si>
    <t>partners. Partners</t>
  </si>
  <si>
    <t>may contribute</t>
  </si>
  <si>
    <t>funding to support</t>
  </si>
  <si>
    <t>funding in place.</t>
  </si>
  <si>
    <t>the strategy.</t>
  </si>
  <si>
    <t>Strategy</t>
  </si>
  <si>
    <t>co-produced with</t>
  </si>
  <si>
    <t>key partners (e.g.</t>
  </si>
  <si>
    <t>adult social care,</t>
  </si>
  <si>
    <t>visible to and signed</t>
  </si>
  <si>
    <t>off by key fora (e.g.</t>
  </si>
  <si>
    <t>Health and</t>
  </si>
  <si>
    <t>Wellbeing Board,</t>
  </si>
  <si>
    <t>Corporate Board,</t>
  </si>
  <si>
    <t>Partner Board, STP</t>
  </si>
  <si>
    <t>includes some joint</t>
  </si>
  <si>
    <t>deliverables (e.g.</t>
  </si>
  <si>
    <t>Executive). Strategy</t>
  </si>
  <si>
    <t xml:space="preserve">contribute funding </t>
  </si>
  <si>
    <t xml:space="preserve">to support the </t>
  </si>
  <si>
    <t>strategy.</t>
  </si>
  <si>
    <t>5.2 The wider system (NHS, other local</t>
  </si>
  <si>
    <t>authorities, third sector) has a track record of</t>
  </si>
  <si>
    <t>working together to drive change.</t>
  </si>
  <si>
    <t>Limited track record</t>
  </si>
  <si>
    <t>of partnership</t>
  </si>
  <si>
    <t>working and</t>
  </si>
  <si>
    <t>successful</t>
  </si>
  <si>
    <t>transformation</t>
  </si>
  <si>
    <t>projects.</t>
  </si>
  <si>
    <t>Some examples of</t>
  </si>
  <si>
    <t>successful joint</t>
  </si>
  <si>
    <t>multi-agency change</t>
  </si>
  <si>
    <t>programmes, but</t>
  </si>
  <si>
    <t>these are the</t>
  </si>
  <si>
    <t>exception not the</t>
  </si>
  <si>
    <t>Many examples of</t>
  </si>
  <si>
    <t>partnership working,</t>
  </si>
  <si>
    <t>but these do not yet</t>
  </si>
  <si>
    <t>encompass the full</t>
  </si>
  <si>
    <t>norm.</t>
  </si>
  <si>
    <t>range of partners.</t>
  </si>
  <si>
    <t>Excellent strategic</t>
  </si>
  <si>
    <t>and operational</t>
  </si>
  <si>
    <t>relationships in</t>
  </si>
  <si>
    <t>place, with extensive</t>
  </si>
  <si>
    <t>joint planning,</t>
  </si>
  <si>
    <t>numerous examples</t>
  </si>
  <si>
    <t>of successful joint</t>
  </si>
  <si>
    <t>change projects and</t>
  </si>
  <si>
    <t>innovative work (e.g.</t>
  </si>
  <si>
    <t>data sharing)</t>
  </si>
  <si>
    <t>5.3 The care technology strategy is being</t>
  </si>
  <si>
    <t>delivered in partnership with local care</t>
  </si>
  <si>
    <t xml:space="preserve">providers. </t>
  </si>
  <si>
    <t>Care providers are</t>
  </si>
  <si>
    <t>not involved or</t>
  </si>
  <si>
    <t>aware of the care</t>
  </si>
  <si>
    <t>technology strategy</t>
  </si>
  <si>
    <t>technology strategy,</t>
  </si>
  <si>
    <t>plans and service but</t>
  </si>
  <si>
    <t>are not directly</t>
  </si>
  <si>
    <t>supportive of care</t>
  </si>
  <si>
    <t>and service and are</t>
  </si>
  <si>
    <t>starting to explore</t>
  </si>
  <si>
    <t>how it links to and</t>
  </si>
  <si>
    <t>impacts their</t>
  </si>
  <si>
    <t>services and</t>
  </si>
  <si>
    <t>Providers use</t>
  </si>
  <si>
    <t>technology to</t>
  </si>
  <si>
    <t>improve productivity,</t>
  </si>
  <si>
    <t>may generate</t>
  </si>
  <si>
    <t>referrals, and may</t>
  </si>
  <si>
    <t>be involved in</t>
  </si>
  <si>
    <t>improving the</t>
  </si>
  <si>
    <t>service e.g. testing</t>
  </si>
  <si>
    <t>5.4 Incentives and pricing mechanisms for care</t>
  </si>
  <si>
    <t>providers are aligned to promote use of care</t>
  </si>
  <si>
    <t>technology by the care market.</t>
  </si>
  <si>
    <t>We have not made</t>
  </si>
  <si>
    <t>any changes to</t>
  </si>
  <si>
    <t>pricing or</t>
  </si>
  <si>
    <t>commercial models</t>
  </si>
  <si>
    <t>We are considering</t>
  </si>
  <si>
    <t>pricing implications,</t>
  </si>
  <si>
    <t>but have not yet</t>
  </si>
  <si>
    <t>made any changes</t>
  </si>
  <si>
    <t>to pricing or</t>
  </si>
  <si>
    <t>We are actively</t>
  </si>
  <si>
    <t>exploring with them</t>
  </si>
  <si>
    <t>how our pricing and</t>
  </si>
  <si>
    <t>their cost models</t>
  </si>
  <si>
    <t>can align as a</t>
  </si>
  <si>
    <t>to align take-up.</t>
  </si>
  <si>
    <t>win-win.</t>
  </si>
  <si>
    <t>We have developed</t>
  </si>
  <si>
    <t>new pricing models</t>
  </si>
  <si>
    <t>for the market and</t>
  </si>
  <si>
    <t>are continuing to</t>
  </si>
  <si>
    <t>review and iterate.</t>
  </si>
  <si>
    <r>
      <t xml:space="preserve">In relation to your </t>
    </r>
    <r>
      <rPr>
        <b/>
        <sz val="12"/>
        <color theme="1"/>
        <rFont val="Arial"/>
        <family val="2"/>
      </rPr>
      <t>Partnerships</t>
    </r>
    <r>
      <rPr>
        <sz val="12"/>
        <color theme="1"/>
        <rFont val="Arial"/>
        <family val="2"/>
      </rPr>
      <t>, what would you say are your:</t>
    </r>
  </si>
  <si>
    <t>6 Culture, skills and readiness: workforce, organisation, citizens and partners</t>
  </si>
  <si>
    <t>6.1 The digital skills and capabilities of your</t>
  </si>
  <si>
    <t>operational social care workforce are</t>
  </si>
  <si>
    <t>well-developed. Care technology Is embedded</t>
  </si>
  <si>
    <t>in social care policy, practice and processes.</t>
  </si>
  <si>
    <t>Our care technology</t>
  </si>
  <si>
    <t>service can be siloed</t>
  </si>
  <si>
    <t>and seen as a</t>
  </si>
  <si>
    <t>separate service</t>
  </si>
  <si>
    <t>from mainstream</t>
  </si>
  <si>
    <t>social care. Staff</t>
  </si>
  <si>
    <t>may have lower</t>
  </si>
  <si>
    <t>levels of</t>
  </si>
  <si>
    <t>understanding of the</t>
  </si>
  <si>
    <t>benefits and impact</t>
  </si>
  <si>
    <t>of care technology.</t>
  </si>
  <si>
    <t>Our social care</t>
  </si>
  <si>
    <t>assessment process</t>
  </si>
  <si>
    <t>prompts staff to</t>
  </si>
  <si>
    <t>consider care</t>
  </si>
  <si>
    <t>technology, but there</t>
  </si>
  <si>
    <t>is limited take-up and</t>
  </si>
  <si>
    <t>no accountability</t>
  </si>
  <si>
    <t>mechanism if staff do</t>
  </si>
  <si>
    <t>not consider</t>
  </si>
  <si>
    <t>technology as part of</t>
  </si>
  <si>
    <t>assessment. Our</t>
  </si>
  <si>
    <t>operational social</t>
  </si>
  <si>
    <t>care workforce can</t>
  </si>
  <si>
    <t>see the benefit.</t>
  </si>
  <si>
    <t>Our operational</t>
  </si>
  <si>
    <t>social care workforce</t>
  </si>
  <si>
    <t>are increasingly</t>
  </si>
  <si>
    <t>recommending</t>
  </si>
  <si>
    <t>technology as part</t>
  </si>
  <si>
    <t>of a social care</t>
  </si>
  <si>
    <t>assessment. Some</t>
  </si>
  <si>
    <t>may be more</t>
  </si>
  <si>
    <t>proactive than</t>
  </si>
  <si>
    <t>others. Our social</t>
  </si>
  <si>
    <t>care processes and</t>
  </si>
  <si>
    <t>pathways encourage</t>
  </si>
  <si>
    <t>staff to consider</t>
  </si>
  <si>
    <t>technology at</t>
  </si>
  <si>
    <t>appropriate points.</t>
  </si>
  <si>
    <t>There is an active</t>
  </si>
  <si>
    <t>technology first</t>
  </si>
  <si>
    <t>approach in place;</t>
  </si>
  <si>
    <t>staff are confident in</t>
  </si>
  <si>
    <t>making referrals and</t>
  </si>
  <si>
    <t>technology. Care</t>
  </si>
  <si>
    <t>technology is seen</t>
  </si>
  <si>
    <t>as a core part of our</t>
  </si>
  <si>
    <t>social care offer. It is</t>
  </si>
  <si>
    <t>embedded in social</t>
  </si>
  <si>
    <t>care practice,</t>
  </si>
  <si>
    <t>systems, processes</t>
  </si>
  <si>
    <t>have the appetite,</t>
  </si>
  <si>
    <t>skills and incentive</t>
  </si>
  <si>
    <t>to use and</t>
  </si>
  <si>
    <t>recommend care</t>
  </si>
  <si>
    <t>service users and</t>
  </si>
  <si>
    <t>accountability and</t>
  </si>
  <si>
    <t>support to</t>
  </si>
  <si>
    <t>and pathways. Staff</t>
  </si>
  <si>
    <t>families. There is</t>
  </si>
  <si>
    <t>encourage take-up.</t>
  </si>
  <si>
    <t>6.2 There is a training and culture change</t>
  </si>
  <si>
    <t>programme for care technology for your social</t>
  </si>
  <si>
    <t>care workforce.</t>
  </si>
  <si>
    <t>We have a training</t>
  </si>
  <si>
    <t>programme but it’s</t>
  </si>
  <si>
    <t>out of date. We don’t</t>
  </si>
  <si>
    <t>have a formal or</t>
  </si>
  <si>
    <t>mandatory on-going</t>
  </si>
  <si>
    <t xml:space="preserve">training offer. </t>
  </si>
  <si>
    <t>We have a standard</t>
  </si>
  <si>
    <t>training offer for care</t>
  </si>
  <si>
    <t>(e-learning or face to</t>
  </si>
  <si>
    <t>face), but there is</t>
  </si>
  <si>
    <t>limited evidence of</t>
  </si>
  <si>
    <t>impact. It is not part</t>
  </si>
  <si>
    <t>of a wider</t>
  </si>
  <si>
    <t>programme of</t>
  </si>
  <si>
    <t>culture change</t>
  </si>
  <si>
    <t>Staff understand</t>
  </si>
  <si>
    <t>what the vision for</t>
  </si>
  <si>
    <t>technology is.</t>
  </si>
  <si>
    <t>Alongside formal</t>
  </si>
  <si>
    <t>training, staff receive</t>
  </si>
  <si>
    <t>immersive</t>
  </si>
  <si>
    <t>experiences to see</t>
  </si>
  <si>
    <t>care technology in</t>
  </si>
  <si>
    <t>action.</t>
  </si>
  <si>
    <t>culture change.</t>
  </si>
  <si>
    <t>Staff receive training</t>
  </si>
  <si>
    <t>and immersive</t>
  </si>
  <si>
    <t>action. This is</t>
  </si>
  <si>
    <t>supplemented by</t>
  </si>
  <si>
    <t>case studies, videos,</t>
  </si>
  <si>
    <t>discussion at team</t>
  </si>
  <si>
    <t>meetings, sharing</t>
  </si>
  <si>
    <t>experiences. We</t>
  </si>
  <si>
    <t>communicate and</t>
  </si>
  <si>
    <t>celebrate the impact</t>
  </si>
  <si>
    <t>of care technology to</t>
  </si>
  <si>
    <t>improve lives.</t>
  </si>
  <si>
    <t>6.3 The skills and capabilities of your wider</t>
  </si>
  <si>
    <t>organisation are well developed.</t>
  </si>
  <si>
    <t>Our wider</t>
  </si>
  <si>
    <t>organisation may</t>
  </si>
  <si>
    <t>have limited</t>
  </si>
  <si>
    <t>awareness of our</t>
  </si>
  <si>
    <t xml:space="preserve">service or offer. </t>
  </si>
  <si>
    <t>organisation</t>
  </si>
  <si>
    <t>embraces</t>
  </si>
  <si>
    <t>technology, but</t>
  </si>
  <si>
    <t>there's an</t>
  </si>
  <si>
    <t>inconsistent</t>
  </si>
  <si>
    <t>approach; the</t>
  </si>
  <si>
    <t>technology doesn’t</t>
  </si>
  <si>
    <t>automatically</t>
  </si>
  <si>
    <t>encompass care</t>
  </si>
  <si>
    <t>We have started to</t>
  </si>
  <si>
    <t>raise awareness of</t>
  </si>
  <si>
    <t>service and offer in</t>
  </si>
  <si>
    <t>the wider workforce.</t>
  </si>
  <si>
    <t>We are starting to</t>
  </si>
  <si>
    <t>see some</t>
  </si>
  <si>
    <t>signposting or</t>
  </si>
  <si>
    <t>referrals from other</t>
  </si>
  <si>
    <t>areas.</t>
  </si>
  <si>
    <t>Awareness of the</t>
  </si>
  <si>
    <t>offer is high and</t>
  </si>
  <si>
    <t>there is an active</t>
  </si>
  <si>
    <t>approach in place.</t>
  </si>
  <si>
    <t>Staff are confident in</t>
  </si>
  <si>
    <t>the care technology</t>
  </si>
  <si>
    <t>offer is embedded</t>
  </si>
  <si>
    <t>into processes.</t>
  </si>
  <si>
    <t>6.4 The skills and capabilities of your key</t>
  </si>
  <si>
    <t>partners’ workforce are well developed.</t>
  </si>
  <si>
    <t>Our partners’</t>
  </si>
  <si>
    <t>workers may have</t>
  </si>
  <si>
    <t>limited awareness of</t>
  </si>
  <si>
    <t>Our wider system is</t>
  </si>
  <si>
    <t>working together on</t>
  </si>
  <si>
    <t>there’s an</t>
  </si>
  <si>
    <t>approach. There may</t>
  </si>
  <si>
    <t>be other technology</t>
  </si>
  <si>
    <t>priorities on the</t>
  </si>
  <si>
    <t>agenda.</t>
  </si>
  <si>
    <t>system technology</t>
  </si>
  <si>
    <t>service and offer</t>
  </si>
  <si>
    <t>with partners’</t>
  </si>
  <si>
    <t>workforce. Training</t>
  </si>
  <si>
    <t>and briefing</t>
  </si>
  <si>
    <t>sessions are</t>
  </si>
  <si>
    <t>arranged on an ad</t>
  </si>
  <si>
    <t>hoc basis. We are</t>
  </si>
  <si>
    <t>starting to see some</t>
  </si>
  <si>
    <t>offer is high. There</t>
  </si>
  <si>
    <t>is an active</t>
  </si>
  <si>
    <t>Partner staff are</t>
  </si>
  <si>
    <t>confident in making</t>
  </si>
  <si>
    <t>referrals and the</t>
  </si>
  <si>
    <t>6.5 The skills and capabilities of your service</t>
  </si>
  <si>
    <t>users, carers and families are well developed.</t>
  </si>
  <si>
    <t>We have</t>
  </si>
  <si>
    <t>assumptions but</t>
  </si>
  <si>
    <t>limited data about</t>
  </si>
  <si>
    <t>the digital skills of</t>
  </si>
  <si>
    <t>families’ skills and</t>
  </si>
  <si>
    <t>confidence as a</t>
  </si>
  <si>
    <t>barrier to</t>
  </si>
  <si>
    <t>recommending care</t>
  </si>
  <si>
    <t>local people. Staff</t>
  </si>
  <si>
    <t>may perceive user or</t>
  </si>
  <si>
    <t>We suspect people</t>
  </si>
  <si>
    <t>are doing more with</t>
  </si>
  <si>
    <t>technology than they</t>
  </si>
  <si>
    <t>realise, but it’s not</t>
  </si>
  <si>
    <t>being maximised for</t>
  </si>
  <si>
    <t>independence.</t>
  </si>
  <si>
    <t>Skills are good</t>
  </si>
  <si>
    <t>based on our</t>
  </si>
  <si>
    <t>experience of rolling</t>
  </si>
  <si>
    <t>out care technology.</t>
  </si>
  <si>
    <t>We want to do more</t>
  </si>
  <si>
    <t>to support our</t>
  </si>
  <si>
    <t>communities to</t>
  </si>
  <si>
    <t>mainstream their</t>
  </si>
  <si>
    <t>capability for</t>
  </si>
  <si>
    <t>independence and</t>
  </si>
  <si>
    <t>wellbeing.</t>
  </si>
  <si>
    <t>The population is</t>
  </si>
  <si>
    <t>digitally enabled.</t>
  </si>
  <si>
    <t>People have the</t>
  </si>
  <si>
    <t>skills, awareness</t>
  </si>
  <si>
    <t>and confidence to</t>
  </si>
  <si>
    <t>use technology as</t>
  </si>
  <si>
    <t>part of daily living.</t>
  </si>
  <si>
    <t>digital inclusion offer</t>
  </si>
  <si>
    <t>in the local area.</t>
  </si>
  <si>
    <r>
      <t xml:space="preserve">In relation to your </t>
    </r>
    <r>
      <rPr>
        <b/>
        <sz val="12"/>
        <color theme="1"/>
        <rFont val="Arial"/>
        <family val="2"/>
      </rPr>
      <t>Culture, skills and readiness: workforce, organisation, citizens and partners</t>
    </r>
    <r>
      <rPr>
        <sz val="12"/>
        <color theme="1"/>
        <rFont val="Arial"/>
        <family val="2"/>
      </rPr>
      <t>, what would you say are your:</t>
    </r>
  </si>
  <si>
    <t>7 Communications and engagement</t>
  </si>
  <si>
    <t>7.1 The communications narrative that</t>
  </si>
  <si>
    <t>promotes the benefits of care technology is</t>
  </si>
  <si>
    <t>compelling, consistent, on-going and shared.</t>
  </si>
  <si>
    <t>Engagement with key stakeholders is mapped</t>
  </si>
  <si>
    <t>and there Is a clear plan in place.</t>
  </si>
  <si>
    <t>We have no</t>
  </si>
  <si>
    <t>communications</t>
  </si>
  <si>
    <t>strategy or plan for</t>
  </si>
  <si>
    <t>care technology.</t>
  </si>
  <si>
    <t>We have some key</t>
  </si>
  <si>
    <t>messages agreed</t>
  </si>
  <si>
    <t>when we are</t>
  </si>
  <si>
    <t>communicating</t>
  </si>
  <si>
    <t>internally or</t>
  </si>
  <si>
    <t>externally about care</t>
  </si>
  <si>
    <t>technology. Our</t>
  </si>
  <si>
    <t>approach tends to be</t>
  </si>
  <si>
    <t>reactive and not part</t>
  </si>
  <si>
    <t>of an on-going</t>
  </si>
  <si>
    <t>programme. We do</t>
  </si>
  <si>
    <t>some engagement</t>
  </si>
  <si>
    <t>work with partners</t>
  </si>
  <si>
    <t>and service users</t>
  </si>
  <si>
    <t>and their families.</t>
  </si>
  <si>
    <t>Staff know how to</t>
  </si>
  <si>
    <t>talk about care</t>
  </si>
  <si>
    <t>technology, and we</t>
  </si>
  <si>
    <t>have a</t>
  </si>
  <si>
    <t>plan but it is largely</t>
  </si>
  <si>
    <t>for internal</t>
  </si>
  <si>
    <t>audiences. There is</t>
  </si>
  <si>
    <t>a conscious</t>
  </si>
  <si>
    <t>approach to shifting</t>
  </si>
  <si>
    <t>culture and</t>
  </si>
  <si>
    <t>stimulating effective</t>
  </si>
  <si>
    <t>take-up of the</t>
  </si>
  <si>
    <t>service.</t>
  </si>
  <si>
    <t>Communications</t>
  </si>
  <si>
    <t>activity for care</t>
  </si>
  <si>
    <t>properly resourced</t>
  </si>
  <si>
    <t>and delivered and</t>
  </si>
  <si>
    <t>proactively engages</t>
  </si>
  <si>
    <t>and communicates</t>
  </si>
  <si>
    <t>with internal and</t>
  </si>
  <si>
    <t>stakeholders. We</t>
  </si>
  <si>
    <t>co-produce key</t>
  </si>
  <si>
    <t>messages with</t>
  </si>
  <si>
    <t>our communications</t>
  </si>
  <si>
    <t>team. Senior</t>
  </si>
  <si>
    <t>elected members,</t>
  </si>
  <si>
    <t>front line staff have a</t>
  </si>
  <si>
    <t>shared and</t>
  </si>
  <si>
    <t>consistent approach</t>
  </si>
  <si>
    <t>to communications</t>
  </si>
  <si>
    <t>and engagement.</t>
  </si>
  <si>
    <t>7.2 There are online and other resources that</t>
  </si>
  <si>
    <t>signpost and inform people about care</t>
  </si>
  <si>
    <t>The information on</t>
  </si>
  <si>
    <t>our website is limited</t>
  </si>
  <si>
    <t>and hard to access.</t>
  </si>
  <si>
    <t>It does not signpost</t>
  </si>
  <si>
    <t>to local services.</t>
  </si>
  <si>
    <t>Staff in our contact</t>
  </si>
  <si>
    <t>centre have basic</t>
  </si>
  <si>
    <t>information to share</t>
  </si>
  <si>
    <t>on calls if it is</t>
  </si>
  <si>
    <t>requested.</t>
  </si>
  <si>
    <t>We have information</t>
  </si>
  <si>
    <t>on our website with</t>
  </si>
  <si>
    <t>information about the</t>
  </si>
  <si>
    <t>local care technology</t>
  </si>
  <si>
    <t>offer and with</t>
  </si>
  <si>
    <t>contact details. This</t>
  </si>
  <si>
    <t>is supported with</t>
  </si>
  <si>
    <t>leaflets and other</t>
  </si>
  <si>
    <t>traditional materials.</t>
  </si>
  <si>
    <t>or stories about the</t>
  </si>
  <si>
    <t>benefits of care</t>
  </si>
  <si>
    <t>technology on our</t>
  </si>
  <si>
    <t>website as well as</t>
  </si>
  <si>
    <t>details of our local</t>
  </si>
  <si>
    <t>offer. 
We have</t>
  </si>
  <si>
    <t>resources targeted</t>
  </si>
  <si>
    <t>at self-funders as</t>
  </si>
  <si>
    <t>well as promoting</t>
  </si>
  <si>
    <t>any local free offer.</t>
  </si>
  <si>
    <t>Our approach is</t>
  </si>
  <si>
    <t>empowering and</t>
  </si>
  <si>
    <t>promotes self-</t>
  </si>
  <si>
    <t>We have an active</t>
  </si>
  <si>
    <t>digital footprint for</t>
  </si>
  <si>
    <t>across our website</t>
  </si>
  <si>
    <t>and other channels.</t>
  </si>
  <si>
    <t>Content is refreshed</t>
  </si>
  <si>
    <t>regularly and</t>
  </si>
  <si>
    <t>promotes our local</t>
  </si>
  <si>
    <t>offer, self-service</t>
  </si>
  <si>
    <t>and includes videos,</t>
  </si>
  <si>
    <t>personal stories etc.</t>
  </si>
  <si>
    <t>Our information,</t>
  </si>
  <si>
    <t>advice and guidance</t>
  </si>
  <si>
    <t>offer is community</t>
  </si>
  <si>
    <t>based, online and</t>
  </si>
  <si>
    <t>offline and is linked</t>
  </si>
  <si>
    <t>to our care</t>
  </si>
  <si>
    <t xml:space="preserve">technology strategy. </t>
  </si>
  <si>
    <r>
      <t xml:space="preserve">In relation to your </t>
    </r>
    <r>
      <rPr>
        <b/>
        <sz val="12"/>
        <color theme="1"/>
        <rFont val="Arial"/>
        <family val="2"/>
      </rPr>
      <t>Communications and engagement</t>
    </r>
    <r>
      <rPr>
        <sz val="12"/>
        <color theme="1"/>
        <rFont val="Arial"/>
        <family val="2"/>
      </rPr>
      <t>, what would you say are your:</t>
    </r>
  </si>
  <si>
    <t>8 Care technology pathways and services</t>
  </si>
  <si>
    <t>8.1 The nature of the core technology offer.</t>
  </si>
  <si>
    <t>This may have recently been scaled up in</t>
  </si>
  <si>
    <t>response to COVID-19.</t>
  </si>
  <si>
    <t>Basic analogue</t>
  </si>
  <si>
    <t>telecare offer.</t>
  </si>
  <si>
    <t>Monitoring and</t>
  </si>
  <si>
    <t>response service (be</t>
  </si>
  <si>
    <t>that informal or</t>
  </si>
  <si>
    <t>formal care) e.g. 999.</t>
  </si>
  <si>
    <t>Analogue telecare</t>
  </si>
  <si>
    <t>offer. Monitoring and</t>
  </si>
  <si>
    <t>response service.</t>
  </si>
  <si>
    <t>Some assistive</t>
  </si>
  <si>
    <t>Digital telecare offer</t>
  </si>
  <si>
    <t>with or without</t>
  </si>
  <si>
    <t>telehealth.</t>
  </si>
  <si>
    <t>Full assistive</t>
  </si>
  <si>
    <t>catalogue.
Data</t>
  </si>
  <si>
    <t>informed innovation</t>
  </si>
  <si>
    <t>8.2 The core technology offer is digital or there</t>
  </si>
  <si>
    <t>is a clear plan to deliver a digital offer in the</t>
  </si>
  <si>
    <t>next two years. The technology is integrated or</t>
  </si>
  <si>
    <t>joined up in people’s homes.  New technology</t>
  </si>
  <si>
    <t>can be added easily.</t>
  </si>
  <si>
    <t>only. No</t>
  </si>
  <si>
    <t>interoperability.</t>
  </si>
  <si>
    <t>Currently analogue</t>
  </si>
  <si>
    <t>but plans in place for</t>
  </si>
  <si>
    <t>a digitally compatible</t>
  </si>
  <si>
    <t>offer. This may be</t>
  </si>
  <si>
    <t>adapted analogue kit</t>
  </si>
  <si>
    <t>rather than new</t>
  </si>
  <si>
    <t>generation digital</t>
  </si>
  <si>
    <t>A digital switchover</t>
  </si>
  <si>
    <t>programme is</t>
  </si>
  <si>
    <t>underway. All new</t>
  </si>
  <si>
    <t>installations are</t>
  </si>
  <si>
    <t>digital and there is a</t>
  </si>
  <si>
    <t>programme for</t>
  </si>
  <si>
    <t>renewal for existing</t>
  </si>
  <si>
    <t>customers.</t>
  </si>
  <si>
    <t>Interoperability</t>
  </si>
  <si>
    <t>between digital</t>
  </si>
  <si>
    <t>telecare and wider</t>
  </si>
  <si>
    <t>care technology is</t>
  </si>
  <si>
    <t>limited.</t>
  </si>
  <si>
    <t>The care technology</t>
  </si>
  <si>
    <t>offer is fully digital</t>
  </si>
  <si>
    <t>and up to date.</t>
  </si>
  <si>
    <t>Interoperability is</t>
  </si>
  <si>
    <t>high and adaptable</t>
  </si>
  <si>
    <t>as new technology</t>
  </si>
  <si>
    <t>becomes available.</t>
  </si>
  <si>
    <t>We are in a good</t>
  </si>
  <si>
    <t>place to explore the</t>
  </si>
  <si>
    <t>data opportunity</t>
  </si>
  <si>
    <t>created by the digital</t>
  </si>
  <si>
    <t>switchover. Remote</t>
  </si>
  <si>
    <t>monitoring is in</t>
  </si>
  <si>
    <t>place.</t>
  </si>
  <si>
    <t>8.3 The current pathway and service is effective</t>
  </si>
  <si>
    <t xml:space="preserve">and integrated. </t>
  </si>
  <si>
    <t>The local telecare</t>
  </si>
  <si>
    <t>offer can be siloed;</t>
  </si>
  <si>
    <t>referral rates are low</t>
  </si>
  <si>
    <t>and not always a</t>
  </si>
  <si>
    <t>good match with</t>
  </si>
  <si>
    <t>need. There is limited</t>
  </si>
  <si>
    <t>take-up of wider</t>
  </si>
  <si>
    <t>assistive or care</t>
  </si>
  <si>
    <t>technology. Not</t>
  </si>
  <si>
    <t>integrated into social</t>
  </si>
  <si>
    <t>care case</t>
  </si>
  <si>
    <t>management system.</t>
  </si>
  <si>
    <t>local telecare offer is</t>
  </si>
  <si>
    <t>good and referral</t>
  </si>
  <si>
    <t>rates are stable and</t>
  </si>
  <si>
    <t>generally convert to</t>
  </si>
  <si>
    <t>installations. There is</t>
  </si>
  <si>
    <t>some consideration</t>
  </si>
  <si>
    <t>or take-up of wider</t>
  </si>
  <si>
    <t>technology. There is</t>
  </si>
  <si>
    <t>a timely assessment</t>
  </si>
  <si>
    <t>and installation</t>
  </si>
  <si>
    <t>service available.</t>
  </si>
  <si>
    <t>Reviews and</t>
  </si>
  <si>
    <t>maintenance may</t>
  </si>
  <si>
    <t>take place. Referral</t>
  </si>
  <si>
    <t>process may be</t>
  </si>
  <si>
    <t>embedded or linked</t>
  </si>
  <si>
    <t>to case management</t>
  </si>
  <si>
    <t>The pathway into the</t>
  </si>
  <si>
    <t>service is clear and</t>
  </si>
  <si>
    <t>referral rates are</t>
  </si>
  <si>
    <t>stable and growing.</t>
  </si>
  <si>
    <t>Referrals convert to</t>
  </si>
  <si>
    <t>installations.</t>
  </si>
  <si>
    <t>Response times for</t>
  </si>
  <si>
    <t>assessment and</t>
  </si>
  <si>
    <t>installation are</t>
  </si>
  <si>
    <t>satisfactory and</t>
  </si>
  <si>
    <t>meet the needs of</t>
  </si>
  <si>
    <t>the service. Service</t>
  </si>
  <si>
    <t>could be better</t>
  </si>
  <si>
    <t>integrated into</t>
  </si>
  <si>
    <t>other services and</t>
  </si>
  <si>
    <t>pathways in adult</t>
  </si>
  <si>
    <t>social care. Referral</t>
  </si>
  <si>
    <t>and technology</t>
  </si>
  <si>
    <t>assessment details</t>
  </si>
  <si>
    <t>may be integrated</t>
  </si>
  <si>
    <t>into case</t>
  </si>
  <si>
    <t>system.</t>
  </si>
  <si>
    <t>The pathway into</t>
  </si>
  <si>
    <t>and through the</t>
  </si>
  <si>
    <t>service is clear, easy</t>
  </si>
  <si>
    <t>to navigate, joined</t>
  </si>
  <si>
    <t>up with other</t>
  </si>
  <si>
    <t>pathways.</t>
  </si>
  <si>
    <t>service is high.</t>
  </si>
  <si>
    <t>Customer</t>
  </si>
  <si>
    <t>satisfaction rates are</t>
  </si>
  <si>
    <t>high, and the service</t>
  </si>
  <si>
    <t>is well-used and</t>
  </si>
  <si>
    <t>recommends a</t>
  </si>
  <si>
    <t>range of care</t>
  </si>
  <si>
    <t>technology solutions</t>
  </si>
  <si>
    <t>to meet needs.</t>
  </si>
  <si>
    <t>Referral, technology</t>
  </si>
  <si>
    <t>assessment, review</t>
  </si>
  <si>
    <t>and data feeds are</t>
  </si>
  <si>
    <t>integrated into case</t>
  </si>
  <si>
    <t>8.4 There Is a clear plan for improving the</t>
  </si>
  <si>
    <t>service or a culture and mechanism for</t>
  </si>
  <si>
    <t>continuous improvement.</t>
  </si>
  <si>
    <t>Delivery of the end to</t>
  </si>
  <si>
    <t>end service may not</t>
  </si>
  <si>
    <t>be smooth. The</t>
  </si>
  <si>
    <t>have been broadly</t>
  </si>
  <si>
    <t>the same for many</t>
  </si>
  <si>
    <t>years.</t>
  </si>
  <si>
    <t>There have been</t>
  </si>
  <si>
    <t>some changes and</t>
  </si>
  <si>
    <t>developments to the</t>
  </si>
  <si>
    <t>service over time, but</t>
  </si>
  <si>
    <t>on a step change</t>
  </si>
  <si>
    <t>continuous</t>
  </si>
  <si>
    <t>improvement basis.</t>
  </si>
  <si>
    <t>end service is</t>
  </si>
  <si>
    <t>reasonable. Staff or</t>
  </si>
  <si>
    <t>users are unclear</t>
  </si>
  <si>
    <t>how to suggest</t>
  </si>
  <si>
    <t>improvements.</t>
  </si>
  <si>
    <t>service over time in</t>
  </si>
  <si>
    <t>response to staff or</t>
  </si>
  <si>
    <t>user feedback.</t>
  </si>
  <si>
    <t>generally smooth.</t>
  </si>
  <si>
    <t>There is not an</t>
  </si>
  <si>
    <t>embedded or</t>
  </si>
  <si>
    <t>understood process</t>
  </si>
  <si>
    <t>for continuous</t>
  </si>
  <si>
    <t>improvement, but</t>
  </si>
  <si>
    <t>managers are</t>
  </si>
  <si>
    <t>proactive about</t>
  </si>
  <si>
    <t>service quality and</t>
  </si>
  <si>
    <t>standards.</t>
  </si>
  <si>
    <t>Back-office</t>
  </si>
  <si>
    <t>processes are</t>
  </si>
  <si>
    <t>efficient and smooth.</t>
  </si>
  <si>
    <t>The service has a</t>
  </si>
  <si>
    <t>clear and embedded</t>
  </si>
  <si>
    <t>process for</t>
  </si>
  <si>
    <t>improvement which</t>
  </si>
  <si>
    <t>is data driven and</t>
  </si>
  <si>
    <t>involves staff and</t>
  </si>
  <si>
    <t>user feedback. The</t>
  </si>
  <si>
    <t>service offer</t>
  </si>
  <si>
    <t>continues to evolve</t>
  </si>
  <si>
    <t>and improve.</t>
  </si>
  <si>
    <t>8.5 The funding model for the service Is</t>
  </si>
  <si>
    <t>sustainable.</t>
  </si>
  <si>
    <t>Service is subsidised</t>
  </si>
  <si>
    <t>– income / charges</t>
  </si>
  <si>
    <t>do not cover costs;</t>
  </si>
  <si>
    <t>no benefits to offset.</t>
  </si>
  <si>
    <t>Service broadly</t>
  </si>
  <si>
    <t>covers its costs</t>
  </si>
  <si>
    <t>through charges,</t>
  </si>
  <si>
    <t>income and some</t>
  </si>
  <si>
    <t>reduced care costs.</t>
  </si>
  <si>
    <t>Benefits realisation</t>
  </si>
  <si>
    <t>from service</t>
  </si>
  <si>
    <t>demonstrates a</t>
  </si>
  <si>
    <t>return on investment</t>
  </si>
  <si>
    <t>linked to reduced or</t>
  </si>
  <si>
    <t>avoided care costs</t>
  </si>
  <si>
    <t>from analogue offer.</t>
  </si>
  <si>
    <t>Full benefits model</t>
  </si>
  <si>
    <t>demonstrates clear</t>
  </si>
  <si>
    <t>for the service linked</t>
  </si>
  <si>
    <t>to digital capability.</t>
  </si>
  <si>
    <r>
      <t xml:space="preserve">In relation to your </t>
    </r>
    <r>
      <rPr>
        <b/>
        <sz val="12"/>
        <color theme="1"/>
        <rFont val="Arial"/>
        <family val="2"/>
      </rPr>
      <t>Care technology pathways and services</t>
    </r>
    <r>
      <rPr>
        <sz val="12"/>
        <color theme="1"/>
        <rFont val="Arial"/>
        <family val="2"/>
      </rPr>
      <t>, what would you say are your:</t>
    </r>
  </si>
  <si>
    <t>9 Innovation and data</t>
  </si>
  <si>
    <t>9.1 There is a clear and active approach to</t>
  </si>
  <si>
    <t>innovating the technology offer and keeping it</t>
  </si>
  <si>
    <t>relevant.</t>
  </si>
  <si>
    <t>The technology offer</t>
  </si>
  <si>
    <t>is static and not up to</t>
  </si>
  <si>
    <t>date. No active</t>
  </si>
  <si>
    <t>scanning of the</t>
  </si>
  <si>
    <t>technology market.</t>
  </si>
  <si>
    <t>The core technology</t>
  </si>
  <si>
    <t>offer is static; there</t>
  </si>
  <si>
    <t>are some updates to</t>
  </si>
  <si>
    <t>the wider catalogue,</t>
  </si>
  <si>
    <t>but it is not</t>
  </si>
  <si>
    <t>systematic</t>
  </si>
  <si>
    <t>offer is established.</t>
  </si>
  <si>
    <t>There is scanning of</t>
  </si>
  <si>
    <t>the market and</t>
  </si>
  <si>
    <t>products are tested</t>
  </si>
  <si>
    <t>locally, but in a</t>
  </si>
  <si>
    <t>relatively informal</t>
  </si>
  <si>
    <t>way. The catalogue</t>
  </si>
  <si>
    <t>is regularly updated.</t>
  </si>
  <si>
    <t>There is a clear,</t>
  </si>
  <si>
    <t>embedded and</t>
  </si>
  <si>
    <t>routine process for</t>
  </si>
  <si>
    <t>identifying, testing</t>
  </si>
  <si>
    <t>and on-boarding</t>
  </si>
  <si>
    <t>new technology.</t>
  </si>
  <si>
    <t xml:space="preserve">
Needs and gaps</t>
  </si>
  <si>
    <t>are routinely</t>
  </si>
  <si>
    <t>identified. 
There</t>
  </si>
  <si>
    <t>is a role that has a</t>
  </si>
  <si>
    <t>clear responsibility</t>
  </si>
  <si>
    <t>for scanning the</t>
  </si>
  <si>
    <t>market and taking a</t>
  </si>
  <si>
    <t>technology-led</t>
  </si>
  <si>
    <t>9.2 The technology includes the ability to</t>
  </si>
  <si>
    <t>collect and analyse data to improve outcomes</t>
  </si>
  <si>
    <t>and drive value.</t>
  </si>
  <si>
    <t>Minimal data is</t>
  </si>
  <si>
    <t>collected relating to</t>
  </si>
  <si>
    <t>service volumes and</t>
  </si>
  <si>
    <t>monitoring. Basic</t>
  </si>
  <si>
    <t>data relating to use</t>
  </si>
  <si>
    <t>of alarm, calls, and</t>
  </si>
  <si>
    <t>response requests is</t>
  </si>
  <si>
    <t>collected. Peaks in</t>
  </si>
  <si>
    <t>use would trigger a</t>
  </si>
  <si>
    <t>review.</t>
  </si>
  <si>
    <t>Whilst data flows are</t>
  </si>
  <si>
    <t>from analogue</t>
  </si>
  <si>
    <t>sources, they are</t>
  </si>
  <si>
    <t>triangulated and</t>
  </si>
  <si>
    <t>regularly reviewed to</t>
  </si>
  <si>
    <t>form intelligence and</t>
  </si>
  <si>
    <t>trends. It is being</t>
  </si>
  <si>
    <t>shared and acted on.</t>
  </si>
  <si>
    <t>Data is collected</t>
  </si>
  <si>
    <t>from various pieces</t>
  </si>
  <si>
    <t>of equipment in the</t>
  </si>
  <si>
    <t>home. Some trend</t>
  </si>
  <si>
    <t>analysis is</t>
  </si>
  <si>
    <t>undertaken and data</t>
  </si>
  <si>
    <t>is starting to feed into</t>
  </si>
  <si>
    <t>reassessments.</t>
  </si>
  <si>
    <t>Fully digital platform</t>
  </si>
  <si>
    <t>with data collected</t>
  </si>
  <si>
    <t>from all equipment.</t>
  </si>
  <si>
    <t>Analysed and</t>
  </si>
  <si>
    <t>included in a</t>
  </si>
  <si>
    <t>dashboard; alerts</t>
  </si>
  <si>
    <t>triggered. Analysis</t>
  </si>
  <si>
    <t>of data to inform</t>
  </si>
  <si>
    <t>care planning and</t>
  </si>
  <si>
    <r>
      <t xml:space="preserve">In relation to your </t>
    </r>
    <r>
      <rPr>
        <b/>
        <sz val="12"/>
        <color theme="1"/>
        <rFont val="Arial"/>
        <family val="2"/>
      </rPr>
      <t>Innovation and data</t>
    </r>
    <r>
      <rPr>
        <sz val="12"/>
        <color theme="1"/>
        <rFont val="Arial"/>
        <family val="2"/>
      </rPr>
      <t>, what would you say are your:</t>
    </r>
  </si>
  <si>
    <t>1.1 Current</t>
  </si>
  <si>
    <t>1.2 Current</t>
  </si>
  <si>
    <t>1.3 Current</t>
  </si>
  <si>
    <t>1.4 Current</t>
  </si>
  <si>
    <t>2.1 Current</t>
  </si>
  <si>
    <t>2.2 Current</t>
  </si>
  <si>
    <t>3.1 Current</t>
  </si>
  <si>
    <t>3.2 Current</t>
  </si>
  <si>
    <t>3.3 Current</t>
  </si>
  <si>
    <t>3.4 Current</t>
  </si>
  <si>
    <t>4.1 Current</t>
  </si>
  <si>
    <t>4.2 Current</t>
  </si>
  <si>
    <t>4.3 Current</t>
  </si>
  <si>
    <t>4.4 Current</t>
  </si>
  <si>
    <t>4.5 Current</t>
  </si>
  <si>
    <t>4.6 Current</t>
  </si>
  <si>
    <t>5.1 Current</t>
  </si>
  <si>
    <t>5.2 Current</t>
  </si>
  <si>
    <t>5.3 Current</t>
  </si>
  <si>
    <t>5.4 Current</t>
  </si>
  <si>
    <t>6.1 Current</t>
  </si>
  <si>
    <t>6.2 Current</t>
  </si>
  <si>
    <t>6.3 Current</t>
  </si>
  <si>
    <t>6.4 Current</t>
  </si>
  <si>
    <t>6.5 Current</t>
  </si>
  <si>
    <t>7.1 Current</t>
  </si>
  <si>
    <t>7.2 Current</t>
  </si>
  <si>
    <t>8.1 Current</t>
  </si>
  <si>
    <t>8.2 Current</t>
  </si>
  <si>
    <t>8.3 Current</t>
  </si>
  <si>
    <t>8.4 Current</t>
  </si>
  <si>
    <t>8.5 Current</t>
  </si>
  <si>
    <t>9.1 Current</t>
  </si>
  <si>
    <t>9.2 Current</t>
  </si>
  <si>
    <t>1.1 Target</t>
  </si>
  <si>
    <t>1.2 Target</t>
  </si>
  <si>
    <t>1.3 Target</t>
  </si>
  <si>
    <t>1.4 Target</t>
  </si>
  <si>
    <t>2.1 Target</t>
  </si>
  <si>
    <t>2.2 Target</t>
  </si>
  <si>
    <t>3.1 Target</t>
  </si>
  <si>
    <t>3.2 Target</t>
  </si>
  <si>
    <t>3.3 Target</t>
  </si>
  <si>
    <t>3.4 Target</t>
  </si>
  <si>
    <t>4.1 Target</t>
  </si>
  <si>
    <t>4.2 Target</t>
  </si>
  <si>
    <t>4.3 Target</t>
  </si>
  <si>
    <t>4.4 Target</t>
  </si>
  <si>
    <t>4.5 Target</t>
  </si>
  <si>
    <t>4.6 Target</t>
  </si>
  <si>
    <t>5.1 Target</t>
  </si>
  <si>
    <t>5.2 Target</t>
  </si>
  <si>
    <t>5.3 Target</t>
  </si>
  <si>
    <t>5.4 Target</t>
  </si>
  <si>
    <t>6.1 Target</t>
  </si>
  <si>
    <t>6.2 Target</t>
  </si>
  <si>
    <t>6.3 Target</t>
  </si>
  <si>
    <t>6.4 Target</t>
  </si>
  <si>
    <t>6.5 Target</t>
  </si>
  <si>
    <t>7.1 Target</t>
  </si>
  <si>
    <t>7.2 Target</t>
  </si>
  <si>
    <t>8.1 Target</t>
  </si>
  <si>
    <t>8.2 Target</t>
  </si>
  <si>
    <t>8.3 Target</t>
  </si>
  <si>
    <t>8.4 Target</t>
  </si>
  <si>
    <t>8.5 Target</t>
  </si>
  <si>
    <t>9.1 Target</t>
  </si>
  <si>
    <t>9.2 Target</t>
  </si>
  <si>
    <t>1 Strengths</t>
  </si>
  <si>
    <t>2 Strengths</t>
  </si>
  <si>
    <t>3 Strengths</t>
  </si>
  <si>
    <t>4 Strengths</t>
  </si>
  <si>
    <t>5 Strengths</t>
  </si>
  <si>
    <t>6 Strengths</t>
  </si>
  <si>
    <t>7 Strengths</t>
  </si>
  <si>
    <t>8 Strengths</t>
  </si>
  <si>
    <t>9 Strengths</t>
  </si>
  <si>
    <t>1 Challenges</t>
  </si>
  <si>
    <t>2 Challenges</t>
  </si>
  <si>
    <t>3 Challenges</t>
  </si>
  <si>
    <t>4 Challenges</t>
  </si>
  <si>
    <t>5 Challenges</t>
  </si>
  <si>
    <t>6 Challenges</t>
  </si>
  <si>
    <t>7 Challenges</t>
  </si>
  <si>
    <t>8 Challenges</t>
  </si>
  <si>
    <t>9 Challenges</t>
  </si>
  <si>
    <t>1 Actions</t>
  </si>
  <si>
    <t>2 Actions</t>
  </si>
  <si>
    <t>3 Actions</t>
  </si>
  <si>
    <t>4 Actions</t>
  </si>
  <si>
    <t>5 Actions</t>
  </si>
  <si>
    <t>6 Actions</t>
  </si>
  <si>
    <t>7 Actions</t>
  </si>
  <si>
    <t>8 Actions</t>
  </si>
  <si>
    <t>9 Actions</t>
  </si>
  <si>
    <t>Name</t>
  </si>
  <si>
    <t>Role</t>
  </si>
  <si>
    <t>Email</t>
  </si>
  <si>
    <t>5 Partnerships average</t>
  </si>
  <si>
    <t>1.1 Well-developed strategy or approach</t>
  </si>
  <si>
    <t>1.2 Strong internal case for change</t>
  </si>
  <si>
    <t>1.3 Clear approach to benefits realisation</t>
  </si>
  <si>
    <t>1.4 Well integrated into wider programmes</t>
  </si>
  <si>
    <t>Key strengths:</t>
  </si>
  <si>
    <t>Key challenges:</t>
  </si>
  <si>
    <t>2.1 Strong leadership of the care technology agenda</t>
  </si>
  <si>
    <t>2.2 Sufficient capability and capacity</t>
  </si>
  <si>
    <t>3.1 Clear governance in place</t>
  </si>
  <si>
    <t>3.2 Supportive information governance approach</t>
  </si>
  <si>
    <t>3.3 Aligned corporate approach to risk and legal</t>
  </si>
  <si>
    <t>3.4 Enabling approach to risk management</t>
  </si>
  <si>
    <t>4 Commercial and Supplier Management average</t>
  </si>
  <si>
    <t>6 Culture, Skills and Readiness average</t>
  </si>
  <si>
    <t>7 Communications and Engagement average</t>
  </si>
  <si>
    <t>8 Pathways and Services average</t>
  </si>
  <si>
    <t>9 Innovation and Data average</t>
  </si>
  <si>
    <t>4 Commercial and Supplier Management</t>
  </si>
  <si>
    <t>4.1 Supportive procurement approach</t>
  </si>
  <si>
    <t>4.2 Robust accountability with providers</t>
  </si>
  <si>
    <t>4.3 Current providers engaged and capable</t>
  </si>
  <si>
    <t>4.4 Regular flow of timely performance data</t>
  </si>
  <si>
    <t>4.5 Expected benefits clearly defined and reported</t>
  </si>
  <si>
    <t>4.6 Effective approach to market stimulation</t>
  </si>
  <si>
    <t>5.1 Strategy well understood by external partners</t>
  </si>
  <si>
    <t>5.2 Wider system has successful track record</t>
  </si>
  <si>
    <t>5.3 Strategy delivered in partnership with providers</t>
  </si>
  <si>
    <t>5.4 Aligned incentives and pricing mechanisms</t>
  </si>
  <si>
    <t>6 Culture, Skills and Readiness</t>
  </si>
  <si>
    <t>6.1 Well-developed workforce digital skills</t>
  </si>
  <si>
    <t>6.2 Training and culture change programme</t>
  </si>
  <si>
    <t>6.3 Well developed wider skills and capabilities</t>
  </si>
  <si>
    <t>6.5 Well developed skills of service users</t>
  </si>
  <si>
    <t>6.4 Well developed skills of partner workforces</t>
  </si>
  <si>
    <t>7 Communications and Engagement</t>
  </si>
  <si>
    <t>7.1 Compelling communications narrative</t>
  </si>
  <si>
    <t>7.2 Online and other resources</t>
  </si>
  <si>
    <t>8 Care Technology Pathways and Services</t>
  </si>
  <si>
    <t>8.1 Extent of core technology offer</t>
  </si>
  <si>
    <t>8.2 Integration and digital technology</t>
  </si>
  <si>
    <t>8.3 Effective and integrated current service</t>
  </si>
  <si>
    <t>8.4 Clear plan and mechanism for improvement</t>
  </si>
  <si>
    <t>8.5 Sustainable funding model for the service</t>
  </si>
  <si>
    <t>9 Innovation and Data</t>
  </si>
  <si>
    <t>9.1 Clear and active approach to innovation</t>
  </si>
  <si>
    <t>9.2 Technology includes data collection and analysis</t>
  </si>
  <si>
    <t>Organisation</t>
  </si>
  <si>
    <t>Form</t>
  </si>
  <si>
    <t>Results</t>
  </si>
  <si>
    <t>Data</t>
  </si>
  <si>
    <t>If you would be happy to share your results confidentially with the Local Government Association, please</t>
  </si>
  <si>
    <t>Your results will be kept anonymous.</t>
  </si>
  <si>
    <t>p2 of 10</t>
  </si>
  <si>
    <t>p3 of 10</t>
  </si>
  <si>
    <t>p4 of 10</t>
  </si>
  <si>
    <t>p5 of 10</t>
  </si>
  <si>
    <t>p6 of 10</t>
  </si>
  <si>
    <t>p7 of 10</t>
  </si>
  <si>
    <t>p8 of 10</t>
  </si>
  <si>
    <t>p9 of 10</t>
  </si>
  <si>
    <t>p10 of 10</t>
  </si>
  <si>
    <t>This sheet shows a summary of your results. Please print or convert to pdf.</t>
  </si>
  <si>
    <t>This sheet provides an automatic raw data output of your results.</t>
  </si>
  <si>
    <t>Please input your responses on this sheet using the statements for reference.</t>
  </si>
  <si>
    <t>The contents of this self-assessment are as follows:</t>
  </si>
  <si>
    <t>Thank you for taking part in this self assessment exercise. You can complete this with other colleagues in a workshop setting; this would be our recommended approach as it will stimulate useful discussion and debate. However, if this is not practical, you can complete it alone or with input from colleagues where appropriate. You may wish to consider having this session facilitated. Speak to the LGA if you would like some advice on this.</t>
  </si>
  <si>
    <t>socialcaredigital@local.gov.uk.</t>
  </si>
  <si>
    <t>email this spreadsheet to us at</t>
  </si>
  <si>
    <t>produced.</t>
  </si>
  <si>
    <t xml:space="preserve">team may have limited </t>
  </si>
  <si>
    <t>innovation, but are not a</t>
  </si>
  <si>
    <t xml:space="preserve">thinking. Authority </t>
  </si>
  <si>
    <t>active in ensuring that</t>
  </si>
  <si>
    <t>full potential of digital</t>
  </si>
  <si>
    <t>utilised by local</t>
  </si>
  <si>
    <t>providers</t>
  </si>
  <si>
    <t>health). Strategy</t>
  </si>
  <si>
    <t>with other councils,</t>
  </si>
  <si>
    <t xml:space="preserve">NHS). Partners may </t>
  </si>
  <si>
    <t>involved.</t>
  </si>
  <si>
    <t>workforce.</t>
  </si>
  <si>
    <t xml:space="preserve">Care Technology Diagnostic and Planning Resource. Step One: Diagnostic </t>
  </si>
  <si>
    <t>communicated and understood internally.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</si>
</sst>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1"/>
      <color theme="1"/>
      <name val="Arial"/>
      <family val="2"/>
    </font>
    <font>
      <sz val="14"/>
      <color theme="1"/>
      <name val="Arial"/>
      <family val="2"/>
    </font>
    <font>
      <sz val="24"/>
      <color theme="1"/>
      <name val="Arial"/>
      <family val="2"/>
    </font>
    <font>
      <sz val="28"/>
      <color theme="1"/>
      <name val="Arial"/>
      <family val="2"/>
    </font>
    <font>
      <b/>
      <sz val="11"/>
      <color theme="1"/>
      <name val="Arial"/>
      <family val="2"/>
    </font>
    <font>
      <b/>
      <sz val="12"/>
      <color theme="1"/>
      <name val="Arial"/>
      <family val="2"/>
    </font>
    <font>
      <sz val="12"/>
      <color theme="1"/>
      <name val="Arial"/>
      <family val="2"/>
    </font>
    <font>
      <sz val="8"/>
      <name val="Arial"/>
      <family val="2"/>
    </font>
    <font>
      <u/>
      <sz val="11"/>
      <color theme="10"/>
      <name val="Arial"/>
      <family val="2"/>
    </font>
    <font>
      <sz val="18"/>
      <color theme="1"/>
      <name val="Arial"/>
      <family val="2"/>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s>
  <cellStyleXfs count="2">
    <xf numFmtId="0" fontId="0" fillId="0" borderId="0"/>
    <xf numFmtId="0" fontId="8" fillId="0" borderId="0" applyNumberFormat="0" applyFill="0" applyBorder="0" applyAlignment="0" applyProtection="0"/>
  </cellStyleXfs>
  <cellXfs count="101">
    <xf numFmtId="0" fontId="0" fillId="0" borderId="0" xfId="0"/>
    <xf numFmtId="0" fontId="0" fillId="2" borderId="0" xfId="0" applyFill="1"/>
    <xf numFmtId="0" fontId="5" fillId="2" borderId="0" xfId="0" applyFont="1" applyFill="1"/>
    <xf numFmtId="0" fontId="6" fillId="2" borderId="0" xfId="0" applyFont="1" applyFill="1"/>
    <xf numFmtId="0" fontId="3" fillId="2" borderId="0" xfId="0" applyFont="1" applyFill="1" applyAlignment="1"/>
    <xf numFmtId="0" fontId="2" fillId="2" borderId="0" xfId="0" applyFont="1" applyFill="1" applyAlignment="1"/>
    <xf numFmtId="0" fontId="1" fillId="2" borderId="0" xfId="0" applyFont="1" applyFill="1" applyAlignment="1">
      <alignment vertical="top" wrapText="1"/>
    </xf>
    <xf numFmtId="0" fontId="6" fillId="2" borderId="0" xfId="0" applyFont="1" applyFill="1" applyBorder="1"/>
    <xf numFmtId="164" fontId="0" fillId="2" borderId="0" xfId="0" applyNumberFormat="1" applyFill="1"/>
    <xf numFmtId="164" fontId="6" fillId="2" borderId="0" xfId="0" applyNumberFormat="1" applyFont="1" applyFill="1"/>
    <xf numFmtId="164" fontId="6" fillId="2" borderId="13" xfId="0" applyNumberFormat="1" applyFont="1" applyFill="1" applyBorder="1"/>
    <xf numFmtId="164" fontId="6" fillId="2" borderId="1" xfId="0" applyNumberFormat="1" applyFont="1" applyFill="1" applyBorder="1"/>
    <xf numFmtId="164" fontId="0" fillId="2" borderId="1" xfId="0" applyNumberFormat="1" applyFont="1" applyFill="1" applyBorder="1"/>
    <xf numFmtId="0" fontId="6" fillId="2" borderId="0" xfId="0" applyFont="1" applyFill="1" applyBorder="1"/>
    <xf numFmtId="0" fontId="6" fillId="2" borderId="4" xfId="0" applyFont="1" applyFill="1" applyBorder="1" applyAlignment="1">
      <alignment vertical="top" wrapText="1"/>
    </xf>
    <xf numFmtId="0" fontId="6" fillId="2" borderId="0" xfId="0" applyFont="1" applyFill="1" applyBorder="1" applyAlignment="1">
      <alignment vertical="top" wrapText="1"/>
    </xf>
    <xf numFmtId="0" fontId="6" fillId="2" borderId="4" xfId="0" applyFont="1" applyFill="1" applyBorder="1"/>
    <xf numFmtId="0" fontId="6" fillId="2" borderId="4" xfId="0" applyFont="1" applyFill="1" applyBorder="1" applyAlignment="1">
      <alignment wrapText="1"/>
    </xf>
    <xf numFmtId="0" fontId="6" fillId="2" borderId="0" xfId="0" applyFont="1" applyFill="1" applyBorder="1" applyAlignment="1"/>
    <xf numFmtId="0" fontId="6" fillId="2" borderId="14" xfId="0" applyFont="1" applyFill="1" applyBorder="1" applyAlignment="1"/>
    <xf numFmtId="0" fontId="6" fillId="2" borderId="4" xfId="0" applyFont="1" applyFill="1" applyBorder="1" applyAlignment="1"/>
    <xf numFmtId="0" fontId="6" fillId="2" borderId="14" xfId="0" applyFont="1" applyFill="1" applyBorder="1"/>
    <xf numFmtId="0" fontId="6" fillId="2" borderId="8" xfId="0" applyFont="1" applyFill="1" applyBorder="1"/>
    <xf numFmtId="0" fontId="6" fillId="2" borderId="6" xfId="0" applyFont="1" applyFill="1" applyBorder="1"/>
    <xf numFmtId="0" fontId="6" fillId="2" borderId="9" xfId="0" applyFont="1" applyFill="1" applyBorder="1"/>
    <xf numFmtId="0" fontId="6" fillId="2" borderId="14" xfId="0" applyFont="1" applyFill="1" applyBorder="1" applyAlignment="1">
      <alignment vertical="top" wrapText="1"/>
    </xf>
    <xf numFmtId="0" fontId="6" fillId="2" borderId="0" xfId="0" applyFont="1" applyFill="1" applyBorder="1" applyAlignment="1">
      <alignment wrapText="1"/>
    </xf>
    <xf numFmtId="0" fontId="6" fillId="2" borderId="14" xfId="0" applyFont="1" applyFill="1" applyBorder="1" applyAlignment="1">
      <alignment wrapText="1"/>
    </xf>
    <xf numFmtId="0" fontId="6" fillId="2" borderId="8" xfId="0" applyFont="1" applyFill="1" applyBorder="1" applyAlignment="1">
      <alignment wrapText="1"/>
    </xf>
    <xf numFmtId="0" fontId="6" fillId="2" borderId="6" xfId="0" applyFont="1" applyFill="1" applyBorder="1" applyAlignment="1">
      <alignment wrapText="1"/>
    </xf>
    <xf numFmtId="0" fontId="6" fillId="2" borderId="9" xfId="0" applyFont="1" applyFill="1" applyBorder="1" applyAlignment="1">
      <alignment wrapText="1"/>
    </xf>
    <xf numFmtId="0" fontId="4" fillId="0" borderId="0" xfId="0" applyFont="1" applyAlignment="1">
      <alignment vertical="center"/>
    </xf>
    <xf numFmtId="0" fontId="4" fillId="2" borderId="0" xfId="0" applyFont="1" applyFill="1"/>
    <xf numFmtId="0" fontId="0" fillId="2" borderId="0" xfId="0" applyFill="1"/>
    <xf numFmtId="0" fontId="4" fillId="2" borderId="0" xfId="0" applyFont="1" applyFill="1"/>
    <xf numFmtId="0" fontId="0" fillId="2" borderId="0" xfId="0" applyFill="1"/>
    <xf numFmtId="0" fontId="6" fillId="2" borderId="0" xfId="0" applyFont="1" applyFill="1" applyAlignment="1">
      <alignment horizontal="left" vertical="top"/>
    </xf>
    <xf numFmtId="0" fontId="8" fillId="2" borderId="0" xfId="1" applyFill="1"/>
    <xf numFmtId="0" fontId="0" fillId="2" borderId="0" xfId="0" applyFill="1" applyAlignment="1">
      <alignment horizontal="right"/>
    </xf>
    <xf numFmtId="0" fontId="0" fillId="2" borderId="0" xfId="0" applyFill="1" applyBorder="1"/>
    <xf numFmtId="0" fontId="6" fillId="2" borderId="1" xfId="0" applyFont="1" applyFill="1" applyBorder="1"/>
    <xf numFmtId="0" fontId="4" fillId="2" borderId="0" xfId="0" applyFont="1" applyFill="1"/>
    <xf numFmtId="0" fontId="2" fillId="2" borderId="0" xfId="0" applyFont="1" applyFill="1" applyAlignment="1">
      <alignment horizontal="center" wrapText="1"/>
    </xf>
    <xf numFmtId="0" fontId="0" fillId="2" borderId="0" xfId="0" applyFill="1" applyAlignment="1">
      <alignment horizontal="left"/>
    </xf>
    <xf numFmtId="0" fontId="8" fillId="2" borderId="0" xfId="1" applyFill="1" applyAlignment="1">
      <alignment horizontal="center"/>
    </xf>
    <xf numFmtId="0" fontId="0" fillId="2" borderId="0" xfId="0" applyFill="1"/>
    <xf numFmtId="0" fontId="6" fillId="2" borderId="0" xfId="0" applyFont="1" applyFill="1" applyAlignment="1">
      <alignment horizontal="left" vertical="top" wrapText="1"/>
    </xf>
    <xf numFmtId="0" fontId="0" fillId="2" borderId="5" xfId="0" applyFill="1" applyBorder="1"/>
    <xf numFmtId="0" fontId="0" fillId="2" borderId="15" xfId="0" applyFill="1" applyBorder="1"/>
    <xf numFmtId="0" fontId="0" fillId="2" borderId="13" xfId="0" applyFill="1" applyBorder="1"/>
    <xf numFmtId="0" fontId="6" fillId="2" borderId="8" xfId="0" applyFont="1" applyFill="1" applyBorder="1"/>
    <xf numFmtId="0" fontId="6" fillId="2" borderId="6" xfId="0" applyFont="1" applyFill="1" applyBorder="1"/>
    <xf numFmtId="0" fontId="6" fillId="2" borderId="9" xfId="0" applyFont="1" applyFill="1" applyBorder="1"/>
    <xf numFmtId="0" fontId="6" fillId="2" borderId="4" xfId="0" applyFont="1" applyFill="1" applyBorder="1"/>
    <xf numFmtId="0" fontId="6" fillId="2" borderId="0" xfId="0" applyFont="1" applyFill="1" applyBorder="1"/>
    <xf numFmtId="0" fontId="6" fillId="2" borderId="14" xfId="0" applyFont="1" applyFill="1" applyBorder="1"/>
    <xf numFmtId="0" fontId="6" fillId="2" borderId="0" xfId="0" applyFont="1" applyFill="1" applyBorder="1" applyAlignment="1">
      <alignment wrapText="1"/>
    </xf>
    <xf numFmtId="0" fontId="6" fillId="2" borderId="14" xfId="0" applyFont="1" applyFill="1" applyBorder="1" applyAlignment="1">
      <alignment wrapText="1"/>
    </xf>
    <xf numFmtId="0" fontId="6" fillId="2" borderId="4" xfId="0" applyFont="1" applyFill="1" applyBorder="1" applyAlignment="1">
      <alignment vertical="top" wrapText="1"/>
    </xf>
    <xf numFmtId="0" fontId="6" fillId="2" borderId="0" xfId="0" applyFont="1" applyFill="1" applyBorder="1" applyAlignment="1">
      <alignment vertical="top" wrapText="1"/>
    </xf>
    <xf numFmtId="0" fontId="6" fillId="2" borderId="14" xfId="0" applyFont="1" applyFill="1" applyBorder="1" applyAlignment="1">
      <alignment vertical="top" wrapText="1"/>
    </xf>
    <xf numFmtId="0" fontId="6" fillId="2" borderId="0" xfId="0" applyFont="1" applyFill="1" applyBorder="1" applyAlignment="1"/>
    <xf numFmtId="0" fontId="6" fillId="2" borderId="14" xfId="0" applyFont="1" applyFill="1" applyBorder="1" applyAlignment="1"/>
    <xf numFmtId="0" fontId="6" fillId="2" borderId="3" xfId="0" applyFont="1" applyFill="1" applyBorder="1" applyAlignment="1"/>
    <xf numFmtId="0" fontId="6" fillId="2" borderId="7" xfId="0" applyFont="1" applyFill="1" applyBorder="1" applyAlignment="1"/>
    <xf numFmtId="0" fontId="6" fillId="2" borderId="3" xfId="0" applyFont="1" applyFill="1" applyBorder="1" applyAlignment="1">
      <alignment wrapText="1"/>
    </xf>
    <xf numFmtId="0" fontId="6" fillId="2" borderId="2" xfId="0" applyFont="1" applyFill="1" applyBorder="1" applyAlignment="1">
      <alignment vertical="top" wrapText="1"/>
    </xf>
    <xf numFmtId="0" fontId="6" fillId="2" borderId="3" xfId="0" applyFont="1" applyFill="1" applyBorder="1" applyAlignment="1">
      <alignment vertical="top" wrapText="1"/>
    </xf>
    <xf numFmtId="0" fontId="6" fillId="2" borderId="7" xfId="0" applyFont="1" applyFill="1" applyBorder="1" applyAlignment="1">
      <alignment vertical="top" wrapText="1"/>
    </xf>
    <xf numFmtId="0" fontId="6" fillId="2" borderId="4" xfId="0" applyFont="1" applyFill="1" applyBorder="1" applyAlignment="1">
      <alignment wrapText="1"/>
    </xf>
    <xf numFmtId="0" fontId="6" fillId="2" borderId="4" xfId="0" applyFont="1" applyFill="1" applyBorder="1" applyAlignment="1"/>
    <xf numFmtId="0" fontId="6" fillId="2" borderId="2" xfId="0" applyFont="1" applyFill="1" applyBorder="1" applyAlignment="1"/>
    <xf numFmtId="0" fontId="6" fillId="2" borderId="2" xfId="0" applyFont="1" applyFill="1" applyBorder="1" applyAlignment="1">
      <alignment wrapText="1"/>
    </xf>
    <xf numFmtId="164" fontId="0" fillId="2" borderId="2" xfId="0" applyNumberFormat="1" applyFill="1" applyBorder="1" applyAlignment="1">
      <alignment horizontal="left" wrapText="1"/>
    </xf>
    <xf numFmtId="164" fontId="0" fillId="2" borderId="7" xfId="0" applyNumberFormat="1" applyFill="1" applyBorder="1" applyAlignment="1">
      <alignment horizontal="left" wrapText="1"/>
    </xf>
    <xf numFmtId="164" fontId="0" fillId="2" borderId="8" xfId="0" applyNumberFormat="1" applyFill="1" applyBorder="1" applyAlignment="1">
      <alignment horizontal="left" wrapText="1"/>
    </xf>
    <xf numFmtId="164" fontId="0" fillId="2" borderId="9" xfId="0" applyNumberFormat="1" applyFill="1" applyBorder="1" applyAlignment="1">
      <alignment horizontal="left" wrapText="1"/>
    </xf>
    <xf numFmtId="164" fontId="0" fillId="2" borderId="10" xfId="0" applyNumberFormat="1" applyFill="1" applyBorder="1" applyAlignment="1">
      <alignment horizontal="center" wrapText="1"/>
    </xf>
    <xf numFmtId="164" fontId="0" fillId="2" borderId="11" xfId="0" applyNumberFormat="1" applyFill="1" applyBorder="1" applyAlignment="1">
      <alignment horizontal="center" wrapText="1"/>
    </xf>
    <xf numFmtId="164" fontId="0" fillId="2" borderId="12" xfId="0" applyNumberFormat="1" applyFill="1" applyBorder="1" applyAlignment="1">
      <alignment horizontal="center" wrapText="1"/>
    </xf>
    <xf numFmtId="0" fontId="1" fillId="2" borderId="0" xfId="0" applyFont="1" applyFill="1" applyAlignment="1">
      <alignment horizontal="left" vertical="top" wrapText="1"/>
    </xf>
    <xf numFmtId="0" fontId="6" fillId="2" borderId="1" xfId="0" applyFont="1" applyFill="1" applyBorder="1" applyAlignment="1">
      <alignment horizontal="center"/>
    </xf>
    <xf numFmtId="0" fontId="6" fillId="2" borderId="5" xfId="0" applyFont="1" applyFill="1" applyBorder="1" applyAlignment="1">
      <alignment horizontal="center"/>
    </xf>
    <xf numFmtId="0" fontId="6" fillId="2" borderId="1" xfId="0" applyFont="1" applyFill="1" applyBorder="1" applyAlignment="1"/>
    <xf numFmtId="0" fontId="6" fillId="2" borderId="1" xfId="0" applyFont="1" applyFill="1" applyBorder="1" applyAlignment="1">
      <alignment wrapText="1"/>
    </xf>
    <xf numFmtId="0" fontId="6" fillId="2" borderId="7" xfId="0" applyFont="1" applyFill="1" applyBorder="1" applyAlignment="1">
      <alignment wrapText="1"/>
    </xf>
    <xf numFmtId="0" fontId="6" fillId="2" borderId="8" xfId="0" applyFont="1" applyFill="1" applyBorder="1" applyAlignment="1">
      <alignment wrapText="1"/>
    </xf>
    <xf numFmtId="0" fontId="6" fillId="2" borderId="6" xfId="0" applyFont="1" applyFill="1" applyBorder="1" applyAlignment="1">
      <alignment wrapText="1"/>
    </xf>
    <xf numFmtId="0" fontId="6" fillId="2" borderId="9" xfId="0" applyFont="1" applyFill="1" applyBorder="1" applyAlignment="1">
      <alignment wrapText="1"/>
    </xf>
    <xf numFmtId="0" fontId="0" fillId="2" borderId="0" xfId="0" applyFill="1" applyBorder="1"/>
    <xf numFmtId="0" fontId="0" fillId="2" borderId="1" xfId="0" applyFill="1" applyBorder="1"/>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0" fontId="0" fillId="2" borderId="7" xfId="0" applyFill="1" applyBorder="1" applyAlignment="1">
      <alignment horizontal="left" vertical="top" wrapText="1"/>
    </xf>
    <xf numFmtId="0" fontId="0" fillId="2" borderId="4" xfId="0" applyFill="1" applyBorder="1" applyAlignment="1">
      <alignment horizontal="left" vertical="top" wrapText="1"/>
    </xf>
    <xf numFmtId="0" fontId="0" fillId="2" borderId="0" xfId="0" applyFill="1" applyBorder="1" applyAlignment="1">
      <alignment horizontal="left" vertical="top" wrapText="1"/>
    </xf>
    <xf numFmtId="0" fontId="0" fillId="2" borderId="14" xfId="0" applyFill="1" applyBorder="1" applyAlignment="1">
      <alignment horizontal="left" vertical="top" wrapText="1"/>
    </xf>
    <xf numFmtId="0" fontId="0" fillId="2" borderId="8" xfId="0" applyFill="1" applyBorder="1" applyAlignment="1">
      <alignment horizontal="left" vertical="top" wrapText="1"/>
    </xf>
    <xf numFmtId="0" fontId="0" fillId="2" borderId="6" xfId="0" applyFill="1" applyBorder="1" applyAlignment="1">
      <alignment horizontal="left" vertical="top" wrapText="1"/>
    </xf>
    <xf numFmtId="0" fontId="0" fillId="2" borderId="9" xfId="0" applyFill="1" applyBorder="1" applyAlignment="1">
      <alignment horizontal="left" vertical="top" wrapText="1"/>
    </xf>
    <xf numFmtId="0" fontId="9" fillId="2" borderId="0" xfId="0" applyFont="1" applyFill="1" applyAlignment="1">
      <alignment horizontal="center" wrapText="1"/>
    </xf>
  </cellXfs>
  <cellStyles count="2">
    <cellStyle name="Hyperlink" xfId="1" builtinId="8"/>
    <cellStyle name="Normal" xfId="0" builtinId="0"/>
  </cellStyles>
  <dxfs count="0"/>
  <tableStyles count="0" defaultTableStyle="TableStyleMedium2" defaultPivotStyle="PivotStyleLight16"/>
  <colors>
    <mruColors>
      <color rgb="FFB60DB8"/>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GB" sz="2000">
                <a:solidFill>
                  <a:sysClr val="windowText" lastClr="000000"/>
                </a:solidFill>
                <a:latin typeface="Arial" panose="020B0604020202020204" pitchFamily="34" charset="0"/>
                <a:cs typeface="Arial" panose="020B0604020202020204" pitchFamily="34" charset="0"/>
              </a:rPr>
              <a:t>Overall Results</a:t>
            </a:r>
          </a:p>
        </c:rich>
      </c:tx>
      <c:layout>
        <c:manualLayout>
          <c:xMode val="edge"/>
          <c:yMode val="edge"/>
          <c:x val="1.3513513513513514E-2"/>
          <c:y val="2.3918447010648578E-2"/>
        </c:manualLayout>
      </c:layout>
      <c:overlay val="0"/>
      <c:spPr>
        <a:noFill/>
        <a:ln>
          <a:noFill/>
        </a:ln>
        <a:effectLst/>
      </c:spPr>
      <c:txPr>
        <a:bodyPr rot="0" spcFirstLastPara="1" vertOverflow="ellipsis" vert="horz" wrap="square" anchor="ctr" anchorCtr="1"/>
        <a:lstStyle/>
        <a:p>
          <a:pPr>
            <a:defRPr sz="20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2086170816485777"/>
          <c:y val="0.24913213612575463"/>
          <c:w val="0.59800276654607365"/>
          <c:h val="0.64523263267668696"/>
        </c:manualLayout>
      </c:layout>
      <c:radarChart>
        <c:radarStyle val="marker"/>
        <c:varyColors val="0"/>
        <c:ser>
          <c:idx val="4"/>
          <c:order val="4"/>
          <c:tx>
            <c:strRef>
              <c:f>Results!$G$12</c:f>
              <c:strCache>
                <c:ptCount val="1"/>
                <c:pt idx="0">
                  <c:v>Current</c:v>
                </c:pt>
              </c:strCache>
            </c:strRef>
          </c:tx>
          <c:spPr>
            <a:ln w="38100" cap="rnd">
              <a:solidFill>
                <a:srgbClr val="0070C0">
                  <a:alpha val="70000"/>
                </a:srgbClr>
              </a:solidFill>
              <a:round/>
            </a:ln>
            <a:effectLst/>
          </c:spPr>
          <c:marker>
            <c:symbol val="none"/>
          </c:marker>
          <c:dLbls>
            <c:numFmt formatCode="#,##0.0" sourceLinked="0"/>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0070C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Results!$B$13:$B$22</c:f>
              <c:strCache>
                <c:ptCount val="10"/>
                <c:pt idx="0">
                  <c:v>Overall average</c:v>
                </c:pt>
                <c:pt idx="1">
                  <c:v>1 Strategy and Commissioning average</c:v>
                </c:pt>
                <c:pt idx="2">
                  <c:v>2 Leadership and Resourcing average</c:v>
                </c:pt>
                <c:pt idx="3">
                  <c:v>3 Governance and Risk average</c:v>
                </c:pt>
                <c:pt idx="4">
                  <c:v>4 Commercial and Supplier Management average</c:v>
                </c:pt>
                <c:pt idx="5">
                  <c:v>5 Partnerships average</c:v>
                </c:pt>
                <c:pt idx="6">
                  <c:v>6 Culture, Skills and Readiness average</c:v>
                </c:pt>
                <c:pt idx="7">
                  <c:v>7 Communications and Engagement average</c:v>
                </c:pt>
                <c:pt idx="8">
                  <c:v>8 Pathways and Services average</c:v>
                </c:pt>
                <c:pt idx="9">
                  <c:v>9 Innovation and Data average</c:v>
                </c:pt>
              </c:strCache>
            </c:strRef>
          </c:cat>
          <c:val>
            <c:numRef>
              <c:f>Results!$G$13:$G$22</c:f>
              <c:numCache>
                <c:formatCode>0.0</c:formatCode>
                <c:ptCount val="10"/>
                <c:pt idx="0">
                  <c:v>0</c:v>
                </c:pt>
                <c:pt idx="1">
                  <c:v>0</c:v>
                </c:pt>
                <c:pt idx="2">
                  <c:v>0</c:v>
                </c:pt>
                <c:pt idx="3">
                  <c:v>0</c:v>
                </c:pt>
                <c:pt idx="4">
                  <c:v>0</c:v>
                </c:pt>
                <c:pt idx="5">
                  <c:v>0</c:v>
                </c:pt>
                <c:pt idx="6">
                  <c:v>0</c:v>
                </c:pt>
                <c:pt idx="7">
                  <c:v>0</c:v>
                </c:pt>
                <c:pt idx="8">
                  <c:v>0</c:v>
                </c:pt>
                <c:pt idx="9">
                  <c:v>0</c:v>
                </c:pt>
              </c:numCache>
            </c:numRef>
          </c:val>
          <c:extLst xmlns:c15="http://schemas.microsoft.com/office/drawing/2012/chart">
            <c:ext xmlns:c16="http://schemas.microsoft.com/office/drawing/2014/chart" uri="{C3380CC4-5D6E-409C-BE32-E72D297353CC}">
              <c16:uniqueId val="{00000006-53C7-42E2-83E9-A2B411F25705}"/>
            </c:ext>
          </c:extLst>
        </c:ser>
        <c:ser>
          <c:idx val="5"/>
          <c:order val="5"/>
          <c:tx>
            <c:strRef>
              <c:f>Results!$H$12</c:f>
              <c:strCache>
                <c:ptCount val="1"/>
                <c:pt idx="0">
                  <c:v>Target</c:v>
                </c:pt>
              </c:strCache>
            </c:strRef>
          </c:tx>
          <c:spPr>
            <a:ln w="38100" cap="rnd">
              <a:solidFill>
                <a:srgbClr val="B60DB8">
                  <a:alpha val="70000"/>
                </a:srgbClr>
              </a:solidFill>
              <a:round/>
            </a:ln>
            <a:effectLst/>
          </c:spPr>
          <c:marker>
            <c:symbol val="none"/>
          </c:marker>
          <c:dLbls>
            <c:numFmt formatCode="#,##0.0" sourceLinked="0"/>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B60DB8"/>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Results!$B$13:$B$22</c:f>
              <c:strCache>
                <c:ptCount val="10"/>
                <c:pt idx="0">
                  <c:v>Overall average</c:v>
                </c:pt>
                <c:pt idx="1">
                  <c:v>1 Strategy and Commissioning average</c:v>
                </c:pt>
                <c:pt idx="2">
                  <c:v>2 Leadership and Resourcing average</c:v>
                </c:pt>
                <c:pt idx="3">
                  <c:v>3 Governance and Risk average</c:v>
                </c:pt>
                <c:pt idx="4">
                  <c:v>4 Commercial and Supplier Management average</c:v>
                </c:pt>
                <c:pt idx="5">
                  <c:v>5 Partnerships average</c:v>
                </c:pt>
                <c:pt idx="6">
                  <c:v>6 Culture, Skills and Readiness average</c:v>
                </c:pt>
                <c:pt idx="7">
                  <c:v>7 Communications and Engagement average</c:v>
                </c:pt>
                <c:pt idx="8">
                  <c:v>8 Pathways and Services average</c:v>
                </c:pt>
                <c:pt idx="9">
                  <c:v>9 Innovation and Data average</c:v>
                </c:pt>
              </c:strCache>
            </c:strRef>
          </c:cat>
          <c:val>
            <c:numRef>
              <c:f>Results!$H$13:$H$22</c:f>
              <c:numCache>
                <c:formatCode>0.0</c:formatCode>
                <c:ptCount val="10"/>
                <c:pt idx="0">
                  <c:v>0</c:v>
                </c:pt>
                <c:pt idx="1">
                  <c:v>0</c:v>
                </c:pt>
                <c:pt idx="2">
                  <c:v>0</c:v>
                </c:pt>
                <c:pt idx="3">
                  <c:v>0</c:v>
                </c:pt>
                <c:pt idx="4">
                  <c:v>0</c:v>
                </c:pt>
                <c:pt idx="5">
                  <c:v>0</c:v>
                </c:pt>
                <c:pt idx="6">
                  <c:v>0</c:v>
                </c:pt>
                <c:pt idx="7">
                  <c:v>0</c:v>
                </c:pt>
                <c:pt idx="8">
                  <c:v>0</c:v>
                </c:pt>
                <c:pt idx="9">
                  <c:v>0</c:v>
                </c:pt>
              </c:numCache>
            </c:numRef>
          </c:val>
          <c:extLst xmlns:c15="http://schemas.microsoft.com/office/drawing/2012/chart">
            <c:ext xmlns:c16="http://schemas.microsoft.com/office/drawing/2014/chart" uri="{C3380CC4-5D6E-409C-BE32-E72D297353CC}">
              <c16:uniqueId val="{00000007-53C7-42E2-83E9-A2B411F25705}"/>
            </c:ext>
          </c:extLst>
        </c:ser>
        <c:dLbls>
          <c:showLegendKey val="0"/>
          <c:showVal val="0"/>
          <c:showCatName val="0"/>
          <c:showSerName val="0"/>
          <c:showPercent val="0"/>
          <c:showBubbleSize val="0"/>
        </c:dLbls>
        <c:axId val="723032192"/>
        <c:axId val="723029568"/>
        <c:extLst>
          <c:ext xmlns:c15="http://schemas.microsoft.com/office/drawing/2012/chart" uri="{02D57815-91ED-43cb-92C2-25804820EDAC}">
            <c15:filteredRadarSeries>
              <c15:ser>
                <c:idx val="0"/>
                <c:order val="0"/>
                <c:spPr>
                  <a:ln w="28575" cap="rnd">
                    <a:solidFill>
                      <a:schemeClr val="accent1"/>
                    </a:solidFill>
                    <a:round/>
                  </a:ln>
                  <a:effectLst/>
                </c:spPr>
                <c:marker>
                  <c:symbol val="none"/>
                </c:marker>
                <c:cat>
                  <c:strRef>
                    <c:extLst>
                      <c:ext uri="{02D57815-91ED-43cb-92C2-25804820EDAC}">
                        <c15:formulaRef>
                          <c15:sqref>Results!$B$13:$B$22</c15:sqref>
                        </c15:formulaRef>
                      </c:ext>
                    </c:extLst>
                    <c:strCache>
                      <c:ptCount val="10"/>
                      <c:pt idx="0">
                        <c:v>Overall average</c:v>
                      </c:pt>
                      <c:pt idx="1">
                        <c:v>1 Strategy and Commissioning average</c:v>
                      </c:pt>
                      <c:pt idx="2">
                        <c:v>2 Leadership and Resourcing average</c:v>
                      </c:pt>
                      <c:pt idx="3">
                        <c:v>3 Governance and Risk average</c:v>
                      </c:pt>
                      <c:pt idx="4">
                        <c:v>4 Commercial and Supplier Management average</c:v>
                      </c:pt>
                      <c:pt idx="5">
                        <c:v>5 Partnerships average</c:v>
                      </c:pt>
                      <c:pt idx="6">
                        <c:v>6 Culture, Skills and Readiness average</c:v>
                      </c:pt>
                      <c:pt idx="7">
                        <c:v>7 Communications and Engagement average</c:v>
                      </c:pt>
                      <c:pt idx="8">
                        <c:v>8 Pathways and Services average</c:v>
                      </c:pt>
                      <c:pt idx="9">
                        <c:v>9 Innovation and Data average</c:v>
                      </c:pt>
                    </c:strCache>
                  </c:strRef>
                </c:cat>
                <c:val>
                  <c:numRef>
                    <c:extLst>
                      <c:ext uri="{02D57815-91ED-43cb-92C2-25804820EDAC}">
                        <c15:formulaRef>
                          <c15:sqref>Results!$C$13:$C$22</c15:sqref>
                        </c15:formulaRef>
                      </c:ext>
                    </c:extLst>
                    <c:numCache>
                      <c:formatCode>General</c:formatCode>
                      <c:ptCount val="10"/>
                    </c:numCache>
                  </c:numRef>
                </c:val>
                <c:extLst>
                  <c:ext xmlns:c16="http://schemas.microsoft.com/office/drawing/2014/chart" uri="{C3380CC4-5D6E-409C-BE32-E72D297353CC}">
                    <c16:uniqueId val="{00000002-53C7-42E2-83E9-A2B411F25705}"/>
                  </c:ext>
                </c:extLst>
              </c15:ser>
            </c15:filteredRadarSeries>
            <c15:filteredRadarSeries>
              <c15:ser>
                <c:idx val="1"/>
                <c:order val="1"/>
                <c:spPr>
                  <a:ln w="28575" cap="rnd">
                    <a:solidFill>
                      <a:schemeClr val="accent2"/>
                    </a:solidFill>
                    <a:round/>
                  </a:ln>
                  <a:effectLst/>
                </c:spPr>
                <c:marker>
                  <c:symbol val="none"/>
                </c:marker>
                <c:cat>
                  <c:strRef>
                    <c:extLst xmlns:c15="http://schemas.microsoft.com/office/drawing/2012/chart">
                      <c:ext xmlns:c15="http://schemas.microsoft.com/office/drawing/2012/chart" uri="{02D57815-91ED-43cb-92C2-25804820EDAC}">
                        <c15:formulaRef>
                          <c15:sqref>Results!$B$13:$B$22</c15:sqref>
                        </c15:formulaRef>
                      </c:ext>
                    </c:extLst>
                    <c:strCache>
                      <c:ptCount val="10"/>
                      <c:pt idx="0">
                        <c:v>Overall average</c:v>
                      </c:pt>
                      <c:pt idx="1">
                        <c:v>1 Strategy and Commissioning average</c:v>
                      </c:pt>
                      <c:pt idx="2">
                        <c:v>2 Leadership and Resourcing average</c:v>
                      </c:pt>
                      <c:pt idx="3">
                        <c:v>3 Governance and Risk average</c:v>
                      </c:pt>
                      <c:pt idx="4">
                        <c:v>4 Commercial and Supplier Management average</c:v>
                      </c:pt>
                      <c:pt idx="5">
                        <c:v>5 Partnerships average</c:v>
                      </c:pt>
                      <c:pt idx="6">
                        <c:v>6 Culture, Skills and Readiness average</c:v>
                      </c:pt>
                      <c:pt idx="7">
                        <c:v>7 Communications and Engagement average</c:v>
                      </c:pt>
                      <c:pt idx="8">
                        <c:v>8 Pathways and Services average</c:v>
                      </c:pt>
                      <c:pt idx="9">
                        <c:v>9 Innovation and Data average</c:v>
                      </c:pt>
                    </c:strCache>
                  </c:strRef>
                </c:cat>
                <c:val>
                  <c:numRef>
                    <c:extLst xmlns:c15="http://schemas.microsoft.com/office/drawing/2012/chart">
                      <c:ext xmlns:c15="http://schemas.microsoft.com/office/drawing/2012/chart" uri="{02D57815-91ED-43cb-92C2-25804820EDAC}">
                        <c15:formulaRef>
                          <c15:sqref>Results!$D$13:$D$22</c15:sqref>
                        </c15:formulaRef>
                      </c:ext>
                    </c:extLst>
                    <c:numCache>
                      <c:formatCode>General</c:formatCode>
                      <c:ptCount val="10"/>
                    </c:numCache>
                  </c:numRef>
                </c:val>
                <c:extLst xmlns:c15="http://schemas.microsoft.com/office/drawing/2012/chart">
                  <c:ext xmlns:c16="http://schemas.microsoft.com/office/drawing/2014/chart" uri="{C3380CC4-5D6E-409C-BE32-E72D297353CC}">
                    <c16:uniqueId val="{00000003-53C7-42E2-83E9-A2B411F25705}"/>
                  </c:ext>
                </c:extLst>
              </c15:ser>
            </c15:filteredRadarSeries>
            <c15:filteredRadarSeries>
              <c15:ser>
                <c:idx val="2"/>
                <c:order val="2"/>
                <c:spPr>
                  <a:ln w="28575" cap="rnd">
                    <a:solidFill>
                      <a:schemeClr val="accent3"/>
                    </a:solidFill>
                    <a:round/>
                  </a:ln>
                  <a:effectLst/>
                </c:spPr>
                <c:marker>
                  <c:symbol val="none"/>
                </c:marker>
                <c:cat>
                  <c:strRef>
                    <c:extLst xmlns:c15="http://schemas.microsoft.com/office/drawing/2012/chart">
                      <c:ext xmlns:c15="http://schemas.microsoft.com/office/drawing/2012/chart" uri="{02D57815-91ED-43cb-92C2-25804820EDAC}">
                        <c15:formulaRef>
                          <c15:sqref>Results!$B$13:$B$22</c15:sqref>
                        </c15:formulaRef>
                      </c:ext>
                    </c:extLst>
                    <c:strCache>
                      <c:ptCount val="10"/>
                      <c:pt idx="0">
                        <c:v>Overall average</c:v>
                      </c:pt>
                      <c:pt idx="1">
                        <c:v>1 Strategy and Commissioning average</c:v>
                      </c:pt>
                      <c:pt idx="2">
                        <c:v>2 Leadership and Resourcing average</c:v>
                      </c:pt>
                      <c:pt idx="3">
                        <c:v>3 Governance and Risk average</c:v>
                      </c:pt>
                      <c:pt idx="4">
                        <c:v>4 Commercial and Supplier Management average</c:v>
                      </c:pt>
                      <c:pt idx="5">
                        <c:v>5 Partnerships average</c:v>
                      </c:pt>
                      <c:pt idx="6">
                        <c:v>6 Culture, Skills and Readiness average</c:v>
                      </c:pt>
                      <c:pt idx="7">
                        <c:v>7 Communications and Engagement average</c:v>
                      </c:pt>
                      <c:pt idx="8">
                        <c:v>8 Pathways and Services average</c:v>
                      </c:pt>
                      <c:pt idx="9">
                        <c:v>9 Innovation and Data average</c:v>
                      </c:pt>
                    </c:strCache>
                  </c:strRef>
                </c:cat>
                <c:val>
                  <c:numRef>
                    <c:extLst xmlns:c15="http://schemas.microsoft.com/office/drawing/2012/chart">
                      <c:ext xmlns:c15="http://schemas.microsoft.com/office/drawing/2012/chart" uri="{02D57815-91ED-43cb-92C2-25804820EDAC}">
                        <c15:formulaRef>
                          <c15:sqref>Results!$E$13:$E$22</c15:sqref>
                        </c15:formulaRef>
                      </c:ext>
                    </c:extLst>
                    <c:numCache>
                      <c:formatCode>General</c:formatCode>
                      <c:ptCount val="10"/>
                    </c:numCache>
                  </c:numRef>
                </c:val>
                <c:extLst xmlns:c15="http://schemas.microsoft.com/office/drawing/2012/chart">
                  <c:ext xmlns:c16="http://schemas.microsoft.com/office/drawing/2014/chart" uri="{C3380CC4-5D6E-409C-BE32-E72D297353CC}">
                    <c16:uniqueId val="{00000004-53C7-42E2-83E9-A2B411F25705}"/>
                  </c:ext>
                </c:extLst>
              </c15:ser>
            </c15:filteredRadarSeries>
            <c15:filteredRadarSeries>
              <c15:ser>
                <c:idx val="3"/>
                <c:order val="3"/>
                <c:spPr>
                  <a:ln w="28575" cap="rnd">
                    <a:solidFill>
                      <a:schemeClr val="accent4"/>
                    </a:solidFill>
                    <a:round/>
                  </a:ln>
                  <a:effectLst/>
                </c:spPr>
                <c:marker>
                  <c:symbol val="none"/>
                </c:marker>
                <c:cat>
                  <c:strRef>
                    <c:extLst xmlns:c15="http://schemas.microsoft.com/office/drawing/2012/chart">
                      <c:ext xmlns:c15="http://schemas.microsoft.com/office/drawing/2012/chart" uri="{02D57815-91ED-43cb-92C2-25804820EDAC}">
                        <c15:formulaRef>
                          <c15:sqref>Results!$B$13:$B$22</c15:sqref>
                        </c15:formulaRef>
                      </c:ext>
                    </c:extLst>
                    <c:strCache>
                      <c:ptCount val="10"/>
                      <c:pt idx="0">
                        <c:v>Overall average</c:v>
                      </c:pt>
                      <c:pt idx="1">
                        <c:v>1 Strategy and Commissioning average</c:v>
                      </c:pt>
                      <c:pt idx="2">
                        <c:v>2 Leadership and Resourcing average</c:v>
                      </c:pt>
                      <c:pt idx="3">
                        <c:v>3 Governance and Risk average</c:v>
                      </c:pt>
                      <c:pt idx="4">
                        <c:v>4 Commercial and Supplier Management average</c:v>
                      </c:pt>
                      <c:pt idx="5">
                        <c:v>5 Partnerships average</c:v>
                      </c:pt>
                      <c:pt idx="6">
                        <c:v>6 Culture, Skills and Readiness average</c:v>
                      </c:pt>
                      <c:pt idx="7">
                        <c:v>7 Communications and Engagement average</c:v>
                      </c:pt>
                      <c:pt idx="8">
                        <c:v>8 Pathways and Services average</c:v>
                      </c:pt>
                      <c:pt idx="9">
                        <c:v>9 Innovation and Data average</c:v>
                      </c:pt>
                    </c:strCache>
                  </c:strRef>
                </c:cat>
                <c:val>
                  <c:numRef>
                    <c:extLst xmlns:c15="http://schemas.microsoft.com/office/drawing/2012/chart">
                      <c:ext xmlns:c15="http://schemas.microsoft.com/office/drawing/2012/chart" uri="{02D57815-91ED-43cb-92C2-25804820EDAC}">
                        <c15:formulaRef>
                          <c15:sqref>Results!$F$13:$F$22</c15:sqref>
                        </c15:formulaRef>
                      </c:ext>
                    </c:extLst>
                    <c:numCache>
                      <c:formatCode>General</c:formatCode>
                      <c:ptCount val="10"/>
                    </c:numCache>
                  </c:numRef>
                </c:val>
                <c:extLst xmlns:c15="http://schemas.microsoft.com/office/drawing/2012/chart">
                  <c:ext xmlns:c16="http://schemas.microsoft.com/office/drawing/2014/chart" uri="{C3380CC4-5D6E-409C-BE32-E72D297353CC}">
                    <c16:uniqueId val="{00000005-53C7-42E2-83E9-A2B411F25705}"/>
                  </c:ext>
                </c:extLst>
              </c15:ser>
            </c15:filteredRadarSeries>
          </c:ext>
        </c:extLst>
      </c:radarChart>
      <c:catAx>
        <c:axId val="723032192"/>
        <c:scaling>
          <c:orientation val="minMax"/>
        </c:scaling>
        <c:delete val="1"/>
        <c:axPos val="b"/>
        <c:numFmt formatCode="General" sourceLinked="1"/>
        <c:majorTickMark val="none"/>
        <c:minorTickMark val="none"/>
        <c:tickLblPos val="nextTo"/>
        <c:crossAx val="723029568"/>
        <c:crosses val="autoZero"/>
        <c:auto val="1"/>
        <c:lblAlgn val="ctr"/>
        <c:lblOffset val="100"/>
        <c:noMultiLvlLbl val="0"/>
      </c:catAx>
      <c:valAx>
        <c:axId val="723029568"/>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crossAx val="723032192"/>
        <c:crosses val="autoZero"/>
        <c:crossBetween val="between"/>
        <c:majorUnit val="1"/>
      </c:valAx>
      <c:spPr>
        <a:noFill/>
        <a:ln>
          <a:noFill/>
        </a:ln>
        <a:effectLst/>
      </c:spPr>
    </c:plotArea>
    <c:legend>
      <c:legendPos val="r"/>
      <c:layout>
        <c:manualLayout>
          <c:xMode val="edge"/>
          <c:yMode val="edge"/>
          <c:x val="0.7555022345179826"/>
          <c:y val="2.0552042173343155E-2"/>
          <c:w val="0.22687362559409807"/>
          <c:h val="0.12644272442858376"/>
        </c:manualLayout>
      </c:layout>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20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GB" sz="2000">
                <a:solidFill>
                  <a:sysClr val="windowText" lastClr="000000"/>
                </a:solidFill>
                <a:latin typeface="Arial" panose="020B0604020202020204" pitchFamily="34" charset="0"/>
                <a:cs typeface="Arial" panose="020B0604020202020204" pitchFamily="34" charset="0"/>
              </a:rPr>
              <a:t>9 Innovation and Data</a:t>
            </a:r>
          </a:p>
        </c:rich>
      </c:tx>
      <c:layout>
        <c:manualLayout>
          <c:xMode val="edge"/>
          <c:yMode val="edge"/>
          <c:x val="1.1261261261261261E-2"/>
          <c:y val="1.7010935601458079E-2"/>
        </c:manualLayout>
      </c:layout>
      <c:overlay val="0"/>
      <c:spPr>
        <a:noFill/>
        <a:ln>
          <a:noFill/>
        </a:ln>
        <a:effectLst/>
      </c:spPr>
    </c:title>
    <c:autoTitleDeleted val="0"/>
    <c:plotArea>
      <c:layout>
        <c:manualLayout>
          <c:layoutTarget val="inner"/>
          <c:xMode val="edge"/>
          <c:yMode val="edge"/>
          <c:x val="0.2086170816485777"/>
          <c:y val="0.24913213612575463"/>
          <c:w val="0.57322799177129891"/>
          <c:h val="0.61850116244582432"/>
        </c:manualLayout>
      </c:layout>
      <c:radarChart>
        <c:radarStyle val="marker"/>
        <c:varyColors val="0"/>
        <c:ser>
          <c:idx val="2"/>
          <c:order val="0"/>
          <c:tx>
            <c:strRef>
              <c:f>Results!$G$480</c:f>
              <c:strCache>
                <c:ptCount val="1"/>
                <c:pt idx="0">
                  <c:v>Current</c:v>
                </c:pt>
              </c:strCache>
            </c:strRef>
          </c:tx>
          <c:spPr>
            <a:ln w="38100">
              <a:solidFill>
                <a:srgbClr val="0070C0">
                  <a:alpha val="70000"/>
                </a:srgbClr>
              </a:solidFill>
            </a:ln>
          </c:spPr>
          <c:marker>
            <c:symbol val="none"/>
          </c:marker>
          <c:dLbls>
            <c:spPr>
              <a:solidFill>
                <a:schemeClr val="bg1">
                  <a:alpha val="70000"/>
                </a:schemeClr>
              </a:solidFill>
              <a:ln>
                <a:noFill/>
              </a:ln>
              <a:effectLst/>
            </c:spPr>
            <c:txPr>
              <a:bodyPr wrap="square" lIns="38100" tIns="19050" rIns="38100" bIns="19050" anchor="ctr">
                <a:spAutoFit/>
              </a:bodyPr>
              <a:lstStyle/>
              <a:p>
                <a:pPr>
                  <a:defRPr sz="1200" b="1">
                    <a:solidFill>
                      <a:srgbClr val="0070C0"/>
                    </a:solidFill>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Results!$B$481:$F$483</c:f>
              <c:strCache>
                <c:ptCount val="3"/>
                <c:pt idx="0">
                  <c:v>9 Innovation and Data average</c:v>
                </c:pt>
                <c:pt idx="1">
                  <c:v>9.1 Clear and active approach to innovation</c:v>
                </c:pt>
                <c:pt idx="2">
                  <c:v>9.2 Technology includes data collection and analysis</c:v>
                </c:pt>
              </c:strCache>
            </c:strRef>
          </c:cat>
          <c:val>
            <c:numRef>
              <c:f>Results!$G$481:$G$483</c:f>
              <c:numCache>
                <c:formatCode>0.0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0-426F-4399-A833-EDBF6339578A}"/>
            </c:ext>
          </c:extLst>
        </c:ser>
        <c:ser>
          <c:idx val="3"/>
          <c:order val="1"/>
          <c:tx>
            <c:strRef>
              <c:f>Results!$H$480</c:f>
              <c:strCache>
                <c:ptCount val="1"/>
                <c:pt idx="0">
                  <c:v>Target</c:v>
                </c:pt>
              </c:strCache>
            </c:strRef>
          </c:tx>
          <c:spPr>
            <a:ln w="38100">
              <a:solidFill>
                <a:srgbClr val="B60DB8">
                  <a:alpha val="70000"/>
                </a:srgbClr>
              </a:solidFill>
            </a:ln>
          </c:spPr>
          <c:marker>
            <c:symbol val="none"/>
          </c:marker>
          <c:dLbls>
            <c:spPr>
              <a:solidFill>
                <a:schemeClr val="bg1">
                  <a:alpha val="70000"/>
                </a:schemeClr>
              </a:solidFill>
              <a:ln>
                <a:noFill/>
              </a:ln>
              <a:effectLst/>
            </c:spPr>
            <c:txPr>
              <a:bodyPr wrap="square" lIns="38100" tIns="19050" rIns="38100" bIns="19050" anchor="ctr">
                <a:spAutoFit/>
              </a:bodyPr>
              <a:lstStyle/>
              <a:p>
                <a:pPr>
                  <a:defRPr sz="1200" b="1">
                    <a:solidFill>
                      <a:srgbClr val="B60DB8"/>
                    </a:solidFill>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Results!$B$481:$F$483</c:f>
              <c:strCache>
                <c:ptCount val="3"/>
                <c:pt idx="0">
                  <c:v>9 Innovation and Data average</c:v>
                </c:pt>
                <c:pt idx="1">
                  <c:v>9.1 Clear and active approach to innovation</c:v>
                </c:pt>
                <c:pt idx="2">
                  <c:v>9.2 Technology includes data collection and analysis</c:v>
                </c:pt>
              </c:strCache>
            </c:strRef>
          </c:cat>
          <c:val>
            <c:numRef>
              <c:f>Results!$H$481:$H$483</c:f>
              <c:numCache>
                <c:formatCode>0.0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1-426F-4399-A833-EDBF6339578A}"/>
            </c:ext>
          </c:extLst>
        </c:ser>
        <c:dLbls>
          <c:showLegendKey val="0"/>
          <c:showVal val="0"/>
          <c:showCatName val="0"/>
          <c:showSerName val="0"/>
          <c:showPercent val="0"/>
          <c:showBubbleSize val="0"/>
        </c:dLbls>
        <c:axId val="723032192"/>
        <c:axId val="723029568"/>
        <c:extLst/>
      </c:radarChart>
      <c:catAx>
        <c:axId val="723032192"/>
        <c:scaling>
          <c:orientation val="minMax"/>
        </c:scaling>
        <c:delete val="1"/>
        <c:axPos val="b"/>
        <c:numFmt formatCode="General" sourceLinked="1"/>
        <c:majorTickMark val="none"/>
        <c:minorTickMark val="none"/>
        <c:tickLblPos val="nextTo"/>
        <c:crossAx val="723029568"/>
        <c:crosses val="autoZero"/>
        <c:auto val="1"/>
        <c:lblAlgn val="ctr"/>
        <c:lblOffset val="100"/>
        <c:noMultiLvlLbl val="0"/>
      </c:catAx>
      <c:valAx>
        <c:axId val="723029568"/>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crossAx val="723032192"/>
        <c:crosses val="autoZero"/>
        <c:crossBetween val="between"/>
        <c:majorUnit val="1"/>
      </c:valAx>
      <c:spPr>
        <a:solidFill>
          <a:schemeClr val="bg1"/>
        </a:solidFill>
      </c:spPr>
    </c:plotArea>
    <c:legend>
      <c:legendPos val="r"/>
      <c:layout>
        <c:manualLayout>
          <c:xMode val="edge"/>
          <c:yMode val="edge"/>
          <c:x val="0.7555022345179826"/>
          <c:y val="2.0552042173343155E-2"/>
          <c:w val="0.22687362559409807"/>
          <c:h val="0.12644272442858376"/>
        </c:manualLayout>
      </c:layout>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GB" sz="2000">
                <a:solidFill>
                  <a:sysClr val="windowText" lastClr="000000"/>
                </a:solidFill>
                <a:latin typeface="Arial" panose="020B0604020202020204" pitchFamily="34" charset="0"/>
                <a:cs typeface="Arial" panose="020B0604020202020204" pitchFamily="34" charset="0"/>
              </a:rPr>
              <a:t>1 Strategy and Commissioning</a:t>
            </a:r>
          </a:p>
        </c:rich>
      </c:tx>
      <c:layout>
        <c:manualLayout>
          <c:xMode val="edge"/>
          <c:yMode val="edge"/>
          <c:x val="1.3513513513513514E-2"/>
          <c:y val="2.3918447010648578E-2"/>
        </c:manualLayout>
      </c:layout>
      <c:overlay val="0"/>
      <c:spPr>
        <a:noFill/>
        <a:ln>
          <a:noFill/>
        </a:ln>
        <a:effectLst/>
      </c:spPr>
    </c:title>
    <c:autoTitleDeleted val="0"/>
    <c:plotArea>
      <c:layout>
        <c:manualLayout>
          <c:layoutTarget val="inner"/>
          <c:xMode val="edge"/>
          <c:yMode val="edge"/>
          <c:x val="0.2086170816485777"/>
          <c:y val="0.24913213612575463"/>
          <c:w val="0.59800276654607365"/>
          <c:h val="0.64523263267668696"/>
        </c:manualLayout>
      </c:layout>
      <c:radarChart>
        <c:radarStyle val="marker"/>
        <c:varyColors val="0"/>
        <c:ser>
          <c:idx val="2"/>
          <c:order val="0"/>
          <c:tx>
            <c:strRef>
              <c:f>Results!$G$56</c:f>
              <c:strCache>
                <c:ptCount val="1"/>
                <c:pt idx="0">
                  <c:v>Current</c:v>
                </c:pt>
              </c:strCache>
            </c:strRef>
          </c:tx>
          <c:spPr>
            <a:ln w="38100" cap="rnd">
              <a:solidFill>
                <a:srgbClr val="0070C0">
                  <a:alpha val="70000"/>
                </a:srgbClr>
              </a:solidFill>
              <a:round/>
            </a:ln>
            <a:effectLst/>
          </c:spPr>
          <c:marker>
            <c:symbol val="none"/>
          </c:marker>
          <c:dLbls>
            <c:spPr>
              <a:solidFill>
                <a:schemeClr val="bg1">
                  <a:alpha val="70000"/>
                </a:schemeClr>
              </a:solidFill>
              <a:ln>
                <a:noFill/>
              </a:ln>
              <a:effectLst/>
            </c:spPr>
            <c:txPr>
              <a:bodyPr wrap="square" lIns="38100" tIns="19050" rIns="38100" bIns="19050" anchor="ctr">
                <a:spAutoFit/>
              </a:bodyPr>
              <a:lstStyle/>
              <a:p>
                <a:pPr>
                  <a:defRPr sz="1200" b="1">
                    <a:solidFill>
                      <a:srgbClr val="0070C0"/>
                    </a:solidFill>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Results!$B$57:$F$61</c:f>
              <c:strCache>
                <c:ptCount val="5"/>
                <c:pt idx="0">
                  <c:v>1 Strategy and Commissioning average</c:v>
                </c:pt>
                <c:pt idx="1">
                  <c:v>1.1 Well-developed strategy or approach</c:v>
                </c:pt>
                <c:pt idx="2">
                  <c:v>1.2 Strong internal case for change</c:v>
                </c:pt>
                <c:pt idx="3">
                  <c:v>1.3 Clear approach to benefits realisation</c:v>
                </c:pt>
                <c:pt idx="4">
                  <c:v>1.4 Well integrated into wider programmes</c:v>
                </c:pt>
              </c:strCache>
            </c:strRef>
          </c:cat>
          <c:val>
            <c:numRef>
              <c:f>Results!$G$57:$G$61</c:f>
              <c:numCache>
                <c:formatCode>0.0</c:formatCode>
                <c:ptCount val="5"/>
                <c:pt idx="0">
                  <c:v>0</c:v>
                </c:pt>
                <c:pt idx="1">
                  <c:v>0</c:v>
                </c:pt>
                <c:pt idx="2">
                  <c:v>0</c:v>
                </c:pt>
                <c:pt idx="3">
                  <c:v>0</c:v>
                </c:pt>
                <c:pt idx="4">
                  <c:v>0</c:v>
                </c:pt>
              </c:numCache>
            </c:numRef>
          </c:val>
          <c:extLst xmlns:c15="http://schemas.microsoft.com/office/drawing/2012/chart">
            <c:ext xmlns:c16="http://schemas.microsoft.com/office/drawing/2014/chart" uri="{C3380CC4-5D6E-409C-BE32-E72D297353CC}">
              <c16:uniqueId val="{0000000F-3693-4600-8D27-FDA5E825607B}"/>
            </c:ext>
          </c:extLst>
        </c:ser>
        <c:ser>
          <c:idx val="3"/>
          <c:order val="1"/>
          <c:tx>
            <c:strRef>
              <c:f>Results!$H$56</c:f>
              <c:strCache>
                <c:ptCount val="1"/>
                <c:pt idx="0">
                  <c:v>Target</c:v>
                </c:pt>
              </c:strCache>
            </c:strRef>
          </c:tx>
          <c:spPr>
            <a:ln w="38100" cap="rnd">
              <a:solidFill>
                <a:srgbClr val="B60DB8">
                  <a:alpha val="70000"/>
                </a:srgbClr>
              </a:solidFill>
              <a:round/>
            </a:ln>
            <a:effectLst/>
          </c:spPr>
          <c:marker>
            <c:symbol val="none"/>
          </c:marker>
          <c:dLbls>
            <c:spPr>
              <a:solidFill>
                <a:schemeClr val="bg1">
                  <a:alpha val="70000"/>
                </a:schemeClr>
              </a:solidFill>
              <a:ln>
                <a:noFill/>
              </a:ln>
              <a:effectLst/>
            </c:spPr>
            <c:txPr>
              <a:bodyPr wrap="square" lIns="38100" tIns="19050" rIns="38100" bIns="19050" anchor="ctr">
                <a:spAutoFit/>
              </a:bodyPr>
              <a:lstStyle/>
              <a:p>
                <a:pPr>
                  <a:defRPr sz="1200" b="1">
                    <a:solidFill>
                      <a:srgbClr val="B60DB8"/>
                    </a:solidFill>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Results!$B$57:$F$61</c:f>
              <c:strCache>
                <c:ptCount val="5"/>
                <c:pt idx="0">
                  <c:v>1 Strategy and Commissioning average</c:v>
                </c:pt>
                <c:pt idx="1">
                  <c:v>1.1 Well-developed strategy or approach</c:v>
                </c:pt>
                <c:pt idx="2">
                  <c:v>1.2 Strong internal case for change</c:v>
                </c:pt>
                <c:pt idx="3">
                  <c:v>1.3 Clear approach to benefits realisation</c:v>
                </c:pt>
                <c:pt idx="4">
                  <c:v>1.4 Well integrated into wider programmes</c:v>
                </c:pt>
              </c:strCache>
            </c:strRef>
          </c:cat>
          <c:val>
            <c:numRef>
              <c:f>Results!$H$57:$H$61</c:f>
              <c:numCache>
                <c:formatCode>0.0</c:formatCode>
                <c:ptCount val="5"/>
                <c:pt idx="0">
                  <c:v>0</c:v>
                </c:pt>
                <c:pt idx="1">
                  <c:v>0</c:v>
                </c:pt>
                <c:pt idx="2">
                  <c:v>0</c:v>
                </c:pt>
                <c:pt idx="3">
                  <c:v>0</c:v>
                </c:pt>
                <c:pt idx="4">
                  <c:v>0</c:v>
                </c:pt>
              </c:numCache>
            </c:numRef>
          </c:val>
          <c:extLst xmlns:c15="http://schemas.microsoft.com/office/drawing/2012/chart">
            <c:ext xmlns:c16="http://schemas.microsoft.com/office/drawing/2014/chart" uri="{C3380CC4-5D6E-409C-BE32-E72D297353CC}">
              <c16:uniqueId val="{00000011-3693-4600-8D27-FDA5E825607B}"/>
            </c:ext>
          </c:extLst>
        </c:ser>
        <c:dLbls>
          <c:showLegendKey val="0"/>
          <c:showVal val="0"/>
          <c:showCatName val="0"/>
          <c:showSerName val="0"/>
          <c:showPercent val="0"/>
          <c:showBubbleSize val="0"/>
        </c:dLbls>
        <c:axId val="723032192"/>
        <c:axId val="723029568"/>
        <c:extLst/>
      </c:radarChart>
      <c:catAx>
        <c:axId val="723032192"/>
        <c:scaling>
          <c:orientation val="minMax"/>
        </c:scaling>
        <c:delete val="1"/>
        <c:axPos val="b"/>
        <c:numFmt formatCode="General" sourceLinked="1"/>
        <c:majorTickMark val="none"/>
        <c:minorTickMark val="none"/>
        <c:tickLblPos val="nextTo"/>
        <c:crossAx val="723029568"/>
        <c:crosses val="autoZero"/>
        <c:auto val="1"/>
        <c:lblAlgn val="ctr"/>
        <c:lblOffset val="100"/>
        <c:noMultiLvlLbl val="0"/>
      </c:catAx>
      <c:valAx>
        <c:axId val="723029568"/>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crossAx val="723032192"/>
        <c:crosses val="autoZero"/>
        <c:crossBetween val="between"/>
        <c:majorUnit val="1"/>
      </c:valAx>
    </c:plotArea>
    <c:legend>
      <c:legendPos val="r"/>
      <c:layout>
        <c:manualLayout>
          <c:xMode val="edge"/>
          <c:yMode val="edge"/>
          <c:x val="0.7555022345179826"/>
          <c:y val="2.0552042173343155E-2"/>
          <c:w val="0.22687362559409807"/>
          <c:h val="0.12644272442858376"/>
        </c:manualLayout>
      </c:layout>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GB" sz="2000">
                <a:solidFill>
                  <a:sysClr val="windowText" lastClr="000000"/>
                </a:solidFill>
                <a:latin typeface="Arial" panose="020B0604020202020204" pitchFamily="34" charset="0"/>
                <a:cs typeface="Arial" panose="020B0604020202020204" pitchFamily="34" charset="0"/>
              </a:rPr>
              <a:t>2 Leadership and Resourcing</a:t>
            </a:r>
          </a:p>
        </c:rich>
      </c:tx>
      <c:layout>
        <c:manualLayout>
          <c:xMode val="edge"/>
          <c:yMode val="edge"/>
          <c:x val="1.3513513513513514E-2"/>
          <c:y val="2.3918447010648578E-2"/>
        </c:manualLayout>
      </c:layout>
      <c:overlay val="0"/>
      <c:spPr>
        <a:noFill/>
        <a:ln>
          <a:noFill/>
        </a:ln>
        <a:effectLst/>
      </c:spPr>
    </c:title>
    <c:autoTitleDeleted val="0"/>
    <c:plotArea>
      <c:layout>
        <c:manualLayout>
          <c:layoutTarget val="inner"/>
          <c:xMode val="edge"/>
          <c:yMode val="edge"/>
          <c:x val="0.2086170816485777"/>
          <c:y val="0.24913213612575463"/>
          <c:w val="0.59800276654607365"/>
          <c:h val="0.64523263267668696"/>
        </c:manualLayout>
      </c:layout>
      <c:radarChart>
        <c:radarStyle val="marker"/>
        <c:varyColors val="0"/>
        <c:ser>
          <c:idx val="2"/>
          <c:order val="0"/>
          <c:tx>
            <c:strRef>
              <c:f>Results!$G$109</c:f>
              <c:strCache>
                <c:ptCount val="1"/>
                <c:pt idx="0">
                  <c:v>Current</c:v>
                </c:pt>
              </c:strCache>
            </c:strRef>
          </c:tx>
          <c:spPr>
            <a:ln w="38100">
              <a:solidFill>
                <a:srgbClr val="0070C0">
                  <a:alpha val="70000"/>
                </a:srgbClr>
              </a:solidFill>
            </a:ln>
          </c:spPr>
          <c:marker>
            <c:symbol val="none"/>
          </c:marker>
          <c:dLbls>
            <c:spPr>
              <a:solidFill>
                <a:schemeClr val="bg1">
                  <a:alpha val="70000"/>
                </a:schemeClr>
              </a:solidFill>
              <a:ln>
                <a:noFill/>
              </a:ln>
              <a:effectLst/>
            </c:spPr>
            <c:txPr>
              <a:bodyPr wrap="square" lIns="38100" tIns="19050" rIns="38100" bIns="19050" anchor="ctr">
                <a:spAutoFit/>
              </a:bodyPr>
              <a:lstStyle/>
              <a:p>
                <a:pPr>
                  <a:defRPr sz="1200" b="1">
                    <a:solidFill>
                      <a:srgbClr val="0070C0"/>
                    </a:solidFill>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Results!$B$110:$F$112</c:f>
              <c:strCache>
                <c:ptCount val="3"/>
                <c:pt idx="0">
                  <c:v>2 Leadership and Resourcing average</c:v>
                </c:pt>
                <c:pt idx="1">
                  <c:v>2.1 Strong leadership of the care technology agenda</c:v>
                </c:pt>
                <c:pt idx="2">
                  <c:v>2.2 Sufficient capability and capacity</c:v>
                </c:pt>
              </c:strCache>
            </c:strRef>
          </c:cat>
          <c:val>
            <c:numRef>
              <c:f>Results!$G$110:$G$112</c:f>
              <c:numCache>
                <c:formatCode>0.0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0-8640-4B73-9C7F-F72BF266F64C}"/>
            </c:ext>
          </c:extLst>
        </c:ser>
        <c:ser>
          <c:idx val="3"/>
          <c:order val="1"/>
          <c:tx>
            <c:strRef>
              <c:f>Results!$H$109</c:f>
              <c:strCache>
                <c:ptCount val="1"/>
                <c:pt idx="0">
                  <c:v>Target</c:v>
                </c:pt>
              </c:strCache>
            </c:strRef>
          </c:tx>
          <c:spPr>
            <a:ln w="38100">
              <a:solidFill>
                <a:srgbClr val="B60DB8">
                  <a:alpha val="70000"/>
                </a:srgbClr>
              </a:solidFill>
            </a:ln>
          </c:spPr>
          <c:marker>
            <c:symbol val="none"/>
          </c:marker>
          <c:dLbls>
            <c:spPr>
              <a:solidFill>
                <a:schemeClr val="bg1">
                  <a:alpha val="70000"/>
                </a:schemeClr>
              </a:solidFill>
              <a:ln>
                <a:noFill/>
              </a:ln>
              <a:effectLst/>
            </c:spPr>
            <c:txPr>
              <a:bodyPr wrap="square" lIns="38100" tIns="19050" rIns="38100" bIns="19050" anchor="ctr">
                <a:spAutoFit/>
              </a:bodyPr>
              <a:lstStyle/>
              <a:p>
                <a:pPr>
                  <a:defRPr sz="1200" b="1">
                    <a:solidFill>
                      <a:srgbClr val="B60DB8"/>
                    </a:solidFill>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Results!$B$110:$F$112</c:f>
              <c:strCache>
                <c:ptCount val="3"/>
                <c:pt idx="0">
                  <c:v>2 Leadership and Resourcing average</c:v>
                </c:pt>
                <c:pt idx="1">
                  <c:v>2.1 Strong leadership of the care technology agenda</c:v>
                </c:pt>
                <c:pt idx="2">
                  <c:v>2.2 Sufficient capability and capacity</c:v>
                </c:pt>
              </c:strCache>
            </c:strRef>
          </c:cat>
          <c:val>
            <c:numRef>
              <c:f>Results!$H$110:$H$112</c:f>
              <c:numCache>
                <c:formatCode>0.0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1-8640-4B73-9C7F-F72BF266F64C}"/>
            </c:ext>
          </c:extLst>
        </c:ser>
        <c:dLbls>
          <c:showLegendKey val="0"/>
          <c:showVal val="0"/>
          <c:showCatName val="0"/>
          <c:showSerName val="0"/>
          <c:showPercent val="0"/>
          <c:showBubbleSize val="0"/>
        </c:dLbls>
        <c:axId val="723032192"/>
        <c:axId val="723029568"/>
        <c:extLst/>
      </c:radarChart>
      <c:catAx>
        <c:axId val="723032192"/>
        <c:scaling>
          <c:orientation val="minMax"/>
        </c:scaling>
        <c:delete val="1"/>
        <c:axPos val="b"/>
        <c:numFmt formatCode="General" sourceLinked="1"/>
        <c:majorTickMark val="none"/>
        <c:minorTickMark val="none"/>
        <c:tickLblPos val="nextTo"/>
        <c:crossAx val="723029568"/>
        <c:crosses val="autoZero"/>
        <c:auto val="1"/>
        <c:lblAlgn val="ctr"/>
        <c:lblOffset val="100"/>
        <c:noMultiLvlLbl val="0"/>
      </c:catAx>
      <c:valAx>
        <c:axId val="723029568"/>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crossAx val="723032192"/>
        <c:crosses val="autoZero"/>
        <c:crossBetween val="between"/>
        <c:majorUnit val="1"/>
      </c:valAx>
    </c:plotArea>
    <c:legend>
      <c:legendPos val="r"/>
      <c:layout>
        <c:manualLayout>
          <c:xMode val="edge"/>
          <c:yMode val="edge"/>
          <c:x val="0.7555022345179826"/>
          <c:y val="2.0552042173343155E-2"/>
          <c:w val="0.22687362559409807"/>
          <c:h val="0.12644272442858376"/>
        </c:manualLayout>
      </c:layout>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GB" sz="2000">
                <a:solidFill>
                  <a:sysClr val="windowText" lastClr="000000"/>
                </a:solidFill>
                <a:latin typeface="Arial" panose="020B0604020202020204" pitchFamily="34" charset="0"/>
                <a:cs typeface="Arial" panose="020B0604020202020204" pitchFamily="34" charset="0"/>
              </a:rPr>
              <a:t>3 Governance and risk</a:t>
            </a:r>
          </a:p>
        </c:rich>
      </c:tx>
      <c:layout>
        <c:manualLayout>
          <c:xMode val="edge"/>
          <c:yMode val="edge"/>
          <c:x val="1.3513513513513514E-2"/>
          <c:y val="2.3918447010648578E-2"/>
        </c:manualLayout>
      </c:layout>
      <c:overlay val="0"/>
      <c:spPr>
        <a:noFill/>
        <a:ln>
          <a:noFill/>
        </a:ln>
        <a:effectLst/>
      </c:spPr>
    </c:title>
    <c:autoTitleDeleted val="0"/>
    <c:plotArea>
      <c:layout>
        <c:manualLayout>
          <c:layoutTarget val="inner"/>
          <c:xMode val="edge"/>
          <c:yMode val="edge"/>
          <c:x val="0.2086170816485777"/>
          <c:y val="0.24913213612575463"/>
          <c:w val="0.59800276654607365"/>
          <c:h val="0.64523263267668696"/>
        </c:manualLayout>
      </c:layout>
      <c:radarChart>
        <c:radarStyle val="marker"/>
        <c:varyColors val="0"/>
        <c:ser>
          <c:idx val="2"/>
          <c:order val="0"/>
          <c:tx>
            <c:strRef>
              <c:f>Results!$G$56</c:f>
              <c:strCache>
                <c:ptCount val="1"/>
                <c:pt idx="0">
                  <c:v>Current</c:v>
                </c:pt>
              </c:strCache>
            </c:strRef>
          </c:tx>
          <c:spPr>
            <a:ln w="38100">
              <a:solidFill>
                <a:srgbClr val="0070C0">
                  <a:alpha val="70000"/>
                </a:srgbClr>
              </a:solidFill>
            </a:ln>
          </c:spPr>
          <c:marker>
            <c:symbol val="none"/>
          </c:marker>
          <c:dLbls>
            <c:spPr>
              <a:solidFill>
                <a:schemeClr val="bg1">
                  <a:alpha val="70000"/>
                </a:schemeClr>
              </a:solidFill>
              <a:ln>
                <a:noFill/>
              </a:ln>
              <a:effectLst/>
            </c:spPr>
            <c:txPr>
              <a:bodyPr wrap="square" lIns="38100" tIns="19050" rIns="38100" bIns="19050" anchor="ctr">
                <a:spAutoFit/>
              </a:bodyPr>
              <a:lstStyle/>
              <a:p>
                <a:pPr>
                  <a:defRPr sz="1200" b="1">
                    <a:solidFill>
                      <a:srgbClr val="0070C0"/>
                    </a:solidFill>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Results!$B$163:$H$167</c:f>
              <c:multiLvlStrCache>
                <c:ptCount val="5"/>
                <c:lvl>
                  <c:pt idx="0">
                    <c:v>0.0</c:v>
                  </c:pt>
                  <c:pt idx="1">
                    <c:v>0.0</c:v>
                  </c:pt>
                  <c:pt idx="2">
                    <c:v>0.0</c:v>
                  </c:pt>
                  <c:pt idx="3">
                    <c:v>0.0</c:v>
                  </c:pt>
                  <c:pt idx="4">
                    <c:v>0.0</c:v>
                  </c:pt>
                </c:lvl>
                <c:lvl>
                  <c:pt idx="0">
                    <c:v>0.0</c:v>
                  </c:pt>
                  <c:pt idx="1">
                    <c:v>0.0</c:v>
                  </c:pt>
                  <c:pt idx="2">
                    <c:v>0.0</c:v>
                  </c:pt>
                  <c:pt idx="3">
                    <c:v>0.0</c:v>
                  </c:pt>
                  <c:pt idx="4">
                    <c:v>0.0</c:v>
                  </c:pt>
                </c:lvl>
                <c:lvl>
                  <c:pt idx="0">
                    <c:v>3 Governance and Risk average</c:v>
                  </c:pt>
                  <c:pt idx="1">
                    <c:v>3.1 Clear governance in place</c:v>
                  </c:pt>
                  <c:pt idx="2">
                    <c:v>3.2 Supportive information governance approach</c:v>
                  </c:pt>
                  <c:pt idx="3">
                    <c:v>3.3 Aligned corporate approach to risk and legal</c:v>
                  </c:pt>
                  <c:pt idx="4">
                    <c:v>3.4 Enabling approach to risk management</c:v>
                  </c:pt>
                </c:lvl>
              </c:multiLvlStrCache>
            </c:multiLvlStrRef>
          </c:cat>
          <c:val>
            <c:numRef>
              <c:f>Results!$G$163:$G$167</c:f>
              <c:numCache>
                <c:formatCode>0.0</c:formatCode>
                <c:ptCount val="5"/>
                <c:pt idx="0">
                  <c:v>0</c:v>
                </c:pt>
                <c:pt idx="1">
                  <c:v>0</c:v>
                </c:pt>
                <c:pt idx="2">
                  <c:v>0</c:v>
                </c:pt>
                <c:pt idx="3">
                  <c:v>0</c:v>
                </c:pt>
                <c:pt idx="4">
                  <c:v>0</c:v>
                </c:pt>
              </c:numCache>
            </c:numRef>
          </c:val>
          <c:extLst xmlns:c15="http://schemas.microsoft.com/office/drawing/2012/chart">
            <c:ext xmlns:c16="http://schemas.microsoft.com/office/drawing/2014/chart" uri="{C3380CC4-5D6E-409C-BE32-E72D297353CC}">
              <c16:uniqueId val="{00000000-4462-430A-8EA7-D8695F4E258A}"/>
            </c:ext>
          </c:extLst>
        </c:ser>
        <c:ser>
          <c:idx val="3"/>
          <c:order val="1"/>
          <c:tx>
            <c:strRef>
              <c:f>Results!$H$56</c:f>
              <c:strCache>
                <c:ptCount val="1"/>
                <c:pt idx="0">
                  <c:v>Target</c:v>
                </c:pt>
              </c:strCache>
            </c:strRef>
          </c:tx>
          <c:spPr>
            <a:ln w="38100">
              <a:solidFill>
                <a:srgbClr val="B60DB8">
                  <a:alpha val="70000"/>
                </a:srgbClr>
              </a:solidFill>
            </a:ln>
          </c:spPr>
          <c:marker>
            <c:symbol val="none"/>
          </c:marker>
          <c:dLbls>
            <c:spPr>
              <a:solidFill>
                <a:schemeClr val="bg1">
                  <a:alpha val="70000"/>
                </a:schemeClr>
              </a:solidFill>
              <a:ln>
                <a:noFill/>
              </a:ln>
              <a:effectLst/>
            </c:spPr>
            <c:txPr>
              <a:bodyPr wrap="square" lIns="38100" tIns="19050" rIns="38100" bIns="19050" anchor="ctr">
                <a:spAutoFit/>
              </a:bodyPr>
              <a:lstStyle/>
              <a:p>
                <a:pPr>
                  <a:defRPr sz="1200" b="1">
                    <a:solidFill>
                      <a:srgbClr val="B60DB8"/>
                    </a:solidFill>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Results!$B$163:$H$167</c:f>
              <c:multiLvlStrCache>
                <c:ptCount val="5"/>
                <c:lvl>
                  <c:pt idx="0">
                    <c:v>0.0</c:v>
                  </c:pt>
                  <c:pt idx="1">
                    <c:v>0.0</c:v>
                  </c:pt>
                  <c:pt idx="2">
                    <c:v>0.0</c:v>
                  </c:pt>
                  <c:pt idx="3">
                    <c:v>0.0</c:v>
                  </c:pt>
                  <c:pt idx="4">
                    <c:v>0.0</c:v>
                  </c:pt>
                </c:lvl>
                <c:lvl>
                  <c:pt idx="0">
                    <c:v>0.0</c:v>
                  </c:pt>
                  <c:pt idx="1">
                    <c:v>0.0</c:v>
                  </c:pt>
                  <c:pt idx="2">
                    <c:v>0.0</c:v>
                  </c:pt>
                  <c:pt idx="3">
                    <c:v>0.0</c:v>
                  </c:pt>
                  <c:pt idx="4">
                    <c:v>0.0</c:v>
                  </c:pt>
                </c:lvl>
                <c:lvl>
                  <c:pt idx="0">
                    <c:v>3 Governance and Risk average</c:v>
                  </c:pt>
                  <c:pt idx="1">
                    <c:v>3.1 Clear governance in place</c:v>
                  </c:pt>
                  <c:pt idx="2">
                    <c:v>3.2 Supportive information governance approach</c:v>
                  </c:pt>
                  <c:pt idx="3">
                    <c:v>3.3 Aligned corporate approach to risk and legal</c:v>
                  </c:pt>
                  <c:pt idx="4">
                    <c:v>3.4 Enabling approach to risk management</c:v>
                  </c:pt>
                </c:lvl>
              </c:multiLvlStrCache>
            </c:multiLvlStrRef>
          </c:cat>
          <c:val>
            <c:numRef>
              <c:f>Results!$H$163:$H$167</c:f>
              <c:numCache>
                <c:formatCode>0.0</c:formatCode>
                <c:ptCount val="5"/>
                <c:pt idx="0">
                  <c:v>0</c:v>
                </c:pt>
                <c:pt idx="1">
                  <c:v>0</c:v>
                </c:pt>
                <c:pt idx="2">
                  <c:v>0</c:v>
                </c:pt>
                <c:pt idx="3">
                  <c:v>0</c:v>
                </c:pt>
                <c:pt idx="4">
                  <c:v>0</c:v>
                </c:pt>
              </c:numCache>
            </c:numRef>
          </c:val>
          <c:extLst xmlns:c15="http://schemas.microsoft.com/office/drawing/2012/chart">
            <c:ext xmlns:c16="http://schemas.microsoft.com/office/drawing/2014/chart" uri="{C3380CC4-5D6E-409C-BE32-E72D297353CC}">
              <c16:uniqueId val="{00000001-4462-430A-8EA7-D8695F4E258A}"/>
            </c:ext>
          </c:extLst>
        </c:ser>
        <c:dLbls>
          <c:showLegendKey val="0"/>
          <c:showVal val="0"/>
          <c:showCatName val="0"/>
          <c:showSerName val="0"/>
          <c:showPercent val="0"/>
          <c:showBubbleSize val="0"/>
        </c:dLbls>
        <c:axId val="723032192"/>
        <c:axId val="723029568"/>
        <c:extLst/>
      </c:radarChart>
      <c:catAx>
        <c:axId val="723032192"/>
        <c:scaling>
          <c:orientation val="minMax"/>
        </c:scaling>
        <c:delete val="1"/>
        <c:axPos val="b"/>
        <c:numFmt formatCode="General" sourceLinked="1"/>
        <c:majorTickMark val="none"/>
        <c:minorTickMark val="none"/>
        <c:tickLblPos val="nextTo"/>
        <c:crossAx val="723029568"/>
        <c:crosses val="autoZero"/>
        <c:auto val="1"/>
        <c:lblAlgn val="ctr"/>
        <c:lblOffset val="100"/>
        <c:noMultiLvlLbl val="0"/>
      </c:catAx>
      <c:valAx>
        <c:axId val="723029568"/>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crossAx val="723032192"/>
        <c:crosses val="autoZero"/>
        <c:crossBetween val="between"/>
        <c:majorUnit val="1"/>
      </c:valAx>
    </c:plotArea>
    <c:legend>
      <c:legendPos val="r"/>
      <c:layout>
        <c:manualLayout>
          <c:xMode val="edge"/>
          <c:yMode val="edge"/>
          <c:x val="0.7555022345179826"/>
          <c:y val="2.0552042173343155E-2"/>
          <c:w val="0.22687362559409807"/>
          <c:h val="0.12644272442858376"/>
        </c:manualLayout>
      </c:layout>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20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GB" sz="2000">
                <a:solidFill>
                  <a:sysClr val="windowText" lastClr="000000"/>
                </a:solidFill>
                <a:latin typeface="Arial" panose="020B0604020202020204" pitchFamily="34" charset="0"/>
                <a:cs typeface="Arial" panose="020B0604020202020204" pitchFamily="34" charset="0"/>
              </a:rPr>
              <a:t>4 Commercial and Supplier Management</a:t>
            </a:r>
          </a:p>
        </c:rich>
      </c:tx>
      <c:layout>
        <c:manualLayout>
          <c:xMode val="edge"/>
          <c:yMode val="edge"/>
          <c:x val="1.3513513513513514E-2"/>
          <c:y val="2.3918447010648578E-2"/>
        </c:manualLayout>
      </c:layout>
      <c:overlay val="0"/>
      <c:spPr>
        <a:noFill/>
        <a:ln>
          <a:noFill/>
        </a:ln>
        <a:effectLst/>
      </c:spPr>
    </c:title>
    <c:autoTitleDeleted val="0"/>
    <c:plotArea>
      <c:layout>
        <c:manualLayout>
          <c:layoutTarget val="inner"/>
          <c:xMode val="edge"/>
          <c:yMode val="edge"/>
          <c:x val="0.2086170816485777"/>
          <c:y val="0.24913213612575463"/>
          <c:w val="0.59800276654607365"/>
          <c:h val="0.64523263267668696"/>
        </c:manualLayout>
      </c:layout>
      <c:radarChart>
        <c:radarStyle val="marker"/>
        <c:varyColors val="0"/>
        <c:ser>
          <c:idx val="2"/>
          <c:order val="0"/>
          <c:tx>
            <c:strRef>
              <c:f>Results!$G$215</c:f>
              <c:strCache>
                <c:ptCount val="1"/>
                <c:pt idx="0">
                  <c:v>Current</c:v>
                </c:pt>
              </c:strCache>
            </c:strRef>
          </c:tx>
          <c:spPr>
            <a:ln w="38100">
              <a:solidFill>
                <a:srgbClr val="0070C0">
                  <a:alpha val="70000"/>
                </a:srgbClr>
              </a:solidFill>
            </a:ln>
          </c:spPr>
          <c:marker>
            <c:symbol val="none"/>
          </c:marker>
          <c:dLbls>
            <c:spPr>
              <a:solidFill>
                <a:schemeClr val="bg1">
                  <a:alpha val="70000"/>
                </a:schemeClr>
              </a:solidFill>
              <a:ln>
                <a:noFill/>
              </a:ln>
              <a:effectLst/>
            </c:spPr>
            <c:txPr>
              <a:bodyPr wrap="square" lIns="38100" tIns="19050" rIns="38100" bIns="19050" anchor="ctr">
                <a:spAutoFit/>
              </a:bodyPr>
              <a:lstStyle/>
              <a:p>
                <a:pPr>
                  <a:defRPr sz="1200" b="1">
                    <a:solidFill>
                      <a:srgbClr val="0070C0"/>
                    </a:solidFill>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Results!$B$216:$F$222</c:f>
              <c:strCache>
                <c:ptCount val="7"/>
                <c:pt idx="0">
                  <c:v>4 Commercial and Supplier Management average</c:v>
                </c:pt>
                <c:pt idx="1">
                  <c:v>4.1 Supportive procurement approach</c:v>
                </c:pt>
                <c:pt idx="2">
                  <c:v>4.2 Robust accountability with providers</c:v>
                </c:pt>
                <c:pt idx="3">
                  <c:v>4.3 Current providers engaged and capable</c:v>
                </c:pt>
                <c:pt idx="4">
                  <c:v>4.4 Regular flow of timely performance data</c:v>
                </c:pt>
                <c:pt idx="5">
                  <c:v>4.5 Expected benefits clearly defined and reported</c:v>
                </c:pt>
                <c:pt idx="6">
                  <c:v>4.6 Effective approach to market stimulation</c:v>
                </c:pt>
              </c:strCache>
            </c:strRef>
          </c:cat>
          <c:val>
            <c:numRef>
              <c:f>Results!$G$216:$G$222</c:f>
              <c:numCache>
                <c:formatCode>0.0</c:formatCode>
                <c:ptCount val="7"/>
                <c:pt idx="0">
                  <c:v>0</c:v>
                </c:pt>
                <c:pt idx="1">
                  <c:v>0</c:v>
                </c:pt>
                <c:pt idx="2">
                  <c:v>0</c:v>
                </c:pt>
                <c:pt idx="3">
                  <c:v>0</c:v>
                </c:pt>
                <c:pt idx="4">
                  <c:v>0</c:v>
                </c:pt>
                <c:pt idx="5">
                  <c:v>0</c:v>
                </c:pt>
                <c:pt idx="6">
                  <c:v>0</c:v>
                </c:pt>
              </c:numCache>
            </c:numRef>
          </c:val>
          <c:extLst xmlns:c15="http://schemas.microsoft.com/office/drawing/2012/chart">
            <c:ext xmlns:c16="http://schemas.microsoft.com/office/drawing/2014/chart" uri="{C3380CC4-5D6E-409C-BE32-E72D297353CC}">
              <c16:uniqueId val="{00000000-42A2-48D4-BB8E-A548A7C2D5CB}"/>
            </c:ext>
          </c:extLst>
        </c:ser>
        <c:ser>
          <c:idx val="3"/>
          <c:order val="1"/>
          <c:tx>
            <c:strRef>
              <c:f>Results!$H$215</c:f>
              <c:strCache>
                <c:ptCount val="1"/>
                <c:pt idx="0">
                  <c:v>Target</c:v>
                </c:pt>
              </c:strCache>
            </c:strRef>
          </c:tx>
          <c:spPr>
            <a:ln w="38100">
              <a:solidFill>
                <a:srgbClr val="B60DB8">
                  <a:alpha val="70000"/>
                </a:srgbClr>
              </a:solidFill>
            </a:ln>
          </c:spPr>
          <c:marker>
            <c:symbol val="none"/>
          </c:marker>
          <c:dLbls>
            <c:spPr>
              <a:solidFill>
                <a:schemeClr val="bg1">
                  <a:alpha val="70000"/>
                </a:schemeClr>
              </a:solidFill>
              <a:ln>
                <a:noFill/>
              </a:ln>
              <a:effectLst/>
            </c:spPr>
            <c:txPr>
              <a:bodyPr wrap="square" lIns="38100" tIns="19050" rIns="38100" bIns="19050" anchor="ctr">
                <a:spAutoFit/>
              </a:bodyPr>
              <a:lstStyle/>
              <a:p>
                <a:pPr>
                  <a:defRPr sz="1200" b="1">
                    <a:solidFill>
                      <a:srgbClr val="B60DB8"/>
                    </a:solidFill>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Results!$B$216:$F$222</c:f>
              <c:strCache>
                <c:ptCount val="7"/>
                <c:pt idx="0">
                  <c:v>4 Commercial and Supplier Management average</c:v>
                </c:pt>
                <c:pt idx="1">
                  <c:v>4.1 Supportive procurement approach</c:v>
                </c:pt>
                <c:pt idx="2">
                  <c:v>4.2 Robust accountability with providers</c:v>
                </c:pt>
                <c:pt idx="3">
                  <c:v>4.3 Current providers engaged and capable</c:v>
                </c:pt>
                <c:pt idx="4">
                  <c:v>4.4 Regular flow of timely performance data</c:v>
                </c:pt>
                <c:pt idx="5">
                  <c:v>4.5 Expected benefits clearly defined and reported</c:v>
                </c:pt>
                <c:pt idx="6">
                  <c:v>4.6 Effective approach to market stimulation</c:v>
                </c:pt>
              </c:strCache>
            </c:strRef>
          </c:cat>
          <c:val>
            <c:numRef>
              <c:f>Results!$H$216:$H$222</c:f>
              <c:numCache>
                <c:formatCode>0.0</c:formatCode>
                <c:ptCount val="7"/>
                <c:pt idx="0">
                  <c:v>0</c:v>
                </c:pt>
                <c:pt idx="1">
                  <c:v>0</c:v>
                </c:pt>
                <c:pt idx="2">
                  <c:v>0</c:v>
                </c:pt>
                <c:pt idx="3">
                  <c:v>0</c:v>
                </c:pt>
                <c:pt idx="4">
                  <c:v>0</c:v>
                </c:pt>
                <c:pt idx="5">
                  <c:v>0</c:v>
                </c:pt>
                <c:pt idx="6">
                  <c:v>0</c:v>
                </c:pt>
              </c:numCache>
            </c:numRef>
          </c:val>
          <c:extLst xmlns:c15="http://schemas.microsoft.com/office/drawing/2012/chart">
            <c:ext xmlns:c16="http://schemas.microsoft.com/office/drawing/2014/chart" uri="{C3380CC4-5D6E-409C-BE32-E72D297353CC}">
              <c16:uniqueId val="{00000001-42A2-48D4-BB8E-A548A7C2D5CB}"/>
            </c:ext>
          </c:extLst>
        </c:ser>
        <c:dLbls>
          <c:showLegendKey val="0"/>
          <c:showVal val="0"/>
          <c:showCatName val="0"/>
          <c:showSerName val="0"/>
          <c:showPercent val="0"/>
          <c:showBubbleSize val="0"/>
        </c:dLbls>
        <c:axId val="723032192"/>
        <c:axId val="723029568"/>
        <c:extLst/>
      </c:radarChart>
      <c:catAx>
        <c:axId val="723032192"/>
        <c:scaling>
          <c:orientation val="minMax"/>
        </c:scaling>
        <c:delete val="1"/>
        <c:axPos val="b"/>
        <c:numFmt formatCode="General" sourceLinked="1"/>
        <c:majorTickMark val="none"/>
        <c:minorTickMark val="none"/>
        <c:tickLblPos val="nextTo"/>
        <c:crossAx val="723029568"/>
        <c:crosses val="autoZero"/>
        <c:auto val="1"/>
        <c:lblAlgn val="ctr"/>
        <c:lblOffset val="100"/>
        <c:noMultiLvlLbl val="0"/>
      </c:catAx>
      <c:valAx>
        <c:axId val="723029568"/>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crossAx val="723032192"/>
        <c:crosses val="autoZero"/>
        <c:crossBetween val="between"/>
        <c:majorUnit val="1"/>
      </c:valAx>
    </c:plotArea>
    <c:legend>
      <c:legendPos val="r"/>
      <c:layout>
        <c:manualLayout>
          <c:xMode val="edge"/>
          <c:yMode val="edge"/>
          <c:x val="0.7555022345179826"/>
          <c:y val="2.0552042173343155E-2"/>
          <c:w val="0.22687362559409807"/>
          <c:h val="0.12644272442858376"/>
        </c:manualLayout>
      </c:layout>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20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GB" sz="2000">
                <a:solidFill>
                  <a:sysClr val="windowText" lastClr="000000"/>
                </a:solidFill>
                <a:latin typeface="Arial" panose="020B0604020202020204" pitchFamily="34" charset="0"/>
                <a:cs typeface="Arial" panose="020B0604020202020204" pitchFamily="34" charset="0"/>
              </a:rPr>
              <a:t>5 Partnerships</a:t>
            </a:r>
          </a:p>
        </c:rich>
      </c:tx>
      <c:layout>
        <c:manualLayout>
          <c:xMode val="edge"/>
          <c:yMode val="edge"/>
          <c:x val="1.3513513513513514E-2"/>
          <c:y val="2.3918447010648578E-2"/>
        </c:manualLayout>
      </c:layout>
      <c:overlay val="0"/>
      <c:spPr>
        <a:noFill/>
        <a:ln>
          <a:noFill/>
        </a:ln>
        <a:effectLst/>
      </c:spPr>
    </c:title>
    <c:autoTitleDeleted val="0"/>
    <c:plotArea>
      <c:layout>
        <c:manualLayout>
          <c:layoutTarget val="inner"/>
          <c:xMode val="edge"/>
          <c:yMode val="edge"/>
          <c:x val="0.2086170816485777"/>
          <c:y val="0.24913213612575463"/>
          <c:w val="0.59800276654607365"/>
          <c:h val="0.64523263267668696"/>
        </c:manualLayout>
      </c:layout>
      <c:radarChart>
        <c:radarStyle val="marker"/>
        <c:varyColors val="0"/>
        <c:ser>
          <c:idx val="2"/>
          <c:order val="0"/>
          <c:tx>
            <c:strRef>
              <c:f>Results!$G$268</c:f>
              <c:strCache>
                <c:ptCount val="1"/>
                <c:pt idx="0">
                  <c:v>Current</c:v>
                </c:pt>
              </c:strCache>
            </c:strRef>
          </c:tx>
          <c:spPr>
            <a:ln w="38100">
              <a:solidFill>
                <a:srgbClr val="0070C0">
                  <a:alpha val="70000"/>
                </a:srgbClr>
              </a:solidFill>
            </a:ln>
          </c:spPr>
          <c:marker>
            <c:symbol val="none"/>
          </c:marker>
          <c:dLbls>
            <c:spPr>
              <a:solidFill>
                <a:schemeClr val="bg1">
                  <a:alpha val="70000"/>
                </a:schemeClr>
              </a:solidFill>
              <a:ln>
                <a:noFill/>
              </a:ln>
              <a:effectLst/>
            </c:spPr>
            <c:txPr>
              <a:bodyPr wrap="square" lIns="38100" tIns="19050" rIns="38100" bIns="19050" anchor="ctr">
                <a:spAutoFit/>
              </a:bodyPr>
              <a:lstStyle/>
              <a:p>
                <a:pPr>
                  <a:defRPr sz="1200" b="1">
                    <a:solidFill>
                      <a:srgbClr val="0070C0"/>
                    </a:solidFill>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Results!$B$269:$F$273</c:f>
              <c:strCache>
                <c:ptCount val="5"/>
                <c:pt idx="0">
                  <c:v>5 Partnerships average</c:v>
                </c:pt>
                <c:pt idx="1">
                  <c:v>5.1 Strategy well understood by external partners</c:v>
                </c:pt>
                <c:pt idx="2">
                  <c:v>5.2 Wider system has successful track record</c:v>
                </c:pt>
                <c:pt idx="3">
                  <c:v>5.3 Strategy delivered in partnership with providers</c:v>
                </c:pt>
                <c:pt idx="4">
                  <c:v>5.4 Aligned incentives and pricing mechanisms</c:v>
                </c:pt>
              </c:strCache>
            </c:strRef>
          </c:cat>
          <c:val>
            <c:numRef>
              <c:f>Results!$G$269:$G$273</c:f>
              <c:numCache>
                <c:formatCode>0.0</c:formatCode>
                <c:ptCount val="5"/>
                <c:pt idx="0">
                  <c:v>0</c:v>
                </c:pt>
                <c:pt idx="1">
                  <c:v>0</c:v>
                </c:pt>
                <c:pt idx="2">
                  <c:v>0</c:v>
                </c:pt>
                <c:pt idx="3">
                  <c:v>0</c:v>
                </c:pt>
                <c:pt idx="4">
                  <c:v>0</c:v>
                </c:pt>
              </c:numCache>
            </c:numRef>
          </c:val>
          <c:extLst xmlns:c15="http://schemas.microsoft.com/office/drawing/2012/chart">
            <c:ext xmlns:c16="http://schemas.microsoft.com/office/drawing/2014/chart" uri="{C3380CC4-5D6E-409C-BE32-E72D297353CC}">
              <c16:uniqueId val="{00000000-820D-41A2-8D04-708D3E805A99}"/>
            </c:ext>
          </c:extLst>
        </c:ser>
        <c:ser>
          <c:idx val="3"/>
          <c:order val="1"/>
          <c:tx>
            <c:strRef>
              <c:f>Results!$H$268</c:f>
              <c:strCache>
                <c:ptCount val="1"/>
                <c:pt idx="0">
                  <c:v>Target</c:v>
                </c:pt>
              </c:strCache>
            </c:strRef>
          </c:tx>
          <c:spPr>
            <a:ln w="38100">
              <a:solidFill>
                <a:srgbClr val="B60DB8">
                  <a:alpha val="70000"/>
                </a:srgbClr>
              </a:solidFill>
            </a:ln>
          </c:spPr>
          <c:marker>
            <c:symbol val="none"/>
          </c:marker>
          <c:dLbls>
            <c:spPr>
              <a:solidFill>
                <a:schemeClr val="bg1">
                  <a:alpha val="70000"/>
                </a:schemeClr>
              </a:solidFill>
              <a:ln>
                <a:noFill/>
              </a:ln>
              <a:effectLst/>
            </c:spPr>
            <c:txPr>
              <a:bodyPr wrap="square" lIns="38100" tIns="19050" rIns="38100" bIns="19050" anchor="ctr">
                <a:spAutoFit/>
              </a:bodyPr>
              <a:lstStyle/>
              <a:p>
                <a:pPr>
                  <a:defRPr sz="1200" b="1">
                    <a:solidFill>
                      <a:srgbClr val="B60DB8"/>
                    </a:solidFill>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Results!$B$269:$F$273</c:f>
              <c:strCache>
                <c:ptCount val="5"/>
                <c:pt idx="0">
                  <c:v>5 Partnerships average</c:v>
                </c:pt>
                <c:pt idx="1">
                  <c:v>5.1 Strategy well understood by external partners</c:v>
                </c:pt>
                <c:pt idx="2">
                  <c:v>5.2 Wider system has successful track record</c:v>
                </c:pt>
                <c:pt idx="3">
                  <c:v>5.3 Strategy delivered in partnership with providers</c:v>
                </c:pt>
                <c:pt idx="4">
                  <c:v>5.4 Aligned incentives and pricing mechanisms</c:v>
                </c:pt>
              </c:strCache>
            </c:strRef>
          </c:cat>
          <c:val>
            <c:numRef>
              <c:f>Results!$H$269:$H$273</c:f>
              <c:numCache>
                <c:formatCode>0.0</c:formatCode>
                <c:ptCount val="5"/>
                <c:pt idx="0">
                  <c:v>0</c:v>
                </c:pt>
                <c:pt idx="1">
                  <c:v>0</c:v>
                </c:pt>
                <c:pt idx="2">
                  <c:v>0</c:v>
                </c:pt>
                <c:pt idx="3">
                  <c:v>0</c:v>
                </c:pt>
                <c:pt idx="4">
                  <c:v>0</c:v>
                </c:pt>
              </c:numCache>
            </c:numRef>
          </c:val>
          <c:extLst xmlns:c15="http://schemas.microsoft.com/office/drawing/2012/chart">
            <c:ext xmlns:c16="http://schemas.microsoft.com/office/drawing/2014/chart" uri="{C3380CC4-5D6E-409C-BE32-E72D297353CC}">
              <c16:uniqueId val="{00000001-820D-41A2-8D04-708D3E805A99}"/>
            </c:ext>
          </c:extLst>
        </c:ser>
        <c:dLbls>
          <c:showLegendKey val="0"/>
          <c:showVal val="0"/>
          <c:showCatName val="0"/>
          <c:showSerName val="0"/>
          <c:showPercent val="0"/>
          <c:showBubbleSize val="0"/>
        </c:dLbls>
        <c:axId val="723032192"/>
        <c:axId val="723029568"/>
        <c:extLst/>
      </c:radarChart>
      <c:catAx>
        <c:axId val="723032192"/>
        <c:scaling>
          <c:orientation val="minMax"/>
        </c:scaling>
        <c:delete val="1"/>
        <c:axPos val="b"/>
        <c:numFmt formatCode="General" sourceLinked="1"/>
        <c:majorTickMark val="none"/>
        <c:minorTickMark val="none"/>
        <c:tickLblPos val="nextTo"/>
        <c:crossAx val="723029568"/>
        <c:crosses val="autoZero"/>
        <c:auto val="1"/>
        <c:lblAlgn val="ctr"/>
        <c:lblOffset val="100"/>
        <c:noMultiLvlLbl val="0"/>
      </c:catAx>
      <c:valAx>
        <c:axId val="723029568"/>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crossAx val="723032192"/>
        <c:crosses val="autoZero"/>
        <c:crossBetween val="between"/>
        <c:majorUnit val="1"/>
      </c:valAx>
    </c:plotArea>
    <c:legend>
      <c:legendPos val="r"/>
      <c:layout>
        <c:manualLayout>
          <c:xMode val="edge"/>
          <c:yMode val="edge"/>
          <c:x val="0.7555022345179826"/>
          <c:y val="2.0552042173343155E-2"/>
          <c:w val="0.22687362559409807"/>
          <c:h val="0.12644272442858376"/>
        </c:manualLayout>
      </c:layout>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20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GB" sz="2000">
                <a:solidFill>
                  <a:sysClr val="windowText" lastClr="000000"/>
                </a:solidFill>
                <a:latin typeface="Arial" panose="020B0604020202020204" pitchFamily="34" charset="0"/>
                <a:cs typeface="Arial" panose="020B0604020202020204" pitchFamily="34" charset="0"/>
              </a:rPr>
              <a:t>6 Culture, Skills and Readiness</a:t>
            </a:r>
          </a:p>
        </c:rich>
      </c:tx>
      <c:layout>
        <c:manualLayout>
          <c:xMode val="edge"/>
          <c:yMode val="edge"/>
          <c:x val="1.3513513513513514E-2"/>
          <c:y val="2.3918447010648578E-2"/>
        </c:manualLayout>
      </c:layout>
      <c:overlay val="0"/>
      <c:spPr>
        <a:noFill/>
        <a:ln>
          <a:noFill/>
        </a:ln>
        <a:effectLst/>
      </c:spPr>
    </c:title>
    <c:autoTitleDeleted val="0"/>
    <c:plotArea>
      <c:layout>
        <c:manualLayout>
          <c:layoutTarget val="inner"/>
          <c:xMode val="edge"/>
          <c:yMode val="edge"/>
          <c:x val="0.2086170816485777"/>
          <c:y val="0.24913213612575463"/>
          <c:w val="0.57322799177129891"/>
          <c:h val="0.61850116244582432"/>
        </c:manualLayout>
      </c:layout>
      <c:radarChart>
        <c:radarStyle val="marker"/>
        <c:varyColors val="0"/>
        <c:ser>
          <c:idx val="2"/>
          <c:order val="0"/>
          <c:tx>
            <c:strRef>
              <c:f>Results!$G$321</c:f>
              <c:strCache>
                <c:ptCount val="1"/>
                <c:pt idx="0">
                  <c:v>Current</c:v>
                </c:pt>
              </c:strCache>
            </c:strRef>
          </c:tx>
          <c:spPr>
            <a:ln w="38100">
              <a:solidFill>
                <a:srgbClr val="0070C0">
                  <a:alpha val="70000"/>
                </a:srgbClr>
              </a:solidFill>
            </a:ln>
          </c:spPr>
          <c:marker>
            <c:symbol val="none"/>
          </c:marker>
          <c:dLbls>
            <c:spPr>
              <a:solidFill>
                <a:schemeClr val="bg1">
                  <a:alpha val="70000"/>
                </a:schemeClr>
              </a:solidFill>
              <a:ln>
                <a:noFill/>
              </a:ln>
              <a:effectLst/>
            </c:spPr>
            <c:txPr>
              <a:bodyPr wrap="square" lIns="38100" tIns="19050" rIns="38100" bIns="19050" anchor="ctr">
                <a:spAutoFit/>
              </a:bodyPr>
              <a:lstStyle/>
              <a:p>
                <a:pPr>
                  <a:defRPr sz="1200" b="1">
                    <a:solidFill>
                      <a:srgbClr val="0070C0"/>
                    </a:solidFill>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Results!$B$322:$F$327</c:f>
              <c:strCache>
                <c:ptCount val="6"/>
                <c:pt idx="0">
                  <c:v>6 Culture, Skills and Readiness average</c:v>
                </c:pt>
                <c:pt idx="1">
                  <c:v>6.1 Well-developed workforce digital skills</c:v>
                </c:pt>
                <c:pt idx="2">
                  <c:v>6.2 Training and culture change programme</c:v>
                </c:pt>
                <c:pt idx="3">
                  <c:v>6.3 Well developed wider skills and capabilities</c:v>
                </c:pt>
                <c:pt idx="4">
                  <c:v>6.4 Well developed skills of partner workforces</c:v>
                </c:pt>
                <c:pt idx="5">
                  <c:v>6.5 Well developed skills of service users</c:v>
                </c:pt>
              </c:strCache>
            </c:strRef>
          </c:cat>
          <c:val>
            <c:numRef>
              <c:f>Results!$G$322:$G$327</c:f>
              <c:numCache>
                <c:formatCode>0.0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0-AA8F-4DAF-8E0A-B63F9BB94E5C}"/>
            </c:ext>
          </c:extLst>
        </c:ser>
        <c:ser>
          <c:idx val="3"/>
          <c:order val="1"/>
          <c:tx>
            <c:strRef>
              <c:f>Results!$H$321</c:f>
              <c:strCache>
                <c:ptCount val="1"/>
                <c:pt idx="0">
                  <c:v>Target</c:v>
                </c:pt>
              </c:strCache>
            </c:strRef>
          </c:tx>
          <c:spPr>
            <a:ln w="38100">
              <a:solidFill>
                <a:srgbClr val="B60DB8">
                  <a:alpha val="70000"/>
                </a:srgbClr>
              </a:solidFill>
            </a:ln>
          </c:spPr>
          <c:marker>
            <c:symbol val="none"/>
          </c:marker>
          <c:dLbls>
            <c:spPr>
              <a:solidFill>
                <a:schemeClr val="bg1">
                  <a:alpha val="70000"/>
                </a:schemeClr>
              </a:solidFill>
              <a:ln>
                <a:noFill/>
              </a:ln>
              <a:effectLst/>
            </c:spPr>
            <c:txPr>
              <a:bodyPr wrap="square" lIns="38100" tIns="19050" rIns="38100" bIns="19050" anchor="ctr">
                <a:spAutoFit/>
              </a:bodyPr>
              <a:lstStyle/>
              <a:p>
                <a:pPr>
                  <a:defRPr sz="1200" b="1">
                    <a:solidFill>
                      <a:srgbClr val="B60DB8"/>
                    </a:solidFill>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Results!$B$322:$F$327</c:f>
              <c:strCache>
                <c:ptCount val="6"/>
                <c:pt idx="0">
                  <c:v>6 Culture, Skills and Readiness average</c:v>
                </c:pt>
                <c:pt idx="1">
                  <c:v>6.1 Well-developed workforce digital skills</c:v>
                </c:pt>
                <c:pt idx="2">
                  <c:v>6.2 Training and culture change programme</c:v>
                </c:pt>
                <c:pt idx="3">
                  <c:v>6.3 Well developed wider skills and capabilities</c:v>
                </c:pt>
                <c:pt idx="4">
                  <c:v>6.4 Well developed skills of partner workforces</c:v>
                </c:pt>
                <c:pt idx="5">
                  <c:v>6.5 Well developed skills of service users</c:v>
                </c:pt>
              </c:strCache>
            </c:strRef>
          </c:cat>
          <c:val>
            <c:numRef>
              <c:f>Results!$H$322:$H$327</c:f>
              <c:numCache>
                <c:formatCode>0.0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1-AA8F-4DAF-8E0A-B63F9BB94E5C}"/>
            </c:ext>
          </c:extLst>
        </c:ser>
        <c:dLbls>
          <c:showLegendKey val="0"/>
          <c:showVal val="0"/>
          <c:showCatName val="0"/>
          <c:showSerName val="0"/>
          <c:showPercent val="0"/>
          <c:showBubbleSize val="0"/>
        </c:dLbls>
        <c:axId val="723032192"/>
        <c:axId val="723029568"/>
        <c:extLst/>
      </c:radarChart>
      <c:catAx>
        <c:axId val="723032192"/>
        <c:scaling>
          <c:orientation val="minMax"/>
        </c:scaling>
        <c:delete val="1"/>
        <c:axPos val="b"/>
        <c:numFmt formatCode="General" sourceLinked="1"/>
        <c:majorTickMark val="none"/>
        <c:minorTickMark val="none"/>
        <c:tickLblPos val="nextTo"/>
        <c:crossAx val="723029568"/>
        <c:crosses val="autoZero"/>
        <c:auto val="1"/>
        <c:lblAlgn val="ctr"/>
        <c:lblOffset val="100"/>
        <c:noMultiLvlLbl val="0"/>
      </c:catAx>
      <c:valAx>
        <c:axId val="723029568"/>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crossAx val="723032192"/>
        <c:crosses val="autoZero"/>
        <c:crossBetween val="between"/>
        <c:majorUnit val="1"/>
      </c:valAx>
      <c:spPr>
        <a:noFill/>
      </c:spPr>
    </c:plotArea>
    <c:legend>
      <c:legendPos val="r"/>
      <c:layout>
        <c:manualLayout>
          <c:xMode val="edge"/>
          <c:yMode val="edge"/>
          <c:x val="0.7555022345179826"/>
          <c:y val="2.0552042173343155E-2"/>
          <c:w val="0.22687362559409807"/>
          <c:h val="0.12644272442858376"/>
        </c:manualLayout>
      </c:layout>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20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GB" sz="2000">
                <a:solidFill>
                  <a:sysClr val="windowText" lastClr="000000"/>
                </a:solidFill>
                <a:latin typeface="Arial" panose="020B0604020202020204" pitchFamily="34" charset="0"/>
                <a:cs typeface="Arial" panose="020B0604020202020204" pitchFamily="34" charset="0"/>
              </a:rPr>
              <a:t>7 Communications and</a:t>
            </a:r>
          </a:p>
          <a:p>
            <a:pPr algn="l">
              <a:defRPr sz="20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GB" sz="2000">
                <a:solidFill>
                  <a:sysClr val="windowText" lastClr="000000"/>
                </a:solidFill>
                <a:latin typeface="Arial" panose="020B0604020202020204" pitchFamily="34" charset="0"/>
                <a:cs typeface="Arial" panose="020B0604020202020204" pitchFamily="34" charset="0"/>
              </a:rPr>
              <a:t>Engagement</a:t>
            </a:r>
          </a:p>
        </c:rich>
      </c:tx>
      <c:layout>
        <c:manualLayout>
          <c:xMode val="edge"/>
          <c:yMode val="edge"/>
          <c:x val="1.3513513513513514E-2"/>
          <c:y val="2.3918447010648578E-2"/>
        </c:manualLayout>
      </c:layout>
      <c:overlay val="0"/>
      <c:spPr>
        <a:noFill/>
        <a:ln>
          <a:noFill/>
        </a:ln>
        <a:effectLst/>
      </c:spPr>
    </c:title>
    <c:autoTitleDeleted val="0"/>
    <c:plotArea>
      <c:layout>
        <c:manualLayout>
          <c:layoutTarget val="inner"/>
          <c:xMode val="edge"/>
          <c:yMode val="edge"/>
          <c:x val="0.2086170816485777"/>
          <c:y val="0.24913213612575463"/>
          <c:w val="0.57322799177129891"/>
          <c:h val="0.61850116244582432"/>
        </c:manualLayout>
      </c:layout>
      <c:radarChart>
        <c:radarStyle val="marker"/>
        <c:varyColors val="0"/>
        <c:ser>
          <c:idx val="2"/>
          <c:order val="0"/>
          <c:tx>
            <c:strRef>
              <c:f>Results!$G$374</c:f>
              <c:strCache>
                <c:ptCount val="1"/>
                <c:pt idx="0">
                  <c:v>Current</c:v>
                </c:pt>
              </c:strCache>
            </c:strRef>
          </c:tx>
          <c:spPr>
            <a:ln w="38100">
              <a:solidFill>
                <a:srgbClr val="0070C0">
                  <a:alpha val="70000"/>
                </a:srgbClr>
              </a:solidFill>
            </a:ln>
          </c:spPr>
          <c:marker>
            <c:symbol val="none"/>
          </c:marker>
          <c:dLbls>
            <c:spPr>
              <a:solidFill>
                <a:schemeClr val="bg1">
                  <a:alpha val="70000"/>
                </a:schemeClr>
              </a:solidFill>
              <a:ln>
                <a:noFill/>
              </a:ln>
              <a:effectLst/>
            </c:spPr>
            <c:txPr>
              <a:bodyPr wrap="square" lIns="38100" tIns="19050" rIns="38100" bIns="19050" anchor="ctr">
                <a:spAutoFit/>
              </a:bodyPr>
              <a:lstStyle/>
              <a:p>
                <a:pPr>
                  <a:defRPr sz="1200" b="1">
                    <a:solidFill>
                      <a:srgbClr val="0070C0"/>
                    </a:solidFill>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Results!$B$375:$F$377</c:f>
              <c:strCache>
                <c:ptCount val="3"/>
                <c:pt idx="0">
                  <c:v>7 Communications and Engagement average</c:v>
                </c:pt>
                <c:pt idx="1">
                  <c:v>7.1 Compelling communications narrative</c:v>
                </c:pt>
                <c:pt idx="2">
                  <c:v>7.2 Online and other resources</c:v>
                </c:pt>
              </c:strCache>
            </c:strRef>
          </c:cat>
          <c:val>
            <c:numRef>
              <c:f>Results!$G$375:$G$377</c:f>
              <c:numCache>
                <c:formatCode>0.0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0-BFC8-4B23-A3BF-CE5790F6BE20}"/>
            </c:ext>
          </c:extLst>
        </c:ser>
        <c:ser>
          <c:idx val="3"/>
          <c:order val="1"/>
          <c:tx>
            <c:strRef>
              <c:f>Results!$H$374</c:f>
              <c:strCache>
                <c:ptCount val="1"/>
                <c:pt idx="0">
                  <c:v>Target</c:v>
                </c:pt>
              </c:strCache>
            </c:strRef>
          </c:tx>
          <c:spPr>
            <a:ln w="38100">
              <a:solidFill>
                <a:srgbClr val="B60DB8">
                  <a:alpha val="70000"/>
                </a:srgbClr>
              </a:solidFill>
            </a:ln>
          </c:spPr>
          <c:marker>
            <c:symbol val="none"/>
          </c:marker>
          <c:dLbls>
            <c:spPr>
              <a:solidFill>
                <a:schemeClr val="bg1">
                  <a:alpha val="70000"/>
                </a:schemeClr>
              </a:solidFill>
              <a:ln>
                <a:noFill/>
              </a:ln>
              <a:effectLst/>
            </c:spPr>
            <c:txPr>
              <a:bodyPr wrap="square" lIns="38100" tIns="19050" rIns="38100" bIns="19050" anchor="ctr">
                <a:spAutoFit/>
              </a:bodyPr>
              <a:lstStyle/>
              <a:p>
                <a:pPr>
                  <a:defRPr sz="1200" b="1">
                    <a:solidFill>
                      <a:srgbClr val="B60DB8"/>
                    </a:solidFill>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Results!$B$375:$F$377</c:f>
              <c:strCache>
                <c:ptCount val="3"/>
                <c:pt idx="0">
                  <c:v>7 Communications and Engagement average</c:v>
                </c:pt>
                <c:pt idx="1">
                  <c:v>7.1 Compelling communications narrative</c:v>
                </c:pt>
                <c:pt idx="2">
                  <c:v>7.2 Online and other resources</c:v>
                </c:pt>
              </c:strCache>
            </c:strRef>
          </c:cat>
          <c:val>
            <c:numRef>
              <c:f>Results!$H$375:$H$377</c:f>
              <c:numCache>
                <c:formatCode>0.0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1-BFC8-4B23-A3BF-CE5790F6BE20}"/>
            </c:ext>
          </c:extLst>
        </c:ser>
        <c:dLbls>
          <c:showLegendKey val="0"/>
          <c:showVal val="0"/>
          <c:showCatName val="0"/>
          <c:showSerName val="0"/>
          <c:showPercent val="0"/>
          <c:showBubbleSize val="0"/>
        </c:dLbls>
        <c:axId val="723032192"/>
        <c:axId val="723029568"/>
        <c:extLst/>
      </c:radarChart>
      <c:catAx>
        <c:axId val="723032192"/>
        <c:scaling>
          <c:orientation val="minMax"/>
        </c:scaling>
        <c:delete val="1"/>
        <c:axPos val="b"/>
        <c:numFmt formatCode="General" sourceLinked="1"/>
        <c:majorTickMark val="none"/>
        <c:minorTickMark val="none"/>
        <c:tickLblPos val="nextTo"/>
        <c:crossAx val="723029568"/>
        <c:crosses val="autoZero"/>
        <c:auto val="1"/>
        <c:lblAlgn val="ctr"/>
        <c:lblOffset val="100"/>
        <c:noMultiLvlLbl val="0"/>
      </c:catAx>
      <c:valAx>
        <c:axId val="723029568"/>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crossAx val="723032192"/>
        <c:crosses val="autoZero"/>
        <c:crossBetween val="between"/>
        <c:majorUnit val="1"/>
      </c:valAx>
    </c:plotArea>
    <c:legend>
      <c:legendPos val="r"/>
      <c:layout>
        <c:manualLayout>
          <c:xMode val="edge"/>
          <c:yMode val="edge"/>
          <c:x val="0.7555022345179826"/>
          <c:y val="2.0552042173343155E-2"/>
          <c:w val="0.22687362559409807"/>
          <c:h val="0.12644272442858376"/>
        </c:manualLayout>
      </c:layout>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20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GB" sz="2000">
                <a:solidFill>
                  <a:sysClr val="windowText" lastClr="000000"/>
                </a:solidFill>
                <a:latin typeface="Arial" panose="020B0604020202020204" pitchFamily="34" charset="0"/>
                <a:cs typeface="Arial" panose="020B0604020202020204" pitchFamily="34" charset="0"/>
              </a:rPr>
              <a:t>8 Pathways and Services</a:t>
            </a:r>
          </a:p>
        </c:rich>
      </c:tx>
      <c:layout>
        <c:manualLayout>
          <c:xMode val="edge"/>
          <c:yMode val="edge"/>
          <c:x val="1.1261261261261261E-2"/>
          <c:y val="1.7010935601458079E-2"/>
        </c:manualLayout>
      </c:layout>
      <c:overlay val="0"/>
      <c:spPr>
        <a:noFill/>
        <a:ln>
          <a:noFill/>
        </a:ln>
        <a:effectLst/>
      </c:spPr>
    </c:title>
    <c:autoTitleDeleted val="0"/>
    <c:plotArea>
      <c:layout>
        <c:manualLayout>
          <c:layoutTarget val="inner"/>
          <c:xMode val="edge"/>
          <c:yMode val="edge"/>
          <c:x val="0.2086170816485777"/>
          <c:y val="0.24913213612575463"/>
          <c:w val="0.57322799177129891"/>
          <c:h val="0.61850116244582432"/>
        </c:manualLayout>
      </c:layout>
      <c:radarChart>
        <c:radarStyle val="marker"/>
        <c:varyColors val="0"/>
        <c:ser>
          <c:idx val="2"/>
          <c:order val="0"/>
          <c:tx>
            <c:strRef>
              <c:f>Results!$G$427</c:f>
              <c:strCache>
                <c:ptCount val="1"/>
                <c:pt idx="0">
                  <c:v>Current</c:v>
                </c:pt>
              </c:strCache>
            </c:strRef>
          </c:tx>
          <c:spPr>
            <a:ln w="38100">
              <a:solidFill>
                <a:srgbClr val="0070C0">
                  <a:alpha val="70000"/>
                </a:srgbClr>
              </a:solidFill>
            </a:ln>
          </c:spPr>
          <c:marker>
            <c:symbol val="none"/>
          </c:marker>
          <c:dLbls>
            <c:spPr>
              <a:solidFill>
                <a:schemeClr val="bg1">
                  <a:alpha val="70000"/>
                </a:schemeClr>
              </a:solidFill>
              <a:ln>
                <a:noFill/>
              </a:ln>
              <a:effectLst/>
            </c:spPr>
            <c:txPr>
              <a:bodyPr wrap="square" lIns="38100" tIns="19050" rIns="38100" bIns="19050" anchor="ctr">
                <a:spAutoFit/>
              </a:bodyPr>
              <a:lstStyle/>
              <a:p>
                <a:pPr>
                  <a:defRPr sz="1200" b="1">
                    <a:solidFill>
                      <a:srgbClr val="0070C0"/>
                    </a:solidFill>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Results!$B$428:$F$433</c:f>
              <c:strCache>
                <c:ptCount val="6"/>
                <c:pt idx="0">
                  <c:v>8 Pathways and Services average</c:v>
                </c:pt>
                <c:pt idx="1">
                  <c:v>8.1 Extent of core technology offer</c:v>
                </c:pt>
                <c:pt idx="2">
                  <c:v>8.2 Integration and digital technology</c:v>
                </c:pt>
                <c:pt idx="3">
                  <c:v>8.3 Effective and integrated current service</c:v>
                </c:pt>
                <c:pt idx="4">
                  <c:v>8.4 Clear plan and mechanism for improvement</c:v>
                </c:pt>
                <c:pt idx="5">
                  <c:v>8.5 Sustainable funding model for the service</c:v>
                </c:pt>
              </c:strCache>
            </c:strRef>
          </c:cat>
          <c:val>
            <c:numRef>
              <c:f>Results!$G$428:$G$433</c:f>
              <c:numCache>
                <c:formatCode>0.0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0-2499-427D-A315-280D80343C9E}"/>
            </c:ext>
          </c:extLst>
        </c:ser>
        <c:ser>
          <c:idx val="3"/>
          <c:order val="1"/>
          <c:tx>
            <c:strRef>
              <c:f>Results!$H$427</c:f>
              <c:strCache>
                <c:ptCount val="1"/>
                <c:pt idx="0">
                  <c:v>Target</c:v>
                </c:pt>
              </c:strCache>
            </c:strRef>
          </c:tx>
          <c:spPr>
            <a:ln w="38100">
              <a:solidFill>
                <a:srgbClr val="B60DB8">
                  <a:alpha val="70000"/>
                </a:srgbClr>
              </a:solidFill>
            </a:ln>
          </c:spPr>
          <c:marker>
            <c:symbol val="none"/>
          </c:marker>
          <c:dLbls>
            <c:spPr>
              <a:solidFill>
                <a:schemeClr val="bg1">
                  <a:alpha val="70000"/>
                </a:schemeClr>
              </a:solidFill>
              <a:ln>
                <a:noFill/>
              </a:ln>
              <a:effectLst/>
            </c:spPr>
            <c:txPr>
              <a:bodyPr wrap="square" lIns="38100" tIns="19050" rIns="38100" bIns="19050" anchor="ctr">
                <a:spAutoFit/>
              </a:bodyPr>
              <a:lstStyle/>
              <a:p>
                <a:pPr>
                  <a:defRPr sz="1200" b="1">
                    <a:solidFill>
                      <a:srgbClr val="B60DB8"/>
                    </a:solidFill>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Results!$B$428:$F$433</c:f>
              <c:strCache>
                <c:ptCount val="6"/>
                <c:pt idx="0">
                  <c:v>8 Pathways and Services average</c:v>
                </c:pt>
                <c:pt idx="1">
                  <c:v>8.1 Extent of core technology offer</c:v>
                </c:pt>
                <c:pt idx="2">
                  <c:v>8.2 Integration and digital technology</c:v>
                </c:pt>
                <c:pt idx="3">
                  <c:v>8.3 Effective and integrated current service</c:v>
                </c:pt>
                <c:pt idx="4">
                  <c:v>8.4 Clear plan and mechanism for improvement</c:v>
                </c:pt>
                <c:pt idx="5">
                  <c:v>8.5 Sustainable funding model for the service</c:v>
                </c:pt>
              </c:strCache>
            </c:strRef>
          </c:cat>
          <c:val>
            <c:numRef>
              <c:f>Results!$H$428:$H$433</c:f>
              <c:numCache>
                <c:formatCode>0.0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1-2499-427D-A315-280D80343C9E}"/>
            </c:ext>
          </c:extLst>
        </c:ser>
        <c:dLbls>
          <c:showLegendKey val="0"/>
          <c:showVal val="0"/>
          <c:showCatName val="0"/>
          <c:showSerName val="0"/>
          <c:showPercent val="0"/>
          <c:showBubbleSize val="0"/>
        </c:dLbls>
        <c:axId val="723032192"/>
        <c:axId val="723029568"/>
        <c:extLst/>
      </c:radarChart>
      <c:catAx>
        <c:axId val="723032192"/>
        <c:scaling>
          <c:orientation val="minMax"/>
        </c:scaling>
        <c:delete val="1"/>
        <c:axPos val="b"/>
        <c:numFmt formatCode="General" sourceLinked="1"/>
        <c:majorTickMark val="none"/>
        <c:minorTickMark val="none"/>
        <c:tickLblPos val="nextTo"/>
        <c:crossAx val="723029568"/>
        <c:crosses val="autoZero"/>
        <c:auto val="1"/>
        <c:lblAlgn val="ctr"/>
        <c:lblOffset val="100"/>
        <c:noMultiLvlLbl val="0"/>
      </c:catAx>
      <c:valAx>
        <c:axId val="723029568"/>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crossAx val="723032192"/>
        <c:crosses val="autoZero"/>
        <c:crossBetween val="between"/>
        <c:majorUnit val="1"/>
      </c:valAx>
    </c:plotArea>
    <c:legend>
      <c:legendPos val="r"/>
      <c:layout>
        <c:manualLayout>
          <c:xMode val="edge"/>
          <c:yMode val="edge"/>
          <c:x val="0.7555022345179826"/>
          <c:y val="2.0552042173343155E-2"/>
          <c:w val="0.22687362559409807"/>
          <c:h val="0.12644272442858376"/>
        </c:manualLayout>
      </c:layout>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tif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tiff"/><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8" Type="http://schemas.openxmlformats.org/officeDocument/2006/relationships/chart" Target="../charts/chart6.xml"/><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2.tiff"/><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0</xdr:col>
      <xdr:colOff>184150</xdr:colOff>
      <xdr:row>0</xdr:row>
      <xdr:rowOff>146050</xdr:rowOff>
    </xdr:from>
    <xdr:to>
      <xdr:col>3</xdr:col>
      <xdr:colOff>657225</xdr:colOff>
      <xdr:row>7</xdr:row>
      <xdr:rowOff>49657</xdr:rowOff>
    </xdr:to>
    <xdr:pic>
      <xdr:nvPicPr>
        <xdr:cNvPr id="2" name="Picture 1">
          <a:extLst>
            <a:ext uri="{FF2B5EF4-FFF2-40B4-BE49-F238E27FC236}">
              <a16:creationId xmlns:a16="http://schemas.microsoft.com/office/drawing/2014/main" id="{51C9DCCF-F7E1-4D21-9937-4BCE114403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9700" y="146050"/>
          <a:ext cx="1974850" cy="1164082"/>
        </a:xfrm>
        <a:prstGeom prst="rect">
          <a:avLst/>
        </a:prstGeom>
      </xdr:spPr>
    </xdr:pic>
    <xdr:clientData/>
  </xdr:twoCellAnchor>
  <xdr:twoCellAnchor editAs="oneCell">
    <xdr:from>
      <xdr:col>25</xdr:col>
      <xdr:colOff>177800</xdr:colOff>
      <xdr:row>0</xdr:row>
      <xdr:rowOff>254000</xdr:rowOff>
    </xdr:from>
    <xdr:to>
      <xdr:col>27</xdr:col>
      <xdr:colOff>952500</xdr:colOff>
      <xdr:row>6</xdr:row>
      <xdr:rowOff>152400</xdr:rowOff>
    </xdr:to>
    <xdr:pic>
      <xdr:nvPicPr>
        <xdr:cNvPr id="3" name="Picture 2">
          <a:extLst>
            <a:ext uri="{FF2B5EF4-FFF2-40B4-BE49-F238E27FC236}">
              <a16:creationId xmlns:a16="http://schemas.microsoft.com/office/drawing/2014/main" id="{EB96F191-374D-4349-870F-5DFA1892AAD2}"/>
            </a:ext>
          </a:extLst>
        </xdr:cNvPr>
        <xdr:cNvPicPr/>
      </xdr:nvPicPr>
      <xdr:blipFill>
        <a:blip xmlns:r="http://schemas.openxmlformats.org/officeDocument/2006/relationships" r:embed="rId2"/>
        <a:stretch>
          <a:fillRect/>
        </a:stretch>
      </xdr:blipFill>
      <xdr:spPr>
        <a:xfrm>
          <a:off x="9290050" y="254000"/>
          <a:ext cx="2216150" cy="977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184150</xdr:colOff>
      <xdr:row>0</xdr:row>
      <xdr:rowOff>146050</xdr:rowOff>
    </xdr:from>
    <xdr:to>
      <xdr:col>3</xdr:col>
      <xdr:colOff>654050</xdr:colOff>
      <xdr:row>7</xdr:row>
      <xdr:rowOff>46482</xdr:rowOff>
    </xdr:to>
    <xdr:pic>
      <xdr:nvPicPr>
        <xdr:cNvPr id="3" name="Picture 2">
          <a:extLst>
            <a:ext uri="{FF2B5EF4-FFF2-40B4-BE49-F238E27FC236}">
              <a16:creationId xmlns:a16="http://schemas.microsoft.com/office/drawing/2014/main" id="{3D905C08-D3BA-480D-AE99-F3396310C4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4150" y="146050"/>
          <a:ext cx="1981200" cy="1170432"/>
        </a:xfrm>
        <a:prstGeom prst="rect">
          <a:avLst/>
        </a:prstGeom>
      </xdr:spPr>
    </xdr:pic>
    <xdr:clientData/>
  </xdr:twoCellAnchor>
  <xdr:twoCellAnchor editAs="oneCell">
    <xdr:from>
      <xdr:col>25</xdr:col>
      <xdr:colOff>177800</xdr:colOff>
      <xdr:row>0</xdr:row>
      <xdr:rowOff>254000</xdr:rowOff>
    </xdr:from>
    <xdr:to>
      <xdr:col>27</xdr:col>
      <xdr:colOff>952500</xdr:colOff>
      <xdr:row>6</xdr:row>
      <xdr:rowOff>152400</xdr:rowOff>
    </xdr:to>
    <xdr:pic>
      <xdr:nvPicPr>
        <xdr:cNvPr id="4" name="Picture 3">
          <a:extLst>
            <a:ext uri="{FF2B5EF4-FFF2-40B4-BE49-F238E27FC236}">
              <a16:creationId xmlns:a16="http://schemas.microsoft.com/office/drawing/2014/main" id="{F2CD5B71-678A-441D-A54E-7E41E1555381}"/>
            </a:ext>
          </a:extLst>
        </xdr:cNvPr>
        <xdr:cNvPicPr/>
      </xdr:nvPicPr>
      <xdr:blipFill>
        <a:blip xmlns:r="http://schemas.openxmlformats.org/officeDocument/2006/relationships" r:embed="rId2"/>
        <a:stretch>
          <a:fillRect/>
        </a:stretch>
      </xdr:blipFill>
      <xdr:spPr>
        <a:xfrm>
          <a:off x="9239250" y="254000"/>
          <a:ext cx="2216150" cy="9779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133350</xdr:colOff>
      <xdr:row>0</xdr:row>
      <xdr:rowOff>127000</xdr:rowOff>
    </xdr:from>
    <xdr:to>
      <xdr:col>1</xdr:col>
      <xdr:colOff>590550</xdr:colOff>
      <xdr:row>4</xdr:row>
      <xdr:rowOff>74573</xdr:rowOff>
    </xdr:to>
    <xdr:pic>
      <xdr:nvPicPr>
        <xdr:cNvPr id="2" name="Picture 1">
          <a:extLst>
            <a:ext uri="{FF2B5EF4-FFF2-40B4-BE49-F238E27FC236}">
              <a16:creationId xmlns:a16="http://schemas.microsoft.com/office/drawing/2014/main" id="{6232384B-B535-4D86-947D-CACE8008C0B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127000"/>
          <a:ext cx="1117600" cy="658773"/>
        </a:xfrm>
        <a:prstGeom prst="rect">
          <a:avLst/>
        </a:prstGeom>
      </xdr:spPr>
    </xdr:pic>
    <xdr:clientData/>
  </xdr:twoCellAnchor>
  <xdr:twoCellAnchor editAs="oneCell">
    <xdr:from>
      <xdr:col>6</xdr:col>
      <xdr:colOff>349250</xdr:colOff>
      <xdr:row>0</xdr:row>
      <xdr:rowOff>158750</xdr:rowOff>
    </xdr:from>
    <xdr:to>
      <xdr:col>8</xdr:col>
      <xdr:colOff>488949</xdr:colOff>
      <xdr:row>4</xdr:row>
      <xdr:rowOff>114300</xdr:rowOff>
    </xdr:to>
    <xdr:pic>
      <xdr:nvPicPr>
        <xdr:cNvPr id="3" name="Picture 2">
          <a:extLst>
            <a:ext uri="{FF2B5EF4-FFF2-40B4-BE49-F238E27FC236}">
              <a16:creationId xmlns:a16="http://schemas.microsoft.com/office/drawing/2014/main" id="{05160E16-6D80-4805-AC83-521391138D54}"/>
            </a:ext>
          </a:extLst>
        </xdr:cNvPr>
        <xdr:cNvPicPr>
          <a:picLocks noChangeAspect="1"/>
        </xdr:cNvPicPr>
      </xdr:nvPicPr>
      <xdr:blipFill>
        <a:blip xmlns:r="http://schemas.openxmlformats.org/officeDocument/2006/relationships" r:embed="rId2"/>
        <a:stretch>
          <a:fillRect/>
        </a:stretch>
      </xdr:blipFill>
      <xdr:spPr>
        <a:xfrm>
          <a:off x="4311650" y="158750"/>
          <a:ext cx="1460499" cy="666750"/>
        </a:xfrm>
        <a:prstGeom prst="rect">
          <a:avLst/>
        </a:prstGeom>
      </xdr:spPr>
    </xdr:pic>
    <xdr:clientData/>
  </xdr:twoCellAnchor>
  <xdr:twoCellAnchor>
    <xdr:from>
      <xdr:col>0</xdr:col>
      <xdr:colOff>171450</xdr:colOff>
      <xdr:row>22</xdr:row>
      <xdr:rowOff>120650</xdr:rowOff>
    </xdr:from>
    <xdr:to>
      <xdr:col>8</xdr:col>
      <xdr:colOff>527050</xdr:colOff>
      <xdr:row>52</xdr:row>
      <xdr:rowOff>12700</xdr:rowOff>
    </xdr:to>
    <xdr:graphicFrame macro="">
      <xdr:nvGraphicFramePr>
        <xdr:cNvPr id="4" name="Chart 3">
          <a:extLst>
            <a:ext uri="{FF2B5EF4-FFF2-40B4-BE49-F238E27FC236}">
              <a16:creationId xmlns:a16="http://schemas.microsoft.com/office/drawing/2014/main" id="{EBADA525-1E65-4576-9B97-09EDBBEA64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3</xdr:col>
      <xdr:colOff>412750</xdr:colOff>
      <xdr:row>26</xdr:row>
      <xdr:rowOff>38100</xdr:rowOff>
    </xdr:from>
    <xdr:ext cx="1331262" cy="269369"/>
    <xdr:sp macro="" textlink="">
      <xdr:nvSpPr>
        <xdr:cNvPr id="5" name="TextBox 4">
          <a:extLst>
            <a:ext uri="{FF2B5EF4-FFF2-40B4-BE49-F238E27FC236}">
              <a16:creationId xmlns:a16="http://schemas.microsoft.com/office/drawing/2014/main" id="{C5B30C28-D03D-4A5D-B6CD-847E9116B6F2}"/>
            </a:ext>
          </a:extLst>
        </xdr:cNvPr>
        <xdr:cNvSpPr txBox="1"/>
      </xdr:nvSpPr>
      <xdr:spPr>
        <a:xfrm>
          <a:off x="2393950" y="4660900"/>
          <a:ext cx="1331262" cy="269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200" b="1">
              <a:latin typeface="Arial" panose="020B0604020202020204" pitchFamily="34" charset="0"/>
              <a:cs typeface="Arial" panose="020B0604020202020204" pitchFamily="34" charset="0"/>
            </a:rPr>
            <a:t>Overall</a:t>
          </a:r>
          <a:r>
            <a:rPr lang="en-GB" sz="1200" b="1" baseline="0">
              <a:latin typeface="Arial" panose="020B0604020202020204" pitchFamily="34" charset="0"/>
              <a:cs typeface="Arial" panose="020B0604020202020204" pitchFamily="34" charset="0"/>
            </a:rPr>
            <a:t> average</a:t>
          </a:r>
          <a:endParaRPr lang="en-GB" sz="1200" b="1">
            <a:latin typeface="Arial" panose="020B0604020202020204" pitchFamily="34" charset="0"/>
            <a:cs typeface="Arial" panose="020B0604020202020204" pitchFamily="34" charset="0"/>
          </a:endParaRPr>
        </a:p>
      </xdr:txBody>
    </xdr:sp>
    <xdr:clientData/>
  </xdr:oneCellAnchor>
  <xdr:oneCellAnchor>
    <xdr:from>
      <xdr:col>5</xdr:col>
      <xdr:colOff>457200</xdr:colOff>
      <xdr:row>27</xdr:row>
      <xdr:rowOff>76200</xdr:rowOff>
    </xdr:from>
    <xdr:ext cx="1963614" cy="446404"/>
    <xdr:sp macro="" textlink="">
      <xdr:nvSpPr>
        <xdr:cNvPr id="6" name="TextBox 5">
          <a:extLst>
            <a:ext uri="{FF2B5EF4-FFF2-40B4-BE49-F238E27FC236}">
              <a16:creationId xmlns:a16="http://schemas.microsoft.com/office/drawing/2014/main" id="{72289FAA-2182-4175-9809-2D91AA76A292}"/>
            </a:ext>
          </a:extLst>
        </xdr:cNvPr>
        <xdr:cNvSpPr txBox="1"/>
      </xdr:nvSpPr>
      <xdr:spPr>
        <a:xfrm>
          <a:off x="3759200" y="4876800"/>
          <a:ext cx="1963614" cy="4464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200" b="1">
              <a:latin typeface="Arial" panose="020B0604020202020204" pitchFamily="34" charset="0"/>
              <a:cs typeface="Arial" panose="020B0604020202020204" pitchFamily="34" charset="0"/>
            </a:rPr>
            <a:t>1 Strategy</a:t>
          </a:r>
          <a:r>
            <a:rPr lang="en-GB" sz="1200" b="1" baseline="0">
              <a:latin typeface="Arial" panose="020B0604020202020204" pitchFamily="34" charset="0"/>
              <a:cs typeface="Arial" panose="020B0604020202020204" pitchFamily="34" charset="0"/>
            </a:rPr>
            <a:t> and</a:t>
          </a:r>
        </a:p>
        <a:p>
          <a:r>
            <a:rPr lang="en-GB" sz="1200" b="1" baseline="0">
              <a:latin typeface="Arial" panose="020B0604020202020204" pitchFamily="34" charset="0"/>
              <a:cs typeface="Arial" panose="020B0604020202020204" pitchFamily="34" charset="0"/>
            </a:rPr>
            <a:t>Commissioning average</a:t>
          </a:r>
          <a:endParaRPr lang="en-GB" sz="1200" b="1">
            <a:latin typeface="Arial" panose="020B0604020202020204" pitchFamily="34" charset="0"/>
            <a:cs typeface="Arial" panose="020B0604020202020204" pitchFamily="34" charset="0"/>
          </a:endParaRPr>
        </a:p>
      </xdr:txBody>
    </xdr:sp>
    <xdr:clientData/>
  </xdr:oneCellAnchor>
  <xdr:oneCellAnchor>
    <xdr:from>
      <xdr:col>6</xdr:col>
      <xdr:colOff>508000</xdr:colOff>
      <xdr:row>31</xdr:row>
      <xdr:rowOff>152400</xdr:rowOff>
    </xdr:from>
    <xdr:ext cx="1450462" cy="623440"/>
    <xdr:sp macro="" textlink="">
      <xdr:nvSpPr>
        <xdr:cNvPr id="7" name="TextBox 6">
          <a:extLst>
            <a:ext uri="{FF2B5EF4-FFF2-40B4-BE49-F238E27FC236}">
              <a16:creationId xmlns:a16="http://schemas.microsoft.com/office/drawing/2014/main" id="{9B8CD9AC-BBE2-43FE-AA00-80A4267DFE7D}"/>
            </a:ext>
          </a:extLst>
        </xdr:cNvPr>
        <xdr:cNvSpPr txBox="1"/>
      </xdr:nvSpPr>
      <xdr:spPr>
        <a:xfrm>
          <a:off x="4470400" y="5664200"/>
          <a:ext cx="1450462" cy="6234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200" b="1">
              <a:latin typeface="Arial" panose="020B0604020202020204" pitchFamily="34" charset="0"/>
              <a:cs typeface="Arial" panose="020B0604020202020204" pitchFamily="34" charset="0"/>
            </a:rPr>
            <a:t>2 Leadership and</a:t>
          </a:r>
        </a:p>
        <a:p>
          <a:r>
            <a:rPr lang="en-GB" sz="1200" b="1">
              <a:latin typeface="Arial" panose="020B0604020202020204" pitchFamily="34" charset="0"/>
              <a:cs typeface="Arial" panose="020B0604020202020204" pitchFamily="34" charset="0"/>
            </a:rPr>
            <a:t>Resourcing</a:t>
          </a:r>
        </a:p>
        <a:p>
          <a:r>
            <a:rPr lang="en-GB" sz="1200" b="1">
              <a:latin typeface="Arial" panose="020B0604020202020204" pitchFamily="34" charset="0"/>
              <a:cs typeface="Arial" panose="020B0604020202020204" pitchFamily="34" charset="0"/>
            </a:rPr>
            <a:t>average</a:t>
          </a:r>
        </a:p>
      </xdr:txBody>
    </xdr:sp>
    <xdr:clientData/>
  </xdr:oneCellAnchor>
  <xdr:oneCellAnchor>
    <xdr:from>
      <xdr:col>6</xdr:col>
      <xdr:colOff>603250</xdr:colOff>
      <xdr:row>43</xdr:row>
      <xdr:rowOff>88900</xdr:rowOff>
    </xdr:from>
    <xdr:ext cx="1202637" cy="623440"/>
    <xdr:sp macro="" textlink="">
      <xdr:nvSpPr>
        <xdr:cNvPr id="8" name="TextBox 7">
          <a:extLst>
            <a:ext uri="{FF2B5EF4-FFF2-40B4-BE49-F238E27FC236}">
              <a16:creationId xmlns:a16="http://schemas.microsoft.com/office/drawing/2014/main" id="{581BA262-77D0-499E-9306-B51E21607080}"/>
            </a:ext>
          </a:extLst>
        </xdr:cNvPr>
        <xdr:cNvSpPr txBox="1"/>
      </xdr:nvSpPr>
      <xdr:spPr>
        <a:xfrm>
          <a:off x="4565650" y="7734300"/>
          <a:ext cx="1202637" cy="6234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200" b="1">
              <a:latin typeface="Arial" panose="020B0604020202020204" pitchFamily="34" charset="0"/>
              <a:cs typeface="Arial" panose="020B0604020202020204" pitchFamily="34" charset="0"/>
            </a:rPr>
            <a:t>3 Governance</a:t>
          </a:r>
        </a:p>
        <a:p>
          <a:r>
            <a:rPr lang="en-GB" sz="1200" b="1" baseline="0">
              <a:latin typeface="Arial" panose="020B0604020202020204" pitchFamily="34" charset="0"/>
              <a:cs typeface="Arial" panose="020B0604020202020204" pitchFamily="34" charset="0"/>
            </a:rPr>
            <a:t>and Risk</a:t>
          </a:r>
        </a:p>
        <a:p>
          <a:r>
            <a:rPr lang="en-GB" sz="1200" b="1" baseline="0">
              <a:latin typeface="Arial" panose="020B0604020202020204" pitchFamily="34" charset="0"/>
              <a:cs typeface="Arial" panose="020B0604020202020204" pitchFamily="34" charset="0"/>
            </a:rPr>
            <a:t>average</a:t>
          </a:r>
          <a:endParaRPr lang="en-GB" sz="1200" b="1">
            <a:latin typeface="Arial" panose="020B0604020202020204" pitchFamily="34" charset="0"/>
            <a:cs typeface="Arial" panose="020B0604020202020204" pitchFamily="34" charset="0"/>
          </a:endParaRPr>
        </a:p>
      </xdr:txBody>
    </xdr:sp>
    <xdr:clientData/>
  </xdr:oneCellAnchor>
  <xdr:oneCellAnchor>
    <xdr:from>
      <xdr:col>6</xdr:col>
      <xdr:colOff>171450</xdr:colOff>
      <xdr:row>49</xdr:row>
      <xdr:rowOff>12700</xdr:rowOff>
    </xdr:from>
    <xdr:ext cx="1783758" cy="623440"/>
    <xdr:sp macro="" textlink="">
      <xdr:nvSpPr>
        <xdr:cNvPr id="9" name="TextBox 8">
          <a:extLst>
            <a:ext uri="{FF2B5EF4-FFF2-40B4-BE49-F238E27FC236}">
              <a16:creationId xmlns:a16="http://schemas.microsoft.com/office/drawing/2014/main" id="{04435C56-2246-43EF-AF52-CAF5B94E2974}"/>
            </a:ext>
          </a:extLst>
        </xdr:cNvPr>
        <xdr:cNvSpPr txBox="1"/>
      </xdr:nvSpPr>
      <xdr:spPr>
        <a:xfrm>
          <a:off x="4133850" y="8724900"/>
          <a:ext cx="1783758" cy="6234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200" b="1">
              <a:latin typeface="Arial" panose="020B0604020202020204" pitchFamily="34" charset="0"/>
              <a:cs typeface="Arial" panose="020B0604020202020204" pitchFamily="34" charset="0"/>
            </a:rPr>
            <a:t>4 Commercial and</a:t>
          </a:r>
        </a:p>
        <a:p>
          <a:r>
            <a:rPr lang="en-GB" sz="1200" b="1" baseline="0">
              <a:latin typeface="Arial" panose="020B0604020202020204" pitchFamily="34" charset="0"/>
              <a:cs typeface="Arial" panose="020B0604020202020204" pitchFamily="34" charset="0"/>
            </a:rPr>
            <a:t>Supplier Management</a:t>
          </a:r>
        </a:p>
        <a:p>
          <a:r>
            <a:rPr lang="en-GB" sz="1200" b="1" baseline="0">
              <a:latin typeface="Arial" panose="020B0604020202020204" pitchFamily="34" charset="0"/>
              <a:cs typeface="Arial" panose="020B0604020202020204" pitchFamily="34" charset="0"/>
            </a:rPr>
            <a:t>average</a:t>
          </a:r>
          <a:endParaRPr lang="en-GB" sz="1200" b="1">
            <a:latin typeface="Arial" panose="020B0604020202020204" pitchFamily="34" charset="0"/>
            <a:cs typeface="Arial" panose="020B0604020202020204" pitchFamily="34" charset="0"/>
          </a:endParaRPr>
        </a:p>
      </xdr:txBody>
    </xdr:sp>
    <xdr:clientData/>
  </xdr:oneCellAnchor>
  <xdr:oneCellAnchor>
    <xdr:from>
      <xdr:col>3</xdr:col>
      <xdr:colOff>184150</xdr:colOff>
      <xdr:row>51</xdr:row>
      <xdr:rowOff>63500</xdr:rowOff>
    </xdr:from>
    <xdr:ext cx="1878528" cy="269369"/>
    <xdr:sp macro="" textlink="">
      <xdr:nvSpPr>
        <xdr:cNvPr id="10" name="TextBox 9">
          <a:extLst>
            <a:ext uri="{FF2B5EF4-FFF2-40B4-BE49-F238E27FC236}">
              <a16:creationId xmlns:a16="http://schemas.microsoft.com/office/drawing/2014/main" id="{D264B8B3-103B-493E-8E61-033DA84737E7}"/>
            </a:ext>
          </a:extLst>
        </xdr:cNvPr>
        <xdr:cNvSpPr txBox="1"/>
      </xdr:nvSpPr>
      <xdr:spPr>
        <a:xfrm>
          <a:off x="2165350" y="9131300"/>
          <a:ext cx="1878528" cy="269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200" b="1">
              <a:latin typeface="Arial" panose="020B0604020202020204" pitchFamily="34" charset="0"/>
              <a:cs typeface="Arial" panose="020B0604020202020204" pitchFamily="34" charset="0"/>
            </a:rPr>
            <a:t>5 Partnerships </a:t>
          </a:r>
          <a:r>
            <a:rPr lang="en-GB" sz="1200" b="1" baseline="0">
              <a:latin typeface="Arial" panose="020B0604020202020204" pitchFamily="34" charset="0"/>
              <a:cs typeface="Arial" panose="020B0604020202020204" pitchFamily="34" charset="0"/>
            </a:rPr>
            <a:t>average</a:t>
          </a:r>
          <a:endParaRPr lang="en-GB" sz="1200" b="1">
            <a:latin typeface="Arial" panose="020B0604020202020204" pitchFamily="34" charset="0"/>
            <a:cs typeface="Arial" panose="020B0604020202020204" pitchFamily="34" charset="0"/>
          </a:endParaRPr>
        </a:p>
      </xdr:txBody>
    </xdr:sp>
    <xdr:clientData/>
  </xdr:oneCellAnchor>
  <xdr:oneCellAnchor>
    <xdr:from>
      <xdr:col>1</xdr:col>
      <xdr:colOff>44450</xdr:colOff>
      <xdr:row>49</xdr:row>
      <xdr:rowOff>25400</xdr:rowOff>
    </xdr:from>
    <xdr:ext cx="1339341" cy="623440"/>
    <xdr:sp macro="" textlink="">
      <xdr:nvSpPr>
        <xdr:cNvPr id="11" name="TextBox 10">
          <a:extLst>
            <a:ext uri="{FF2B5EF4-FFF2-40B4-BE49-F238E27FC236}">
              <a16:creationId xmlns:a16="http://schemas.microsoft.com/office/drawing/2014/main" id="{8E2C5674-BC54-430E-8420-0DE713202D45}"/>
            </a:ext>
          </a:extLst>
        </xdr:cNvPr>
        <xdr:cNvSpPr txBox="1"/>
      </xdr:nvSpPr>
      <xdr:spPr>
        <a:xfrm>
          <a:off x="704850" y="8737600"/>
          <a:ext cx="1339341" cy="6234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200" b="1">
              <a:latin typeface="Arial" panose="020B0604020202020204" pitchFamily="34" charset="0"/>
              <a:cs typeface="Arial" panose="020B0604020202020204" pitchFamily="34" charset="0"/>
            </a:rPr>
            <a:t>6 Culture, Skills</a:t>
          </a:r>
        </a:p>
        <a:p>
          <a:r>
            <a:rPr lang="en-GB" sz="1200" b="1" baseline="0">
              <a:latin typeface="Arial" panose="020B0604020202020204" pitchFamily="34" charset="0"/>
              <a:cs typeface="Arial" panose="020B0604020202020204" pitchFamily="34" charset="0"/>
            </a:rPr>
            <a:t>and Readiness</a:t>
          </a:r>
        </a:p>
        <a:p>
          <a:r>
            <a:rPr lang="en-GB" sz="1200" b="1" baseline="0">
              <a:latin typeface="Arial" panose="020B0604020202020204" pitchFamily="34" charset="0"/>
              <a:cs typeface="Arial" panose="020B0604020202020204" pitchFamily="34" charset="0"/>
            </a:rPr>
            <a:t>average</a:t>
          </a:r>
          <a:endParaRPr lang="en-GB" sz="1200" b="1">
            <a:latin typeface="Arial" panose="020B0604020202020204" pitchFamily="34" charset="0"/>
            <a:cs typeface="Arial" panose="020B0604020202020204" pitchFamily="34" charset="0"/>
          </a:endParaRPr>
        </a:p>
      </xdr:txBody>
    </xdr:sp>
    <xdr:clientData/>
  </xdr:oneCellAnchor>
  <xdr:oneCellAnchor>
    <xdr:from>
      <xdr:col>0</xdr:col>
      <xdr:colOff>50800</xdr:colOff>
      <xdr:row>43</xdr:row>
      <xdr:rowOff>107950</xdr:rowOff>
    </xdr:from>
    <xdr:ext cx="1561389" cy="623440"/>
    <xdr:sp macro="" textlink="">
      <xdr:nvSpPr>
        <xdr:cNvPr id="12" name="TextBox 11">
          <a:extLst>
            <a:ext uri="{FF2B5EF4-FFF2-40B4-BE49-F238E27FC236}">
              <a16:creationId xmlns:a16="http://schemas.microsoft.com/office/drawing/2014/main" id="{C6771144-3BCF-4CDE-B9B2-82AA1073A454}"/>
            </a:ext>
          </a:extLst>
        </xdr:cNvPr>
        <xdr:cNvSpPr txBox="1"/>
      </xdr:nvSpPr>
      <xdr:spPr>
        <a:xfrm>
          <a:off x="50800" y="7753350"/>
          <a:ext cx="1561389" cy="6234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200" b="1">
              <a:latin typeface="Arial" panose="020B0604020202020204" pitchFamily="34" charset="0"/>
              <a:cs typeface="Arial" panose="020B0604020202020204" pitchFamily="34" charset="0"/>
            </a:rPr>
            <a:t>7 Communications</a:t>
          </a:r>
        </a:p>
        <a:p>
          <a:r>
            <a:rPr lang="en-GB" sz="1200" b="1" baseline="0">
              <a:latin typeface="Arial" panose="020B0604020202020204" pitchFamily="34" charset="0"/>
              <a:cs typeface="Arial" panose="020B0604020202020204" pitchFamily="34" charset="0"/>
            </a:rPr>
            <a:t>and Engagement</a:t>
          </a:r>
        </a:p>
        <a:p>
          <a:r>
            <a:rPr lang="en-GB" sz="1200" b="1" baseline="0">
              <a:latin typeface="Arial" panose="020B0604020202020204" pitchFamily="34" charset="0"/>
              <a:cs typeface="Arial" panose="020B0604020202020204" pitchFamily="34" charset="0"/>
            </a:rPr>
            <a:t>average</a:t>
          </a:r>
          <a:endParaRPr lang="en-GB" sz="1200" b="1">
            <a:latin typeface="Arial" panose="020B0604020202020204" pitchFamily="34" charset="0"/>
            <a:cs typeface="Arial" panose="020B0604020202020204" pitchFamily="34" charset="0"/>
          </a:endParaRPr>
        </a:p>
      </xdr:txBody>
    </xdr:sp>
    <xdr:clientData/>
  </xdr:oneCellAnchor>
  <xdr:oneCellAnchor>
    <xdr:from>
      <xdr:col>0</xdr:col>
      <xdr:colOff>374650</xdr:colOff>
      <xdr:row>31</xdr:row>
      <xdr:rowOff>152400</xdr:rowOff>
    </xdr:from>
    <xdr:ext cx="1339406" cy="623440"/>
    <xdr:sp macro="" textlink="">
      <xdr:nvSpPr>
        <xdr:cNvPr id="13" name="TextBox 12">
          <a:extLst>
            <a:ext uri="{FF2B5EF4-FFF2-40B4-BE49-F238E27FC236}">
              <a16:creationId xmlns:a16="http://schemas.microsoft.com/office/drawing/2014/main" id="{389972CA-A42D-4A1D-98D4-C35AC8DA35FF}"/>
            </a:ext>
          </a:extLst>
        </xdr:cNvPr>
        <xdr:cNvSpPr txBox="1"/>
      </xdr:nvSpPr>
      <xdr:spPr>
        <a:xfrm>
          <a:off x="374650" y="5664200"/>
          <a:ext cx="1339406" cy="6234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200" b="1">
              <a:latin typeface="Arial" panose="020B0604020202020204" pitchFamily="34" charset="0"/>
              <a:cs typeface="Arial" panose="020B0604020202020204" pitchFamily="34" charset="0"/>
            </a:rPr>
            <a:t>8 Pathways</a:t>
          </a:r>
          <a:r>
            <a:rPr lang="en-GB" sz="1200" b="1" baseline="0">
              <a:latin typeface="Arial" panose="020B0604020202020204" pitchFamily="34" charset="0"/>
              <a:cs typeface="Arial" panose="020B0604020202020204" pitchFamily="34" charset="0"/>
            </a:rPr>
            <a:t> and</a:t>
          </a:r>
        </a:p>
        <a:p>
          <a:r>
            <a:rPr lang="en-GB" sz="1200" b="1" baseline="0">
              <a:latin typeface="Arial" panose="020B0604020202020204" pitchFamily="34" charset="0"/>
              <a:cs typeface="Arial" panose="020B0604020202020204" pitchFamily="34" charset="0"/>
            </a:rPr>
            <a:t>Services</a:t>
          </a:r>
        </a:p>
        <a:p>
          <a:r>
            <a:rPr lang="en-GB" sz="1200" b="1" baseline="0">
              <a:latin typeface="Arial" panose="020B0604020202020204" pitchFamily="34" charset="0"/>
              <a:cs typeface="Arial" panose="020B0604020202020204" pitchFamily="34" charset="0"/>
            </a:rPr>
            <a:t>average</a:t>
          </a:r>
          <a:endParaRPr lang="en-GB" sz="1200" b="1">
            <a:latin typeface="Arial" panose="020B0604020202020204" pitchFamily="34" charset="0"/>
            <a:cs typeface="Arial" panose="020B0604020202020204" pitchFamily="34" charset="0"/>
          </a:endParaRPr>
        </a:p>
      </xdr:txBody>
    </xdr:sp>
    <xdr:clientData/>
  </xdr:oneCellAnchor>
  <xdr:oneCellAnchor>
    <xdr:from>
      <xdr:col>1</xdr:col>
      <xdr:colOff>450850</xdr:colOff>
      <xdr:row>27</xdr:row>
      <xdr:rowOff>76200</xdr:rowOff>
    </xdr:from>
    <xdr:ext cx="1407373" cy="446404"/>
    <xdr:sp macro="" textlink="">
      <xdr:nvSpPr>
        <xdr:cNvPr id="14" name="TextBox 13">
          <a:extLst>
            <a:ext uri="{FF2B5EF4-FFF2-40B4-BE49-F238E27FC236}">
              <a16:creationId xmlns:a16="http://schemas.microsoft.com/office/drawing/2014/main" id="{942AB545-9469-46D0-9827-1941F241F380}"/>
            </a:ext>
          </a:extLst>
        </xdr:cNvPr>
        <xdr:cNvSpPr txBox="1"/>
      </xdr:nvSpPr>
      <xdr:spPr>
        <a:xfrm>
          <a:off x="1111250" y="4876800"/>
          <a:ext cx="1407373" cy="4464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200" b="1">
              <a:latin typeface="Arial" panose="020B0604020202020204" pitchFamily="34" charset="0"/>
              <a:cs typeface="Arial" panose="020B0604020202020204" pitchFamily="34" charset="0"/>
            </a:rPr>
            <a:t>9 Innovation and</a:t>
          </a:r>
        </a:p>
        <a:p>
          <a:r>
            <a:rPr lang="en-GB" sz="1200" b="1" baseline="0">
              <a:latin typeface="Arial" panose="020B0604020202020204" pitchFamily="34" charset="0"/>
              <a:cs typeface="Arial" panose="020B0604020202020204" pitchFamily="34" charset="0"/>
            </a:rPr>
            <a:t>Data average</a:t>
          </a:r>
          <a:endParaRPr lang="en-GB" sz="1200" b="1">
            <a:latin typeface="Arial" panose="020B0604020202020204" pitchFamily="34" charset="0"/>
            <a:cs typeface="Arial" panose="020B0604020202020204" pitchFamily="34" charset="0"/>
          </a:endParaRPr>
        </a:p>
      </xdr:txBody>
    </xdr:sp>
    <xdr:clientData/>
  </xdr:oneCellAnchor>
  <xdr:twoCellAnchor>
    <xdr:from>
      <xdr:col>0</xdr:col>
      <xdr:colOff>177800</xdr:colOff>
      <xdr:row>64</xdr:row>
      <xdr:rowOff>12700</xdr:rowOff>
    </xdr:from>
    <xdr:to>
      <xdr:col>8</xdr:col>
      <xdr:colOff>533400</xdr:colOff>
      <xdr:row>93</xdr:row>
      <xdr:rowOff>82550</xdr:rowOff>
    </xdr:to>
    <xdr:graphicFrame macro="">
      <xdr:nvGraphicFramePr>
        <xdr:cNvPr id="15" name="Chart 14">
          <a:extLst>
            <a:ext uri="{FF2B5EF4-FFF2-40B4-BE49-F238E27FC236}">
              <a16:creationId xmlns:a16="http://schemas.microsoft.com/office/drawing/2014/main" id="{2E50F311-DE8D-405A-90A1-28CAE28A51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3</xdr:col>
      <xdr:colOff>177800</xdr:colOff>
      <xdr:row>66</xdr:row>
      <xdr:rowOff>120650</xdr:rowOff>
    </xdr:from>
    <xdr:ext cx="1963614" cy="446404"/>
    <xdr:sp macro="" textlink="">
      <xdr:nvSpPr>
        <xdr:cNvPr id="17" name="TextBox 16">
          <a:extLst>
            <a:ext uri="{FF2B5EF4-FFF2-40B4-BE49-F238E27FC236}">
              <a16:creationId xmlns:a16="http://schemas.microsoft.com/office/drawing/2014/main" id="{1A6C2C28-C635-4D16-A7EA-F07E91742C43}"/>
            </a:ext>
          </a:extLst>
        </xdr:cNvPr>
        <xdr:cNvSpPr txBox="1"/>
      </xdr:nvSpPr>
      <xdr:spPr>
        <a:xfrm>
          <a:off x="2159000" y="11855450"/>
          <a:ext cx="1963614" cy="4464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200" b="1">
              <a:latin typeface="Arial" panose="020B0604020202020204" pitchFamily="34" charset="0"/>
              <a:cs typeface="Arial" panose="020B0604020202020204" pitchFamily="34" charset="0"/>
            </a:rPr>
            <a:t>1 Strategy and</a:t>
          </a:r>
        </a:p>
        <a:p>
          <a:r>
            <a:rPr lang="en-GB" sz="1200" b="1">
              <a:latin typeface="Arial" panose="020B0604020202020204" pitchFamily="34" charset="0"/>
              <a:cs typeface="Arial" panose="020B0604020202020204" pitchFamily="34" charset="0"/>
            </a:rPr>
            <a:t>Commissioning </a:t>
          </a:r>
          <a:r>
            <a:rPr lang="en-GB" sz="1200" b="1" baseline="0">
              <a:latin typeface="Arial" panose="020B0604020202020204" pitchFamily="34" charset="0"/>
              <a:cs typeface="Arial" panose="020B0604020202020204" pitchFamily="34" charset="0"/>
            </a:rPr>
            <a:t>average</a:t>
          </a:r>
          <a:endParaRPr lang="en-GB" sz="1200" b="1">
            <a:latin typeface="Arial" panose="020B0604020202020204" pitchFamily="34" charset="0"/>
            <a:cs typeface="Arial" panose="020B0604020202020204" pitchFamily="34" charset="0"/>
          </a:endParaRPr>
        </a:p>
      </xdr:txBody>
    </xdr:sp>
    <xdr:clientData/>
  </xdr:oneCellAnchor>
  <xdr:oneCellAnchor>
    <xdr:from>
      <xdr:col>5</xdr:col>
      <xdr:colOff>647700</xdr:colOff>
      <xdr:row>74</xdr:row>
      <xdr:rowOff>6350</xdr:rowOff>
    </xdr:from>
    <xdr:ext cx="1989327" cy="269369"/>
    <xdr:sp macro="" textlink="">
      <xdr:nvSpPr>
        <xdr:cNvPr id="18" name="TextBox 17">
          <a:extLst>
            <a:ext uri="{FF2B5EF4-FFF2-40B4-BE49-F238E27FC236}">
              <a16:creationId xmlns:a16="http://schemas.microsoft.com/office/drawing/2014/main" id="{7DF22423-67E4-4E75-BEBA-2F907C27EBFF}"/>
            </a:ext>
          </a:extLst>
        </xdr:cNvPr>
        <xdr:cNvSpPr txBox="1"/>
      </xdr:nvSpPr>
      <xdr:spPr>
        <a:xfrm>
          <a:off x="3949700" y="13163550"/>
          <a:ext cx="1989327" cy="269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200" b="1">
              <a:latin typeface="Arial" panose="020B0604020202020204" pitchFamily="34" charset="0"/>
              <a:cs typeface="Arial" panose="020B0604020202020204" pitchFamily="34" charset="0"/>
            </a:rPr>
            <a:t>1.1 Strategy or approach</a:t>
          </a:r>
        </a:p>
      </xdr:txBody>
    </xdr:sp>
    <xdr:clientData/>
  </xdr:oneCellAnchor>
  <xdr:oneCellAnchor>
    <xdr:from>
      <xdr:col>5</xdr:col>
      <xdr:colOff>190500</xdr:colOff>
      <xdr:row>91</xdr:row>
      <xdr:rowOff>12700</xdr:rowOff>
    </xdr:from>
    <xdr:ext cx="2211888" cy="269369"/>
    <xdr:sp macro="" textlink="">
      <xdr:nvSpPr>
        <xdr:cNvPr id="19" name="TextBox 18">
          <a:extLst>
            <a:ext uri="{FF2B5EF4-FFF2-40B4-BE49-F238E27FC236}">
              <a16:creationId xmlns:a16="http://schemas.microsoft.com/office/drawing/2014/main" id="{396C3AB6-BD21-4D86-949C-AD7E88351F08}"/>
            </a:ext>
          </a:extLst>
        </xdr:cNvPr>
        <xdr:cNvSpPr txBox="1"/>
      </xdr:nvSpPr>
      <xdr:spPr>
        <a:xfrm>
          <a:off x="3492500" y="16192500"/>
          <a:ext cx="2211888" cy="269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200" b="1">
              <a:latin typeface="Arial" panose="020B0604020202020204" pitchFamily="34" charset="0"/>
              <a:cs typeface="Arial" panose="020B0604020202020204" pitchFamily="34" charset="0"/>
            </a:rPr>
            <a:t>1.2 Internal case for</a:t>
          </a:r>
          <a:r>
            <a:rPr lang="en-GB" sz="1200" b="1" baseline="0">
              <a:latin typeface="Arial" panose="020B0604020202020204" pitchFamily="34" charset="0"/>
              <a:cs typeface="Arial" panose="020B0604020202020204" pitchFamily="34" charset="0"/>
            </a:rPr>
            <a:t> change</a:t>
          </a:r>
          <a:endParaRPr lang="en-GB" sz="1200" b="1">
            <a:latin typeface="Arial" panose="020B0604020202020204" pitchFamily="34" charset="0"/>
            <a:cs typeface="Arial" panose="020B0604020202020204" pitchFamily="34" charset="0"/>
          </a:endParaRPr>
        </a:p>
      </xdr:txBody>
    </xdr:sp>
    <xdr:clientData/>
  </xdr:oneCellAnchor>
  <xdr:oneCellAnchor>
    <xdr:from>
      <xdr:col>0</xdr:col>
      <xdr:colOff>647700</xdr:colOff>
      <xdr:row>91</xdr:row>
      <xdr:rowOff>25400</xdr:rowOff>
    </xdr:from>
    <xdr:ext cx="1861151" cy="269369"/>
    <xdr:sp macro="" textlink="">
      <xdr:nvSpPr>
        <xdr:cNvPr id="20" name="TextBox 19">
          <a:extLst>
            <a:ext uri="{FF2B5EF4-FFF2-40B4-BE49-F238E27FC236}">
              <a16:creationId xmlns:a16="http://schemas.microsoft.com/office/drawing/2014/main" id="{39C25B1B-D115-4486-BC8F-1CC8E5AFBEF0}"/>
            </a:ext>
          </a:extLst>
        </xdr:cNvPr>
        <xdr:cNvSpPr txBox="1"/>
      </xdr:nvSpPr>
      <xdr:spPr>
        <a:xfrm>
          <a:off x="647700" y="16205200"/>
          <a:ext cx="1861151" cy="269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200" b="1">
              <a:latin typeface="Arial" panose="020B0604020202020204" pitchFamily="34" charset="0"/>
              <a:cs typeface="Arial" panose="020B0604020202020204" pitchFamily="34" charset="0"/>
            </a:rPr>
            <a:t>1.3</a:t>
          </a:r>
          <a:r>
            <a:rPr lang="en-GB" sz="1200" b="1" baseline="0">
              <a:latin typeface="Arial" panose="020B0604020202020204" pitchFamily="34" charset="0"/>
              <a:cs typeface="Arial" panose="020B0604020202020204" pitchFamily="34" charset="0"/>
            </a:rPr>
            <a:t> Benefits realisation</a:t>
          </a:r>
          <a:endParaRPr lang="en-GB" sz="1200" b="1">
            <a:latin typeface="Arial" panose="020B0604020202020204" pitchFamily="34" charset="0"/>
            <a:cs typeface="Arial" panose="020B0604020202020204" pitchFamily="34" charset="0"/>
          </a:endParaRPr>
        </a:p>
      </xdr:txBody>
    </xdr:sp>
    <xdr:clientData/>
  </xdr:oneCellAnchor>
  <xdr:oneCellAnchor>
    <xdr:from>
      <xdr:col>0</xdr:col>
      <xdr:colOff>387350</xdr:colOff>
      <xdr:row>74</xdr:row>
      <xdr:rowOff>38100</xdr:rowOff>
    </xdr:from>
    <xdr:ext cx="1236492" cy="269369"/>
    <xdr:sp macro="" textlink="">
      <xdr:nvSpPr>
        <xdr:cNvPr id="21" name="TextBox 20">
          <a:extLst>
            <a:ext uri="{FF2B5EF4-FFF2-40B4-BE49-F238E27FC236}">
              <a16:creationId xmlns:a16="http://schemas.microsoft.com/office/drawing/2014/main" id="{FAB33947-1918-42B4-B9C7-BB2FC3CE8226}"/>
            </a:ext>
          </a:extLst>
        </xdr:cNvPr>
        <xdr:cNvSpPr txBox="1"/>
      </xdr:nvSpPr>
      <xdr:spPr>
        <a:xfrm>
          <a:off x="387350" y="13195300"/>
          <a:ext cx="1236492" cy="269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200" b="1">
              <a:latin typeface="Arial" panose="020B0604020202020204" pitchFamily="34" charset="0"/>
              <a:cs typeface="Arial" panose="020B0604020202020204" pitchFamily="34" charset="0"/>
            </a:rPr>
            <a:t>1.4 Integration</a:t>
          </a:r>
        </a:p>
      </xdr:txBody>
    </xdr:sp>
    <xdr:clientData/>
  </xdr:oneCellAnchor>
  <xdr:twoCellAnchor>
    <xdr:from>
      <xdr:col>0</xdr:col>
      <xdr:colOff>177800</xdr:colOff>
      <xdr:row>117</xdr:row>
      <xdr:rowOff>12700</xdr:rowOff>
    </xdr:from>
    <xdr:to>
      <xdr:col>8</xdr:col>
      <xdr:colOff>533400</xdr:colOff>
      <xdr:row>146</xdr:row>
      <xdr:rowOff>82550</xdr:rowOff>
    </xdr:to>
    <xdr:graphicFrame macro="">
      <xdr:nvGraphicFramePr>
        <xdr:cNvPr id="22" name="Chart 21">
          <a:extLst>
            <a:ext uri="{FF2B5EF4-FFF2-40B4-BE49-F238E27FC236}">
              <a16:creationId xmlns:a16="http://schemas.microsoft.com/office/drawing/2014/main" id="{AA242410-54A6-4D75-9601-D150C7551D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oneCellAnchor>
    <xdr:from>
      <xdr:col>2</xdr:col>
      <xdr:colOff>317500</xdr:colOff>
      <xdr:row>120</xdr:row>
      <xdr:rowOff>57150</xdr:rowOff>
    </xdr:from>
    <xdr:ext cx="2990850" cy="269369"/>
    <xdr:sp macro="" textlink="">
      <xdr:nvSpPr>
        <xdr:cNvPr id="23" name="TextBox 22">
          <a:extLst>
            <a:ext uri="{FF2B5EF4-FFF2-40B4-BE49-F238E27FC236}">
              <a16:creationId xmlns:a16="http://schemas.microsoft.com/office/drawing/2014/main" id="{4F7A12C1-8858-4F2A-9B80-1A05DB54E600}"/>
            </a:ext>
          </a:extLst>
        </xdr:cNvPr>
        <xdr:cNvSpPr txBox="1"/>
      </xdr:nvSpPr>
      <xdr:spPr>
        <a:xfrm>
          <a:off x="1638300" y="21393150"/>
          <a:ext cx="2990850" cy="269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200" b="1" baseline="0">
              <a:latin typeface="Arial" panose="020B0604020202020204" pitchFamily="34" charset="0"/>
              <a:cs typeface="Arial" panose="020B0604020202020204" pitchFamily="34" charset="0"/>
            </a:rPr>
            <a:t>2 Leadership and Resourcing average</a:t>
          </a:r>
          <a:endParaRPr lang="en-GB" sz="1200" b="1">
            <a:latin typeface="Arial" panose="020B0604020202020204" pitchFamily="34" charset="0"/>
            <a:cs typeface="Arial" panose="020B0604020202020204" pitchFamily="34" charset="0"/>
          </a:endParaRPr>
        </a:p>
      </xdr:txBody>
    </xdr:sp>
    <xdr:clientData/>
  </xdr:oneCellAnchor>
  <xdr:oneCellAnchor>
    <xdr:from>
      <xdr:col>6</xdr:col>
      <xdr:colOff>482600</xdr:colOff>
      <xdr:row>140</xdr:row>
      <xdr:rowOff>76200</xdr:rowOff>
    </xdr:from>
    <xdr:ext cx="1262461" cy="269369"/>
    <xdr:sp macro="" textlink="">
      <xdr:nvSpPr>
        <xdr:cNvPr id="24" name="TextBox 23">
          <a:extLst>
            <a:ext uri="{FF2B5EF4-FFF2-40B4-BE49-F238E27FC236}">
              <a16:creationId xmlns:a16="http://schemas.microsoft.com/office/drawing/2014/main" id="{3098E180-DA27-4C32-BAE6-2931DA81563D}"/>
            </a:ext>
          </a:extLst>
        </xdr:cNvPr>
        <xdr:cNvSpPr txBox="1"/>
      </xdr:nvSpPr>
      <xdr:spPr>
        <a:xfrm>
          <a:off x="4445000" y="24968200"/>
          <a:ext cx="1262461" cy="269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200" b="1">
              <a:latin typeface="Arial" panose="020B0604020202020204" pitchFamily="34" charset="0"/>
              <a:cs typeface="Arial" panose="020B0604020202020204" pitchFamily="34" charset="0"/>
            </a:rPr>
            <a:t>2.1</a:t>
          </a:r>
          <a:r>
            <a:rPr lang="en-GB" sz="1200" b="1" baseline="0">
              <a:latin typeface="Arial" panose="020B0604020202020204" pitchFamily="34" charset="0"/>
              <a:cs typeface="Arial" panose="020B0604020202020204" pitchFamily="34" charset="0"/>
            </a:rPr>
            <a:t> Leadership</a:t>
          </a:r>
          <a:endParaRPr lang="en-GB" sz="1200" b="1">
            <a:latin typeface="Arial" panose="020B0604020202020204" pitchFamily="34" charset="0"/>
            <a:cs typeface="Arial" panose="020B0604020202020204" pitchFamily="34" charset="0"/>
          </a:endParaRPr>
        </a:p>
      </xdr:txBody>
    </xdr:sp>
    <xdr:clientData/>
  </xdr:oneCellAnchor>
  <xdr:oneCellAnchor>
    <xdr:from>
      <xdr:col>0</xdr:col>
      <xdr:colOff>196850</xdr:colOff>
      <xdr:row>140</xdr:row>
      <xdr:rowOff>88900</xdr:rowOff>
    </xdr:from>
    <xdr:ext cx="2151999" cy="269369"/>
    <xdr:sp macro="" textlink="">
      <xdr:nvSpPr>
        <xdr:cNvPr id="25" name="TextBox 24">
          <a:extLst>
            <a:ext uri="{FF2B5EF4-FFF2-40B4-BE49-F238E27FC236}">
              <a16:creationId xmlns:a16="http://schemas.microsoft.com/office/drawing/2014/main" id="{859A8CFA-A73E-484D-B82B-9445A9B6786B}"/>
            </a:ext>
          </a:extLst>
        </xdr:cNvPr>
        <xdr:cNvSpPr txBox="1"/>
      </xdr:nvSpPr>
      <xdr:spPr>
        <a:xfrm>
          <a:off x="196850" y="24980900"/>
          <a:ext cx="2151999" cy="269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200" b="1">
              <a:latin typeface="Arial" panose="020B0604020202020204" pitchFamily="34" charset="0"/>
              <a:cs typeface="Arial" panose="020B0604020202020204" pitchFamily="34" charset="0"/>
            </a:rPr>
            <a:t>2.2 Capability and capacity</a:t>
          </a:r>
        </a:p>
      </xdr:txBody>
    </xdr:sp>
    <xdr:clientData/>
  </xdr:oneCellAnchor>
  <xdr:twoCellAnchor>
    <xdr:from>
      <xdr:col>0</xdr:col>
      <xdr:colOff>177800</xdr:colOff>
      <xdr:row>170</xdr:row>
      <xdr:rowOff>12700</xdr:rowOff>
    </xdr:from>
    <xdr:to>
      <xdr:col>8</xdr:col>
      <xdr:colOff>533400</xdr:colOff>
      <xdr:row>199</xdr:row>
      <xdr:rowOff>82550</xdr:rowOff>
    </xdr:to>
    <xdr:graphicFrame macro="">
      <xdr:nvGraphicFramePr>
        <xdr:cNvPr id="28" name="Chart 27">
          <a:extLst>
            <a:ext uri="{FF2B5EF4-FFF2-40B4-BE49-F238E27FC236}">
              <a16:creationId xmlns:a16="http://schemas.microsoft.com/office/drawing/2014/main" id="{28529109-4FD1-4E94-8330-1CF147AF98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oneCellAnchor>
    <xdr:from>
      <xdr:col>3</xdr:col>
      <xdr:colOff>406400</xdr:colOff>
      <xdr:row>172</xdr:row>
      <xdr:rowOff>120650</xdr:rowOff>
    </xdr:from>
    <xdr:ext cx="1519006" cy="446404"/>
    <xdr:sp macro="" textlink="">
      <xdr:nvSpPr>
        <xdr:cNvPr id="29" name="TextBox 28">
          <a:extLst>
            <a:ext uri="{FF2B5EF4-FFF2-40B4-BE49-F238E27FC236}">
              <a16:creationId xmlns:a16="http://schemas.microsoft.com/office/drawing/2014/main" id="{810F4DFD-66C8-4C9D-8A25-72998ACE889B}"/>
            </a:ext>
          </a:extLst>
        </xdr:cNvPr>
        <xdr:cNvSpPr txBox="1"/>
      </xdr:nvSpPr>
      <xdr:spPr>
        <a:xfrm>
          <a:off x="2387600" y="30702250"/>
          <a:ext cx="1519006" cy="4464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200" b="1">
              <a:latin typeface="Arial" panose="020B0604020202020204" pitchFamily="34" charset="0"/>
              <a:cs typeface="Arial" panose="020B0604020202020204" pitchFamily="34" charset="0"/>
            </a:rPr>
            <a:t>3 Governance and</a:t>
          </a:r>
        </a:p>
        <a:p>
          <a:r>
            <a:rPr lang="en-GB" sz="1200" b="1" baseline="0">
              <a:latin typeface="Arial" panose="020B0604020202020204" pitchFamily="34" charset="0"/>
              <a:cs typeface="Arial" panose="020B0604020202020204" pitchFamily="34" charset="0"/>
            </a:rPr>
            <a:t>Risk average</a:t>
          </a:r>
          <a:endParaRPr lang="en-GB" sz="1200" b="1">
            <a:latin typeface="Arial" panose="020B0604020202020204" pitchFamily="34" charset="0"/>
            <a:cs typeface="Arial" panose="020B0604020202020204" pitchFamily="34" charset="0"/>
          </a:endParaRPr>
        </a:p>
      </xdr:txBody>
    </xdr:sp>
    <xdr:clientData/>
  </xdr:oneCellAnchor>
  <xdr:oneCellAnchor>
    <xdr:from>
      <xdr:col>6</xdr:col>
      <xdr:colOff>400050</xdr:colOff>
      <xdr:row>180</xdr:row>
      <xdr:rowOff>44450</xdr:rowOff>
    </xdr:from>
    <xdr:ext cx="1331005" cy="269369"/>
    <xdr:sp macro="" textlink="">
      <xdr:nvSpPr>
        <xdr:cNvPr id="30" name="TextBox 29">
          <a:extLst>
            <a:ext uri="{FF2B5EF4-FFF2-40B4-BE49-F238E27FC236}">
              <a16:creationId xmlns:a16="http://schemas.microsoft.com/office/drawing/2014/main" id="{583ED297-037C-405E-9E52-317391B2324B}"/>
            </a:ext>
          </a:extLst>
        </xdr:cNvPr>
        <xdr:cNvSpPr txBox="1"/>
      </xdr:nvSpPr>
      <xdr:spPr>
        <a:xfrm>
          <a:off x="4362450" y="32048450"/>
          <a:ext cx="1331005" cy="269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200" b="1">
              <a:latin typeface="Arial" panose="020B0604020202020204" pitchFamily="34" charset="0"/>
              <a:cs typeface="Arial" panose="020B0604020202020204" pitchFamily="34" charset="0"/>
            </a:rPr>
            <a:t>3.1 Governance</a:t>
          </a:r>
        </a:p>
      </xdr:txBody>
    </xdr:sp>
    <xdr:clientData/>
  </xdr:oneCellAnchor>
  <xdr:oneCellAnchor>
    <xdr:from>
      <xdr:col>5</xdr:col>
      <xdr:colOff>190500</xdr:colOff>
      <xdr:row>197</xdr:row>
      <xdr:rowOff>12700</xdr:rowOff>
    </xdr:from>
    <xdr:ext cx="2194383" cy="269369"/>
    <xdr:sp macro="" textlink="">
      <xdr:nvSpPr>
        <xdr:cNvPr id="31" name="TextBox 30">
          <a:extLst>
            <a:ext uri="{FF2B5EF4-FFF2-40B4-BE49-F238E27FC236}">
              <a16:creationId xmlns:a16="http://schemas.microsoft.com/office/drawing/2014/main" id="{681A4EF7-772A-4F43-81C8-F2B05F03EA37}"/>
            </a:ext>
          </a:extLst>
        </xdr:cNvPr>
        <xdr:cNvSpPr txBox="1"/>
      </xdr:nvSpPr>
      <xdr:spPr>
        <a:xfrm>
          <a:off x="3492500" y="35039300"/>
          <a:ext cx="2194383" cy="269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200" b="1">
              <a:latin typeface="Arial" panose="020B0604020202020204" pitchFamily="34" charset="0"/>
              <a:cs typeface="Arial" panose="020B0604020202020204" pitchFamily="34" charset="0"/>
            </a:rPr>
            <a:t>3.2 Informatio</a:t>
          </a:r>
          <a:r>
            <a:rPr lang="en-GB" sz="1200" b="1" baseline="0">
              <a:latin typeface="Arial" panose="020B0604020202020204" pitchFamily="34" charset="0"/>
              <a:cs typeface="Arial" panose="020B0604020202020204" pitchFamily="34" charset="0"/>
            </a:rPr>
            <a:t>n governance</a:t>
          </a:r>
          <a:endParaRPr lang="en-GB" sz="1200" b="1">
            <a:latin typeface="Arial" panose="020B0604020202020204" pitchFamily="34" charset="0"/>
            <a:cs typeface="Arial" panose="020B0604020202020204" pitchFamily="34" charset="0"/>
          </a:endParaRPr>
        </a:p>
      </xdr:txBody>
    </xdr:sp>
    <xdr:clientData/>
  </xdr:oneCellAnchor>
  <xdr:oneCellAnchor>
    <xdr:from>
      <xdr:col>0</xdr:col>
      <xdr:colOff>304800</xdr:colOff>
      <xdr:row>197</xdr:row>
      <xdr:rowOff>6350</xdr:rowOff>
    </xdr:from>
    <xdr:ext cx="2203232" cy="269369"/>
    <xdr:sp macro="" textlink="">
      <xdr:nvSpPr>
        <xdr:cNvPr id="32" name="TextBox 31">
          <a:extLst>
            <a:ext uri="{FF2B5EF4-FFF2-40B4-BE49-F238E27FC236}">
              <a16:creationId xmlns:a16="http://schemas.microsoft.com/office/drawing/2014/main" id="{CF234B0C-B0C5-431E-B743-2E602DE82514}"/>
            </a:ext>
          </a:extLst>
        </xdr:cNvPr>
        <xdr:cNvSpPr txBox="1"/>
      </xdr:nvSpPr>
      <xdr:spPr>
        <a:xfrm>
          <a:off x="304800" y="35032950"/>
          <a:ext cx="2203232" cy="269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200" b="1">
              <a:latin typeface="Arial" panose="020B0604020202020204" pitchFamily="34" charset="0"/>
              <a:cs typeface="Arial" panose="020B0604020202020204" pitchFamily="34" charset="0"/>
            </a:rPr>
            <a:t>3.3</a:t>
          </a:r>
          <a:r>
            <a:rPr lang="en-GB" sz="1200" b="1" baseline="0">
              <a:latin typeface="Arial" panose="020B0604020202020204" pitchFamily="34" charset="0"/>
              <a:cs typeface="Arial" panose="020B0604020202020204" pitchFamily="34" charset="0"/>
            </a:rPr>
            <a:t> Corporate risk and legal</a:t>
          </a:r>
          <a:endParaRPr lang="en-GB" sz="1200" b="1">
            <a:latin typeface="Arial" panose="020B0604020202020204" pitchFamily="34" charset="0"/>
            <a:cs typeface="Arial" panose="020B0604020202020204" pitchFamily="34" charset="0"/>
          </a:endParaRPr>
        </a:p>
      </xdr:txBody>
    </xdr:sp>
    <xdr:clientData/>
  </xdr:oneCellAnchor>
  <xdr:oneCellAnchor>
    <xdr:from>
      <xdr:col>0</xdr:col>
      <xdr:colOff>114300</xdr:colOff>
      <xdr:row>180</xdr:row>
      <xdr:rowOff>38100</xdr:rowOff>
    </xdr:from>
    <xdr:ext cx="1758558" cy="269369"/>
    <xdr:sp macro="" textlink="">
      <xdr:nvSpPr>
        <xdr:cNvPr id="33" name="TextBox 32">
          <a:extLst>
            <a:ext uri="{FF2B5EF4-FFF2-40B4-BE49-F238E27FC236}">
              <a16:creationId xmlns:a16="http://schemas.microsoft.com/office/drawing/2014/main" id="{5DB8520D-8C39-46B2-9880-5DF12A3F4E49}"/>
            </a:ext>
          </a:extLst>
        </xdr:cNvPr>
        <xdr:cNvSpPr txBox="1"/>
      </xdr:nvSpPr>
      <xdr:spPr>
        <a:xfrm>
          <a:off x="114300" y="32042100"/>
          <a:ext cx="1758558" cy="269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200" b="1">
              <a:latin typeface="Arial" panose="020B0604020202020204" pitchFamily="34" charset="0"/>
              <a:cs typeface="Arial" panose="020B0604020202020204" pitchFamily="34" charset="0"/>
            </a:rPr>
            <a:t>3.4 Risk</a:t>
          </a:r>
          <a:r>
            <a:rPr lang="en-GB" sz="1200" b="1" baseline="0">
              <a:latin typeface="Arial" panose="020B0604020202020204" pitchFamily="34" charset="0"/>
              <a:cs typeface="Arial" panose="020B0604020202020204" pitchFamily="34" charset="0"/>
            </a:rPr>
            <a:t> management</a:t>
          </a:r>
          <a:endParaRPr lang="en-GB" sz="1200" b="1">
            <a:latin typeface="Arial" panose="020B0604020202020204" pitchFamily="34" charset="0"/>
            <a:cs typeface="Arial" panose="020B0604020202020204" pitchFamily="34" charset="0"/>
          </a:endParaRPr>
        </a:p>
      </xdr:txBody>
    </xdr:sp>
    <xdr:clientData/>
  </xdr:oneCellAnchor>
  <xdr:twoCellAnchor>
    <xdr:from>
      <xdr:col>0</xdr:col>
      <xdr:colOff>177800</xdr:colOff>
      <xdr:row>223</xdr:row>
      <xdr:rowOff>12700</xdr:rowOff>
    </xdr:from>
    <xdr:to>
      <xdr:col>8</xdr:col>
      <xdr:colOff>533400</xdr:colOff>
      <xdr:row>252</xdr:row>
      <xdr:rowOff>82550</xdr:rowOff>
    </xdr:to>
    <xdr:graphicFrame macro="">
      <xdr:nvGraphicFramePr>
        <xdr:cNvPr id="34" name="Chart 33">
          <a:extLst>
            <a:ext uri="{FF2B5EF4-FFF2-40B4-BE49-F238E27FC236}">
              <a16:creationId xmlns:a16="http://schemas.microsoft.com/office/drawing/2014/main" id="{7020F6CE-EC8C-4772-BC50-4ED79F87D7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oneCellAnchor>
    <xdr:from>
      <xdr:col>3</xdr:col>
      <xdr:colOff>184150</xdr:colOff>
      <xdr:row>225</xdr:row>
      <xdr:rowOff>120650</xdr:rowOff>
    </xdr:from>
    <xdr:ext cx="2168863" cy="446404"/>
    <xdr:sp macro="" textlink="">
      <xdr:nvSpPr>
        <xdr:cNvPr id="35" name="TextBox 34">
          <a:extLst>
            <a:ext uri="{FF2B5EF4-FFF2-40B4-BE49-F238E27FC236}">
              <a16:creationId xmlns:a16="http://schemas.microsoft.com/office/drawing/2014/main" id="{A0911731-5D80-4BDB-9791-A9C1B205DBAD}"/>
            </a:ext>
          </a:extLst>
        </xdr:cNvPr>
        <xdr:cNvSpPr txBox="1"/>
      </xdr:nvSpPr>
      <xdr:spPr>
        <a:xfrm>
          <a:off x="2165350" y="40125650"/>
          <a:ext cx="2168863" cy="4464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200" b="1">
              <a:latin typeface="Arial" panose="020B0604020202020204" pitchFamily="34" charset="0"/>
              <a:cs typeface="Arial" panose="020B0604020202020204" pitchFamily="34" charset="0"/>
            </a:rPr>
            <a:t>4 Commercial and Supplier</a:t>
          </a:r>
        </a:p>
        <a:p>
          <a:r>
            <a:rPr lang="en-GB" sz="1200" b="1" baseline="0">
              <a:latin typeface="Arial" panose="020B0604020202020204" pitchFamily="34" charset="0"/>
              <a:cs typeface="Arial" panose="020B0604020202020204" pitchFamily="34" charset="0"/>
            </a:rPr>
            <a:t>Management average</a:t>
          </a:r>
          <a:endParaRPr lang="en-GB" sz="1200" b="1">
            <a:latin typeface="Arial" panose="020B0604020202020204" pitchFamily="34" charset="0"/>
            <a:cs typeface="Arial" panose="020B0604020202020204" pitchFamily="34" charset="0"/>
          </a:endParaRPr>
        </a:p>
      </xdr:txBody>
    </xdr:sp>
    <xdr:clientData/>
  </xdr:oneCellAnchor>
  <xdr:oneCellAnchor>
    <xdr:from>
      <xdr:col>6</xdr:col>
      <xdr:colOff>254000</xdr:colOff>
      <xdr:row>228</xdr:row>
      <xdr:rowOff>133350</xdr:rowOff>
    </xdr:from>
    <xdr:ext cx="1245149" cy="623440"/>
    <xdr:sp macro="" textlink="">
      <xdr:nvSpPr>
        <xdr:cNvPr id="36" name="TextBox 35">
          <a:extLst>
            <a:ext uri="{FF2B5EF4-FFF2-40B4-BE49-F238E27FC236}">
              <a16:creationId xmlns:a16="http://schemas.microsoft.com/office/drawing/2014/main" id="{7C1DBED2-AE12-4435-86E3-E77190E6BDB7}"/>
            </a:ext>
          </a:extLst>
        </xdr:cNvPr>
        <xdr:cNvSpPr txBox="1"/>
      </xdr:nvSpPr>
      <xdr:spPr>
        <a:xfrm>
          <a:off x="4216400" y="40671750"/>
          <a:ext cx="1245149" cy="6234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200" b="1">
              <a:latin typeface="Arial" panose="020B0604020202020204" pitchFamily="34" charset="0"/>
              <a:cs typeface="Arial" panose="020B0604020202020204" pitchFamily="34" charset="0"/>
            </a:rPr>
            <a:t>4.1 Supportive</a:t>
          </a:r>
        </a:p>
        <a:p>
          <a:r>
            <a:rPr lang="en-GB" sz="1200" b="1">
              <a:latin typeface="Arial" panose="020B0604020202020204" pitchFamily="34" charset="0"/>
              <a:cs typeface="Arial" panose="020B0604020202020204" pitchFamily="34" charset="0"/>
            </a:rPr>
            <a:t>procurement</a:t>
          </a:r>
        </a:p>
        <a:p>
          <a:r>
            <a:rPr lang="en-GB" sz="1200" b="1">
              <a:latin typeface="Arial" panose="020B0604020202020204" pitchFamily="34" charset="0"/>
              <a:cs typeface="Arial" panose="020B0604020202020204" pitchFamily="34" charset="0"/>
            </a:rPr>
            <a:t>approach</a:t>
          </a:r>
        </a:p>
      </xdr:txBody>
    </xdr:sp>
    <xdr:clientData/>
  </xdr:oneCellAnchor>
  <xdr:oneCellAnchor>
    <xdr:from>
      <xdr:col>6</xdr:col>
      <xdr:colOff>139700</xdr:colOff>
      <xdr:row>249</xdr:row>
      <xdr:rowOff>95250</xdr:rowOff>
    </xdr:from>
    <xdr:ext cx="1749774" cy="446404"/>
    <xdr:sp macro="" textlink="">
      <xdr:nvSpPr>
        <xdr:cNvPr id="37" name="TextBox 36">
          <a:extLst>
            <a:ext uri="{FF2B5EF4-FFF2-40B4-BE49-F238E27FC236}">
              <a16:creationId xmlns:a16="http://schemas.microsoft.com/office/drawing/2014/main" id="{8DEB642C-8C80-4DB1-9CAB-978D5E366585}"/>
            </a:ext>
          </a:extLst>
        </xdr:cNvPr>
        <xdr:cNvSpPr txBox="1"/>
      </xdr:nvSpPr>
      <xdr:spPr>
        <a:xfrm>
          <a:off x="4102100" y="44367450"/>
          <a:ext cx="1749774" cy="4464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200" b="1">
              <a:latin typeface="Arial" panose="020B0604020202020204" pitchFamily="34" charset="0"/>
              <a:cs typeface="Arial" panose="020B0604020202020204" pitchFamily="34" charset="0"/>
            </a:rPr>
            <a:t>4.3 Current providers</a:t>
          </a:r>
        </a:p>
        <a:p>
          <a:r>
            <a:rPr lang="en-GB" sz="1200" b="1">
              <a:latin typeface="Arial" panose="020B0604020202020204" pitchFamily="34" charset="0"/>
              <a:cs typeface="Arial" panose="020B0604020202020204" pitchFamily="34" charset="0"/>
            </a:rPr>
            <a:t>engaged and capable</a:t>
          </a:r>
        </a:p>
      </xdr:txBody>
    </xdr:sp>
    <xdr:clientData/>
  </xdr:oneCellAnchor>
  <xdr:oneCellAnchor>
    <xdr:from>
      <xdr:col>0</xdr:col>
      <xdr:colOff>152400</xdr:colOff>
      <xdr:row>249</xdr:row>
      <xdr:rowOff>107950</xdr:rowOff>
    </xdr:from>
    <xdr:ext cx="1963679" cy="446404"/>
    <xdr:sp macro="" textlink="">
      <xdr:nvSpPr>
        <xdr:cNvPr id="38" name="TextBox 37">
          <a:extLst>
            <a:ext uri="{FF2B5EF4-FFF2-40B4-BE49-F238E27FC236}">
              <a16:creationId xmlns:a16="http://schemas.microsoft.com/office/drawing/2014/main" id="{9BFC309E-0A0D-4FB9-93D8-A744BF97FF41}"/>
            </a:ext>
          </a:extLst>
        </xdr:cNvPr>
        <xdr:cNvSpPr txBox="1"/>
      </xdr:nvSpPr>
      <xdr:spPr>
        <a:xfrm>
          <a:off x="152400" y="44380150"/>
          <a:ext cx="1963679" cy="4464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200" b="1">
              <a:latin typeface="Arial" panose="020B0604020202020204" pitchFamily="34" charset="0"/>
              <a:cs typeface="Arial" panose="020B0604020202020204" pitchFamily="34" charset="0"/>
            </a:rPr>
            <a:t>4.4 Regular flow of</a:t>
          </a:r>
        </a:p>
        <a:p>
          <a:r>
            <a:rPr lang="en-GB" sz="1200" b="1">
              <a:latin typeface="Arial" panose="020B0604020202020204" pitchFamily="34" charset="0"/>
              <a:cs typeface="Arial" panose="020B0604020202020204" pitchFamily="34" charset="0"/>
            </a:rPr>
            <a:t>timely performance data</a:t>
          </a:r>
        </a:p>
      </xdr:txBody>
    </xdr:sp>
    <xdr:clientData/>
  </xdr:oneCellAnchor>
  <xdr:oneCellAnchor>
    <xdr:from>
      <xdr:col>0</xdr:col>
      <xdr:colOff>571500</xdr:colOff>
      <xdr:row>228</xdr:row>
      <xdr:rowOff>158750</xdr:rowOff>
    </xdr:from>
    <xdr:ext cx="1552989" cy="623440"/>
    <xdr:sp macro="" textlink="">
      <xdr:nvSpPr>
        <xdr:cNvPr id="39" name="TextBox 38">
          <a:extLst>
            <a:ext uri="{FF2B5EF4-FFF2-40B4-BE49-F238E27FC236}">
              <a16:creationId xmlns:a16="http://schemas.microsoft.com/office/drawing/2014/main" id="{6D3880E0-BB50-4B92-B146-E5EB851D0ED2}"/>
            </a:ext>
          </a:extLst>
        </xdr:cNvPr>
        <xdr:cNvSpPr txBox="1"/>
      </xdr:nvSpPr>
      <xdr:spPr>
        <a:xfrm>
          <a:off x="571500" y="40697150"/>
          <a:ext cx="1552989" cy="6234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200" b="1">
              <a:latin typeface="Arial" panose="020B0604020202020204" pitchFamily="34" charset="0"/>
              <a:cs typeface="Arial" panose="020B0604020202020204" pitchFamily="34" charset="0"/>
            </a:rPr>
            <a:t>4.6 Effective</a:t>
          </a:r>
        </a:p>
        <a:p>
          <a:r>
            <a:rPr lang="en-GB" sz="1200" b="1">
              <a:latin typeface="Arial" panose="020B0604020202020204" pitchFamily="34" charset="0"/>
              <a:cs typeface="Arial" panose="020B0604020202020204" pitchFamily="34" charset="0"/>
            </a:rPr>
            <a:t>approach to</a:t>
          </a:r>
        </a:p>
        <a:p>
          <a:r>
            <a:rPr lang="en-GB" sz="1200" b="1">
              <a:latin typeface="Arial" panose="020B0604020202020204" pitchFamily="34" charset="0"/>
              <a:cs typeface="Arial" panose="020B0604020202020204" pitchFamily="34" charset="0"/>
            </a:rPr>
            <a:t>market stimulation</a:t>
          </a:r>
        </a:p>
      </xdr:txBody>
    </xdr:sp>
    <xdr:clientData/>
  </xdr:oneCellAnchor>
  <xdr:oneCellAnchor>
    <xdr:from>
      <xdr:col>7</xdr:col>
      <xdr:colOff>57150</xdr:colOff>
      <xdr:row>238</xdr:row>
      <xdr:rowOff>38100</xdr:rowOff>
    </xdr:from>
    <xdr:ext cx="1236492" cy="623440"/>
    <xdr:sp macro="" textlink="">
      <xdr:nvSpPr>
        <xdr:cNvPr id="40" name="TextBox 39">
          <a:extLst>
            <a:ext uri="{FF2B5EF4-FFF2-40B4-BE49-F238E27FC236}">
              <a16:creationId xmlns:a16="http://schemas.microsoft.com/office/drawing/2014/main" id="{5F3672BC-79CA-447C-B72C-3969DAB19261}"/>
            </a:ext>
          </a:extLst>
        </xdr:cNvPr>
        <xdr:cNvSpPr txBox="1"/>
      </xdr:nvSpPr>
      <xdr:spPr>
        <a:xfrm>
          <a:off x="4679950" y="42354500"/>
          <a:ext cx="1236492" cy="6234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200" b="1">
              <a:latin typeface="Arial" panose="020B0604020202020204" pitchFamily="34" charset="0"/>
              <a:cs typeface="Arial" panose="020B0604020202020204" pitchFamily="34" charset="0"/>
            </a:rPr>
            <a:t>4.2 Robust</a:t>
          </a:r>
        </a:p>
        <a:p>
          <a:r>
            <a:rPr lang="en-GB" sz="1200" b="1">
              <a:latin typeface="Arial" panose="020B0604020202020204" pitchFamily="34" charset="0"/>
              <a:cs typeface="Arial" panose="020B0604020202020204" pitchFamily="34" charset="0"/>
            </a:rPr>
            <a:t>accountability</a:t>
          </a:r>
        </a:p>
        <a:p>
          <a:r>
            <a:rPr lang="en-GB" sz="1200" b="1">
              <a:latin typeface="Arial" panose="020B0604020202020204" pitchFamily="34" charset="0"/>
              <a:cs typeface="Arial" panose="020B0604020202020204" pitchFamily="34" charset="0"/>
            </a:rPr>
            <a:t>with providers</a:t>
          </a:r>
        </a:p>
      </xdr:txBody>
    </xdr:sp>
    <xdr:clientData/>
  </xdr:oneCellAnchor>
  <xdr:oneCellAnchor>
    <xdr:from>
      <xdr:col>0</xdr:col>
      <xdr:colOff>139700</xdr:colOff>
      <xdr:row>238</xdr:row>
      <xdr:rowOff>44450</xdr:rowOff>
    </xdr:from>
    <xdr:ext cx="1305294" cy="800476"/>
    <xdr:sp macro="" textlink="">
      <xdr:nvSpPr>
        <xdr:cNvPr id="43" name="TextBox 42">
          <a:extLst>
            <a:ext uri="{FF2B5EF4-FFF2-40B4-BE49-F238E27FC236}">
              <a16:creationId xmlns:a16="http://schemas.microsoft.com/office/drawing/2014/main" id="{093BA721-7ACC-4633-B363-19BFBE3892CD}"/>
            </a:ext>
          </a:extLst>
        </xdr:cNvPr>
        <xdr:cNvSpPr txBox="1"/>
      </xdr:nvSpPr>
      <xdr:spPr>
        <a:xfrm>
          <a:off x="139700" y="42360850"/>
          <a:ext cx="1305294" cy="8004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200" b="1">
              <a:latin typeface="Arial" panose="020B0604020202020204" pitchFamily="34" charset="0"/>
              <a:cs typeface="Arial" panose="020B0604020202020204" pitchFamily="34" charset="0"/>
            </a:rPr>
            <a:t>4.5 Expected</a:t>
          </a:r>
        </a:p>
        <a:p>
          <a:r>
            <a:rPr lang="en-GB" sz="1200" b="1">
              <a:latin typeface="Arial" panose="020B0604020202020204" pitchFamily="34" charset="0"/>
              <a:cs typeface="Arial" panose="020B0604020202020204" pitchFamily="34" charset="0"/>
            </a:rPr>
            <a:t>benefits clearly</a:t>
          </a:r>
        </a:p>
        <a:p>
          <a:r>
            <a:rPr lang="en-GB" sz="1200" b="1">
              <a:latin typeface="Arial" panose="020B0604020202020204" pitchFamily="34" charset="0"/>
              <a:cs typeface="Arial" panose="020B0604020202020204" pitchFamily="34" charset="0"/>
            </a:rPr>
            <a:t>defined and</a:t>
          </a:r>
        </a:p>
        <a:p>
          <a:r>
            <a:rPr lang="en-GB" sz="1200" b="1">
              <a:latin typeface="Arial" panose="020B0604020202020204" pitchFamily="34" charset="0"/>
              <a:cs typeface="Arial" panose="020B0604020202020204" pitchFamily="34" charset="0"/>
            </a:rPr>
            <a:t>reported</a:t>
          </a:r>
        </a:p>
      </xdr:txBody>
    </xdr:sp>
    <xdr:clientData/>
  </xdr:oneCellAnchor>
  <xdr:twoCellAnchor>
    <xdr:from>
      <xdr:col>0</xdr:col>
      <xdr:colOff>177800</xdr:colOff>
      <xdr:row>276</xdr:row>
      <xdr:rowOff>12700</xdr:rowOff>
    </xdr:from>
    <xdr:to>
      <xdr:col>8</xdr:col>
      <xdr:colOff>533400</xdr:colOff>
      <xdr:row>305</xdr:row>
      <xdr:rowOff>82550</xdr:rowOff>
    </xdr:to>
    <xdr:graphicFrame macro="">
      <xdr:nvGraphicFramePr>
        <xdr:cNvPr id="44" name="Chart 43">
          <a:extLst>
            <a:ext uri="{FF2B5EF4-FFF2-40B4-BE49-F238E27FC236}">
              <a16:creationId xmlns:a16="http://schemas.microsoft.com/office/drawing/2014/main" id="{A57298A7-FAC9-4804-9537-BF9EC5E724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oneCellAnchor>
    <xdr:from>
      <xdr:col>3</xdr:col>
      <xdr:colOff>120650</xdr:colOff>
      <xdr:row>279</xdr:row>
      <xdr:rowOff>12700</xdr:rowOff>
    </xdr:from>
    <xdr:ext cx="1929759" cy="269369"/>
    <xdr:sp macro="" textlink="">
      <xdr:nvSpPr>
        <xdr:cNvPr id="45" name="TextBox 44">
          <a:extLst>
            <a:ext uri="{FF2B5EF4-FFF2-40B4-BE49-F238E27FC236}">
              <a16:creationId xmlns:a16="http://schemas.microsoft.com/office/drawing/2014/main" id="{181D88BD-EF10-41CA-9CAC-164E79E6B710}"/>
            </a:ext>
          </a:extLst>
        </xdr:cNvPr>
        <xdr:cNvSpPr txBox="1"/>
      </xdr:nvSpPr>
      <xdr:spPr>
        <a:xfrm>
          <a:off x="2101850" y="49618900"/>
          <a:ext cx="1929759" cy="269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200" b="1">
              <a:latin typeface="Arial" panose="020B0604020202020204" pitchFamily="34" charset="0"/>
              <a:cs typeface="Arial" panose="020B0604020202020204" pitchFamily="34" charset="0"/>
            </a:rPr>
            <a:t>5 Partnerships</a:t>
          </a:r>
          <a:r>
            <a:rPr lang="en-GB" sz="1200" b="1" baseline="0">
              <a:latin typeface="Arial" panose="020B0604020202020204" pitchFamily="34" charset="0"/>
              <a:cs typeface="Arial" panose="020B0604020202020204" pitchFamily="34" charset="0"/>
            </a:rPr>
            <a:t> average</a:t>
          </a:r>
          <a:endParaRPr lang="en-GB" sz="1200" b="1">
            <a:latin typeface="Arial" panose="020B0604020202020204" pitchFamily="34" charset="0"/>
            <a:cs typeface="Arial" panose="020B0604020202020204" pitchFamily="34" charset="0"/>
          </a:endParaRPr>
        </a:p>
      </xdr:txBody>
    </xdr:sp>
    <xdr:clientData/>
  </xdr:oneCellAnchor>
  <xdr:oneCellAnchor>
    <xdr:from>
      <xdr:col>6</xdr:col>
      <xdr:colOff>431800</xdr:colOff>
      <xdr:row>285</xdr:row>
      <xdr:rowOff>19050</xdr:rowOff>
    </xdr:from>
    <xdr:ext cx="1433534" cy="623440"/>
    <xdr:sp macro="" textlink="">
      <xdr:nvSpPr>
        <xdr:cNvPr id="46" name="TextBox 45">
          <a:extLst>
            <a:ext uri="{FF2B5EF4-FFF2-40B4-BE49-F238E27FC236}">
              <a16:creationId xmlns:a16="http://schemas.microsoft.com/office/drawing/2014/main" id="{621D5242-91D9-4B28-9819-17DCD199A3FC}"/>
            </a:ext>
          </a:extLst>
        </xdr:cNvPr>
        <xdr:cNvSpPr txBox="1"/>
      </xdr:nvSpPr>
      <xdr:spPr>
        <a:xfrm>
          <a:off x="4394200" y="50692050"/>
          <a:ext cx="1433534" cy="6234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200" b="1">
              <a:latin typeface="Arial" panose="020B0604020202020204" pitchFamily="34" charset="0"/>
              <a:cs typeface="Arial" panose="020B0604020202020204" pitchFamily="34" charset="0"/>
            </a:rPr>
            <a:t>5.1 Strategy well</a:t>
          </a:r>
        </a:p>
        <a:p>
          <a:r>
            <a:rPr lang="en-GB" sz="1200" b="1">
              <a:latin typeface="Arial" panose="020B0604020202020204" pitchFamily="34" charset="0"/>
              <a:cs typeface="Arial" panose="020B0604020202020204" pitchFamily="34" charset="0"/>
            </a:rPr>
            <a:t>understood by</a:t>
          </a:r>
        </a:p>
        <a:p>
          <a:r>
            <a:rPr lang="en-GB" sz="1200" b="1">
              <a:latin typeface="Arial" panose="020B0604020202020204" pitchFamily="34" charset="0"/>
              <a:cs typeface="Arial" panose="020B0604020202020204" pitchFamily="34" charset="0"/>
            </a:rPr>
            <a:t>external partners</a:t>
          </a:r>
        </a:p>
      </xdr:txBody>
    </xdr:sp>
    <xdr:clientData/>
  </xdr:oneCellAnchor>
  <xdr:oneCellAnchor>
    <xdr:from>
      <xdr:col>0</xdr:col>
      <xdr:colOff>95250</xdr:colOff>
      <xdr:row>300</xdr:row>
      <xdr:rowOff>12700</xdr:rowOff>
    </xdr:from>
    <xdr:ext cx="1775807" cy="623440"/>
    <xdr:sp macro="" textlink="">
      <xdr:nvSpPr>
        <xdr:cNvPr id="48" name="TextBox 47">
          <a:extLst>
            <a:ext uri="{FF2B5EF4-FFF2-40B4-BE49-F238E27FC236}">
              <a16:creationId xmlns:a16="http://schemas.microsoft.com/office/drawing/2014/main" id="{C34554DC-0E85-450D-831C-FA79879A0101}"/>
            </a:ext>
          </a:extLst>
        </xdr:cNvPr>
        <xdr:cNvSpPr txBox="1"/>
      </xdr:nvSpPr>
      <xdr:spPr>
        <a:xfrm>
          <a:off x="95250" y="53352700"/>
          <a:ext cx="1775807" cy="6234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200" b="1">
              <a:latin typeface="Arial" panose="020B0604020202020204" pitchFamily="34" charset="0"/>
              <a:cs typeface="Arial" panose="020B0604020202020204" pitchFamily="34" charset="0"/>
            </a:rPr>
            <a:t>5.3 Strategy delivered</a:t>
          </a:r>
        </a:p>
        <a:p>
          <a:r>
            <a:rPr lang="en-GB" sz="1200" b="1">
              <a:latin typeface="Arial" panose="020B0604020202020204" pitchFamily="34" charset="0"/>
              <a:cs typeface="Arial" panose="020B0604020202020204" pitchFamily="34" charset="0"/>
            </a:rPr>
            <a:t>in partnership with</a:t>
          </a:r>
        </a:p>
        <a:p>
          <a:r>
            <a:rPr lang="en-GB" sz="1200" b="1">
              <a:latin typeface="Arial" panose="020B0604020202020204" pitchFamily="34" charset="0"/>
              <a:cs typeface="Arial" panose="020B0604020202020204" pitchFamily="34" charset="0"/>
            </a:rPr>
            <a:t>providers</a:t>
          </a:r>
        </a:p>
      </xdr:txBody>
    </xdr:sp>
    <xdr:clientData/>
  </xdr:oneCellAnchor>
  <xdr:oneCellAnchor>
    <xdr:from>
      <xdr:col>6</xdr:col>
      <xdr:colOff>476250</xdr:colOff>
      <xdr:row>300</xdr:row>
      <xdr:rowOff>12700</xdr:rowOff>
    </xdr:from>
    <xdr:ext cx="1442126" cy="623440"/>
    <xdr:sp macro="" textlink="">
      <xdr:nvSpPr>
        <xdr:cNvPr id="50" name="TextBox 49">
          <a:extLst>
            <a:ext uri="{FF2B5EF4-FFF2-40B4-BE49-F238E27FC236}">
              <a16:creationId xmlns:a16="http://schemas.microsoft.com/office/drawing/2014/main" id="{F3E0F4D0-9292-4DF6-8649-308CBB567775}"/>
            </a:ext>
          </a:extLst>
        </xdr:cNvPr>
        <xdr:cNvSpPr txBox="1"/>
      </xdr:nvSpPr>
      <xdr:spPr>
        <a:xfrm>
          <a:off x="4438650" y="53352700"/>
          <a:ext cx="1442126" cy="6234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200" b="1">
              <a:latin typeface="Arial" panose="020B0604020202020204" pitchFamily="34" charset="0"/>
              <a:cs typeface="Arial" panose="020B0604020202020204" pitchFamily="34" charset="0"/>
            </a:rPr>
            <a:t>5.2 Wider system</a:t>
          </a:r>
        </a:p>
        <a:p>
          <a:r>
            <a:rPr lang="en-GB" sz="1200" b="1">
              <a:latin typeface="Arial" panose="020B0604020202020204" pitchFamily="34" charset="0"/>
              <a:cs typeface="Arial" panose="020B0604020202020204" pitchFamily="34" charset="0"/>
            </a:rPr>
            <a:t>has successful</a:t>
          </a:r>
        </a:p>
        <a:p>
          <a:r>
            <a:rPr lang="en-GB" sz="1200" b="1">
              <a:latin typeface="Arial" panose="020B0604020202020204" pitchFamily="34" charset="0"/>
              <a:cs typeface="Arial" panose="020B0604020202020204" pitchFamily="34" charset="0"/>
            </a:rPr>
            <a:t>track record</a:t>
          </a:r>
        </a:p>
      </xdr:txBody>
    </xdr:sp>
    <xdr:clientData/>
  </xdr:oneCellAnchor>
  <xdr:oneCellAnchor>
    <xdr:from>
      <xdr:col>0</xdr:col>
      <xdr:colOff>101600</xdr:colOff>
      <xdr:row>285</xdr:row>
      <xdr:rowOff>19050</xdr:rowOff>
    </xdr:from>
    <xdr:ext cx="1672894" cy="623440"/>
    <xdr:sp macro="" textlink="">
      <xdr:nvSpPr>
        <xdr:cNvPr id="51" name="TextBox 50">
          <a:extLst>
            <a:ext uri="{FF2B5EF4-FFF2-40B4-BE49-F238E27FC236}">
              <a16:creationId xmlns:a16="http://schemas.microsoft.com/office/drawing/2014/main" id="{741CEC6A-597B-4EE7-BBB6-7821D0D09ECD}"/>
            </a:ext>
          </a:extLst>
        </xdr:cNvPr>
        <xdr:cNvSpPr txBox="1"/>
      </xdr:nvSpPr>
      <xdr:spPr>
        <a:xfrm>
          <a:off x="101600" y="50692050"/>
          <a:ext cx="1672894" cy="6234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200" b="1">
              <a:latin typeface="Arial" panose="020B0604020202020204" pitchFamily="34" charset="0"/>
              <a:cs typeface="Arial" panose="020B0604020202020204" pitchFamily="34" charset="0"/>
            </a:rPr>
            <a:t>5.4 Aligned</a:t>
          </a:r>
        </a:p>
        <a:p>
          <a:r>
            <a:rPr lang="en-GB" sz="1200" b="1">
              <a:latin typeface="Arial" panose="020B0604020202020204" pitchFamily="34" charset="0"/>
              <a:cs typeface="Arial" panose="020B0604020202020204" pitchFamily="34" charset="0"/>
            </a:rPr>
            <a:t>incentives</a:t>
          </a:r>
          <a:r>
            <a:rPr lang="en-GB" sz="1200" b="1" baseline="0">
              <a:latin typeface="Arial" panose="020B0604020202020204" pitchFamily="34" charset="0"/>
              <a:cs typeface="Arial" panose="020B0604020202020204" pitchFamily="34" charset="0"/>
            </a:rPr>
            <a:t> </a:t>
          </a:r>
          <a:r>
            <a:rPr lang="en-GB" sz="1200" b="1">
              <a:latin typeface="Arial" panose="020B0604020202020204" pitchFamily="34" charset="0"/>
              <a:cs typeface="Arial" panose="020B0604020202020204" pitchFamily="34" charset="0"/>
            </a:rPr>
            <a:t>and</a:t>
          </a:r>
        </a:p>
        <a:p>
          <a:r>
            <a:rPr lang="en-GB" sz="1200" b="1">
              <a:latin typeface="Arial" panose="020B0604020202020204" pitchFamily="34" charset="0"/>
              <a:cs typeface="Arial" panose="020B0604020202020204" pitchFamily="34" charset="0"/>
            </a:rPr>
            <a:t>pricing mechanisms</a:t>
          </a:r>
        </a:p>
      </xdr:txBody>
    </xdr:sp>
    <xdr:clientData/>
  </xdr:oneCellAnchor>
  <xdr:twoCellAnchor>
    <xdr:from>
      <xdr:col>0</xdr:col>
      <xdr:colOff>177800</xdr:colOff>
      <xdr:row>329</xdr:row>
      <xdr:rowOff>12700</xdr:rowOff>
    </xdr:from>
    <xdr:to>
      <xdr:col>8</xdr:col>
      <xdr:colOff>533400</xdr:colOff>
      <xdr:row>358</xdr:row>
      <xdr:rowOff>82550</xdr:rowOff>
    </xdr:to>
    <xdr:graphicFrame macro="">
      <xdr:nvGraphicFramePr>
        <xdr:cNvPr id="52" name="Chart 51">
          <a:extLst>
            <a:ext uri="{FF2B5EF4-FFF2-40B4-BE49-F238E27FC236}">
              <a16:creationId xmlns:a16="http://schemas.microsoft.com/office/drawing/2014/main" id="{A821F000-57CC-4E8B-A542-92F5CC6341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oneCellAnchor>
    <xdr:from>
      <xdr:col>3</xdr:col>
      <xdr:colOff>285750</xdr:colOff>
      <xdr:row>331</xdr:row>
      <xdr:rowOff>101600</xdr:rowOff>
    </xdr:from>
    <xdr:ext cx="1655710" cy="446404"/>
    <xdr:sp macro="" textlink="">
      <xdr:nvSpPr>
        <xdr:cNvPr id="53" name="TextBox 52">
          <a:extLst>
            <a:ext uri="{FF2B5EF4-FFF2-40B4-BE49-F238E27FC236}">
              <a16:creationId xmlns:a16="http://schemas.microsoft.com/office/drawing/2014/main" id="{5D1ADB92-FF7D-407F-9D75-D74A779A7B21}"/>
            </a:ext>
          </a:extLst>
        </xdr:cNvPr>
        <xdr:cNvSpPr txBox="1"/>
      </xdr:nvSpPr>
      <xdr:spPr>
        <a:xfrm>
          <a:off x="2266950" y="58953400"/>
          <a:ext cx="1655710" cy="4464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200" b="1">
              <a:latin typeface="Arial" panose="020B0604020202020204" pitchFamily="34" charset="0"/>
              <a:cs typeface="Arial" panose="020B0604020202020204" pitchFamily="34" charset="0"/>
            </a:rPr>
            <a:t>6 Culture, Skills and</a:t>
          </a:r>
        </a:p>
        <a:p>
          <a:r>
            <a:rPr lang="en-GB" sz="1200" b="1">
              <a:latin typeface="Arial" panose="020B0604020202020204" pitchFamily="34" charset="0"/>
              <a:cs typeface="Arial" panose="020B0604020202020204" pitchFamily="34" charset="0"/>
            </a:rPr>
            <a:t>Readiness average</a:t>
          </a:r>
        </a:p>
      </xdr:txBody>
    </xdr:sp>
    <xdr:clientData/>
  </xdr:oneCellAnchor>
  <xdr:oneCellAnchor>
    <xdr:from>
      <xdr:col>6</xdr:col>
      <xdr:colOff>95250</xdr:colOff>
      <xdr:row>337</xdr:row>
      <xdr:rowOff>12700</xdr:rowOff>
    </xdr:from>
    <xdr:ext cx="1843966" cy="446404"/>
    <xdr:sp macro="" textlink="">
      <xdr:nvSpPr>
        <xdr:cNvPr id="54" name="TextBox 53">
          <a:extLst>
            <a:ext uri="{FF2B5EF4-FFF2-40B4-BE49-F238E27FC236}">
              <a16:creationId xmlns:a16="http://schemas.microsoft.com/office/drawing/2014/main" id="{4CE90649-4EC6-462B-A50C-46E896A7644B}"/>
            </a:ext>
          </a:extLst>
        </xdr:cNvPr>
        <xdr:cNvSpPr txBox="1"/>
      </xdr:nvSpPr>
      <xdr:spPr>
        <a:xfrm>
          <a:off x="4057650" y="59931300"/>
          <a:ext cx="1843966" cy="4464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200" b="1">
              <a:latin typeface="Arial" panose="020B0604020202020204" pitchFamily="34" charset="0"/>
              <a:cs typeface="Arial" panose="020B0604020202020204" pitchFamily="34" charset="0"/>
            </a:rPr>
            <a:t>6.1 Well-developed</a:t>
          </a:r>
        </a:p>
        <a:p>
          <a:r>
            <a:rPr lang="en-GB" sz="1200" b="1">
              <a:latin typeface="Arial" panose="020B0604020202020204" pitchFamily="34" charset="0"/>
              <a:cs typeface="Arial" panose="020B0604020202020204" pitchFamily="34" charset="0"/>
            </a:rPr>
            <a:t>workforce digital skills</a:t>
          </a:r>
        </a:p>
      </xdr:txBody>
    </xdr:sp>
    <xdr:clientData/>
  </xdr:oneCellAnchor>
  <xdr:oneCellAnchor>
    <xdr:from>
      <xdr:col>0</xdr:col>
      <xdr:colOff>25400</xdr:colOff>
      <xdr:row>351</xdr:row>
      <xdr:rowOff>120650</xdr:rowOff>
    </xdr:from>
    <xdr:ext cx="1989584" cy="446404"/>
    <xdr:sp macro="" textlink="">
      <xdr:nvSpPr>
        <xdr:cNvPr id="55" name="TextBox 54">
          <a:extLst>
            <a:ext uri="{FF2B5EF4-FFF2-40B4-BE49-F238E27FC236}">
              <a16:creationId xmlns:a16="http://schemas.microsoft.com/office/drawing/2014/main" id="{71B4AC43-21BD-4673-869A-A3B797074EC4}"/>
            </a:ext>
          </a:extLst>
        </xdr:cNvPr>
        <xdr:cNvSpPr txBox="1"/>
      </xdr:nvSpPr>
      <xdr:spPr>
        <a:xfrm>
          <a:off x="25400" y="62528450"/>
          <a:ext cx="1989584" cy="4464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200" b="1">
              <a:latin typeface="Arial" panose="020B0604020202020204" pitchFamily="34" charset="0"/>
              <a:cs typeface="Arial" panose="020B0604020202020204" pitchFamily="34" charset="0"/>
            </a:rPr>
            <a:t>6.4 Well developed skills</a:t>
          </a:r>
        </a:p>
        <a:p>
          <a:r>
            <a:rPr lang="en-GB" sz="1200" b="1">
              <a:latin typeface="Arial" panose="020B0604020202020204" pitchFamily="34" charset="0"/>
              <a:cs typeface="Arial" panose="020B0604020202020204" pitchFamily="34" charset="0"/>
            </a:rPr>
            <a:t>of partner workforces</a:t>
          </a:r>
        </a:p>
      </xdr:txBody>
    </xdr:sp>
    <xdr:clientData/>
  </xdr:oneCellAnchor>
  <xdr:oneCellAnchor>
    <xdr:from>
      <xdr:col>6</xdr:col>
      <xdr:colOff>44450</xdr:colOff>
      <xdr:row>351</xdr:row>
      <xdr:rowOff>114300</xdr:rowOff>
    </xdr:from>
    <xdr:ext cx="1920654" cy="446404"/>
    <xdr:sp macro="" textlink="">
      <xdr:nvSpPr>
        <xdr:cNvPr id="56" name="TextBox 55">
          <a:extLst>
            <a:ext uri="{FF2B5EF4-FFF2-40B4-BE49-F238E27FC236}">
              <a16:creationId xmlns:a16="http://schemas.microsoft.com/office/drawing/2014/main" id="{8F3B30A0-B02A-4EA2-930D-27F01098C6D0}"/>
            </a:ext>
          </a:extLst>
        </xdr:cNvPr>
        <xdr:cNvSpPr txBox="1"/>
      </xdr:nvSpPr>
      <xdr:spPr>
        <a:xfrm>
          <a:off x="4006850" y="62522100"/>
          <a:ext cx="1920654" cy="4464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200" b="1">
              <a:latin typeface="Arial" panose="020B0604020202020204" pitchFamily="34" charset="0"/>
              <a:cs typeface="Arial" panose="020B0604020202020204" pitchFamily="34" charset="0"/>
            </a:rPr>
            <a:t>6.2 Training and culture</a:t>
          </a:r>
        </a:p>
        <a:p>
          <a:r>
            <a:rPr lang="en-GB" sz="1200" b="1">
              <a:latin typeface="Arial" panose="020B0604020202020204" pitchFamily="34" charset="0"/>
              <a:cs typeface="Arial" panose="020B0604020202020204" pitchFamily="34" charset="0"/>
            </a:rPr>
            <a:t>change programme</a:t>
          </a:r>
        </a:p>
      </xdr:txBody>
    </xdr:sp>
    <xdr:clientData/>
  </xdr:oneCellAnchor>
  <xdr:oneCellAnchor>
    <xdr:from>
      <xdr:col>0</xdr:col>
      <xdr:colOff>31750</xdr:colOff>
      <xdr:row>337</xdr:row>
      <xdr:rowOff>31750</xdr:rowOff>
    </xdr:from>
    <xdr:ext cx="1989584" cy="446404"/>
    <xdr:sp macro="" textlink="">
      <xdr:nvSpPr>
        <xdr:cNvPr id="57" name="TextBox 56">
          <a:extLst>
            <a:ext uri="{FF2B5EF4-FFF2-40B4-BE49-F238E27FC236}">
              <a16:creationId xmlns:a16="http://schemas.microsoft.com/office/drawing/2014/main" id="{03B16DEE-D34D-4EEF-A9ED-CF73C8419B7E}"/>
            </a:ext>
          </a:extLst>
        </xdr:cNvPr>
        <xdr:cNvSpPr txBox="1"/>
      </xdr:nvSpPr>
      <xdr:spPr>
        <a:xfrm>
          <a:off x="31750" y="59950350"/>
          <a:ext cx="1989584" cy="4464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200" b="1">
              <a:latin typeface="Arial" panose="020B0604020202020204" pitchFamily="34" charset="0"/>
              <a:cs typeface="Arial" panose="020B0604020202020204" pitchFamily="34" charset="0"/>
            </a:rPr>
            <a:t>6.5 Well developed skills</a:t>
          </a:r>
        </a:p>
        <a:p>
          <a:r>
            <a:rPr lang="en-GB" sz="1200" b="1">
              <a:latin typeface="Arial" panose="020B0604020202020204" pitchFamily="34" charset="0"/>
              <a:cs typeface="Arial" panose="020B0604020202020204" pitchFamily="34" charset="0"/>
            </a:rPr>
            <a:t>of service users</a:t>
          </a:r>
        </a:p>
      </xdr:txBody>
    </xdr:sp>
    <xdr:clientData/>
  </xdr:oneCellAnchor>
  <xdr:oneCellAnchor>
    <xdr:from>
      <xdr:col>1</xdr:col>
      <xdr:colOff>565150</xdr:colOff>
      <xdr:row>356</xdr:row>
      <xdr:rowOff>133350</xdr:rowOff>
    </xdr:from>
    <xdr:ext cx="3619500" cy="269369"/>
    <xdr:sp macro="" textlink="">
      <xdr:nvSpPr>
        <xdr:cNvPr id="58" name="TextBox 57">
          <a:extLst>
            <a:ext uri="{FF2B5EF4-FFF2-40B4-BE49-F238E27FC236}">
              <a16:creationId xmlns:a16="http://schemas.microsoft.com/office/drawing/2014/main" id="{883E94C4-F220-431F-A680-24A6F4F28636}"/>
            </a:ext>
          </a:extLst>
        </xdr:cNvPr>
        <xdr:cNvSpPr txBox="1"/>
      </xdr:nvSpPr>
      <xdr:spPr>
        <a:xfrm>
          <a:off x="1225550" y="63430150"/>
          <a:ext cx="3619500" cy="269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200" b="1">
              <a:latin typeface="Arial" panose="020B0604020202020204" pitchFamily="34" charset="0"/>
              <a:cs typeface="Arial" panose="020B0604020202020204" pitchFamily="34" charset="0"/>
            </a:rPr>
            <a:t>6.3 Well developed wider skills and capabilities</a:t>
          </a:r>
        </a:p>
      </xdr:txBody>
    </xdr:sp>
    <xdr:clientData/>
  </xdr:oneCellAnchor>
  <xdr:twoCellAnchor>
    <xdr:from>
      <xdr:col>0</xdr:col>
      <xdr:colOff>177800</xdr:colOff>
      <xdr:row>382</xdr:row>
      <xdr:rowOff>12700</xdr:rowOff>
    </xdr:from>
    <xdr:to>
      <xdr:col>8</xdr:col>
      <xdr:colOff>533400</xdr:colOff>
      <xdr:row>411</xdr:row>
      <xdr:rowOff>82550</xdr:rowOff>
    </xdr:to>
    <xdr:graphicFrame macro="">
      <xdr:nvGraphicFramePr>
        <xdr:cNvPr id="59" name="Chart 58">
          <a:extLst>
            <a:ext uri="{FF2B5EF4-FFF2-40B4-BE49-F238E27FC236}">
              <a16:creationId xmlns:a16="http://schemas.microsoft.com/office/drawing/2014/main" id="{B7BFF77B-30B8-426E-8EB5-E078F1A8F1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oneCellAnchor>
    <xdr:from>
      <xdr:col>3</xdr:col>
      <xdr:colOff>152400</xdr:colOff>
      <xdr:row>384</xdr:row>
      <xdr:rowOff>107950</xdr:rowOff>
    </xdr:from>
    <xdr:ext cx="1877758" cy="446404"/>
    <xdr:sp macro="" textlink="">
      <xdr:nvSpPr>
        <xdr:cNvPr id="60" name="TextBox 59">
          <a:extLst>
            <a:ext uri="{FF2B5EF4-FFF2-40B4-BE49-F238E27FC236}">
              <a16:creationId xmlns:a16="http://schemas.microsoft.com/office/drawing/2014/main" id="{39485302-566A-4D1E-BF7D-E8487800D945}"/>
            </a:ext>
          </a:extLst>
        </xdr:cNvPr>
        <xdr:cNvSpPr txBox="1"/>
      </xdr:nvSpPr>
      <xdr:spPr>
        <a:xfrm>
          <a:off x="2133600" y="68383150"/>
          <a:ext cx="1877758" cy="4464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200" b="1">
              <a:latin typeface="Arial" panose="020B0604020202020204" pitchFamily="34" charset="0"/>
              <a:cs typeface="Arial" panose="020B0604020202020204" pitchFamily="34" charset="0"/>
            </a:rPr>
            <a:t>7 Communications and</a:t>
          </a:r>
        </a:p>
        <a:p>
          <a:r>
            <a:rPr lang="en-GB" sz="1200" b="1">
              <a:latin typeface="Arial" panose="020B0604020202020204" pitchFamily="34" charset="0"/>
              <a:cs typeface="Arial" panose="020B0604020202020204" pitchFamily="34" charset="0"/>
            </a:rPr>
            <a:t>Engagement average</a:t>
          </a:r>
        </a:p>
      </xdr:txBody>
    </xdr:sp>
    <xdr:clientData/>
  </xdr:oneCellAnchor>
  <xdr:oneCellAnchor>
    <xdr:from>
      <xdr:col>6</xdr:col>
      <xdr:colOff>184150</xdr:colOff>
      <xdr:row>404</xdr:row>
      <xdr:rowOff>139700</xdr:rowOff>
    </xdr:from>
    <xdr:ext cx="1407501" cy="623440"/>
    <xdr:sp macro="" textlink="">
      <xdr:nvSpPr>
        <xdr:cNvPr id="61" name="TextBox 60">
          <a:extLst>
            <a:ext uri="{FF2B5EF4-FFF2-40B4-BE49-F238E27FC236}">
              <a16:creationId xmlns:a16="http://schemas.microsoft.com/office/drawing/2014/main" id="{79219643-2A96-47F7-B60F-FFD247DFB799}"/>
            </a:ext>
          </a:extLst>
        </xdr:cNvPr>
        <xdr:cNvSpPr txBox="1"/>
      </xdr:nvSpPr>
      <xdr:spPr>
        <a:xfrm>
          <a:off x="4146550" y="71970900"/>
          <a:ext cx="1407501" cy="6234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200" b="1">
              <a:latin typeface="Arial" panose="020B0604020202020204" pitchFamily="34" charset="0"/>
              <a:cs typeface="Arial" panose="020B0604020202020204" pitchFamily="34" charset="0"/>
            </a:rPr>
            <a:t>7.1 Compelling</a:t>
          </a:r>
        </a:p>
        <a:p>
          <a:r>
            <a:rPr lang="en-GB" sz="1200" b="1">
              <a:latin typeface="Arial" panose="020B0604020202020204" pitchFamily="34" charset="0"/>
              <a:cs typeface="Arial" panose="020B0604020202020204" pitchFamily="34" charset="0"/>
            </a:rPr>
            <a:t>communications</a:t>
          </a:r>
        </a:p>
        <a:p>
          <a:r>
            <a:rPr lang="en-GB" sz="1200" b="1">
              <a:latin typeface="Arial" panose="020B0604020202020204" pitchFamily="34" charset="0"/>
              <a:cs typeface="Arial" panose="020B0604020202020204" pitchFamily="34" charset="0"/>
            </a:rPr>
            <a:t>narrative</a:t>
          </a:r>
        </a:p>
      </xdr:txBody>
    </xdr:sp>
    <xdr:clientData/>
  </xdr:oneCellAnchor>
  <xdr:oneCellAnchor>
    <xdr:from>
      <xdr:col>0</xdr:col>
      <xdr:colOff>654050</xdr:colOff>
      <xdr:row>405</xdr:row>
      <xdr:rowOff>25400</xdr:rowOff>
    </xdr:from>
    <xdr:ext cx="1347933" cy="446404"/>
    <xdr:sp macro="" textlink="">
      <xdr:nvSpPr>
        <xdr:cNvPr id="64" name="TextBox 63">
          <a:extLst>
            <a:ext uri="{FF2B5EF4-FFF2-40B4-BE49-F238E27FC236}">
              <a16:creationId xmlns:a16="http://schemas.microsoft.com/office/drawing/2014/main" id="{3BB1368F-10DB-45F6-9746-6361BFABDDBB}"/>
            </a:ext>
          </a:extLst>
        </xdr:cNvPr>
        <xdr:cNvSpPr txBox="1"/>
      </xdr:nvSpPr>
      <xdr:spPr>
        <a:xfrm>
          <a:off x="654050" y="72034400"/>
          <a:ext cx="1347933" cy="4464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200" b="1">
              <a:latin typeface="Arial" panose="020B0604020202020204" pitchFamily="34" charset="0"/>
              <a:cs typeface="Arial" panose="020B0604020202020204" pitchFamily="34" charset="0"/>
            </a:rPr>
            <a:t>7.2 Online and</a:t>
          </a:r>
        </a:p>
        <a:p>
          <a:r>
            <a:rPr lang="en-GB" sz="1200" b="1">
              <a:latin typeface="Arial" panose="020B0604020202020204" pitchFamily="34" charset="0"/>
              <a:cs typeface="Arial" panose="020B0604020202020204" pitchFamily="34" charset="0"/>
            </a:rPr>
            <a:t>other resources</a:t>
          </a:r>
        </a:p>
      </xdr:txBody>
    </xdr:sp>
    <xdr:clientData/>
  </xdr:oneCellAnchor>
  <xdr:twoCellAnchor>
    <xdr:from>
      <xdr:col>0</xdr:col>
      <xdr:colOff>177800</xdr:colOff>
      <xdr:row>435</xdr:row>
      <xdr:rowOff>12700</xdr:rowOff>
    </xdr:from>
    <xdr:to>
      <xdr:col>8</xdr:col>
      <xdr:colOff>533400</xdr:colOff>
      <xdr:row>464</xdr:row>
      <xdr:rowOff>82550</xdr:rowOff>
    </xdr:to>
    <xdr:graphicFrame macro="">
      <xdr:nvGraphicFramePr>
        <xdr:cNvPr id="66" name="Chart 65">
          <a:extLst>
            <a:ext uri="{FF2B5EF4-FFF2-40B4-BE49-F238E27FC236}">
              <a16:creationId xmlns:a16="http://schemas.microsoft.com/office/drawing/2014/main" id="{FEF0F934-B999-429A-97B7-DF1334C391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oneCellAnchor>
    <xdr:from>
      <xdr:col>3</xdr:col>
      <xdr:colOff>292100</xdr:colOff>
      <xdr:row>437</xdr:row>
      <xdr:rowOff>127000</xdr:rowOff>
    </xdr:from>
    <xdr:ext cx="1442639" cy="446404"/>
    <xdr:sp macro="" textlink="">
      <xdr:nvSpPr>
        <xdr:cNvPr id="67" name="TextBox 66">
          <a:extLst>
            <a:ext uri="{FF2B5EF4-FFF2-40B4-BE49-F238E27FC236}">
              <a16:creationId xmlns:a16="http://schemas.microsoft.com/office/drawing/2014/main" id="{925AE158-012C-4E29-B02B-9FE5B028FF7C}"/>
            </a:ext>
          </a:extLst>
        </xdr:cNvPr>
        <xdr:cNvSpPr txBox="1"/>
      </xdr:nvSpPr>
      <xdr:spPr>
        <a:xfrm>
          <a:off x="2273300" y="77825600"/>
          <a:ext cx="1442639" cy="4464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200" b="1">
              <a:latin typeface="Arial" panose="020B0604020202020204" pitchFamily="34" charset="0"/>
              <a:cs typeface="Arial" panose="020B0604020202020204" pitchFamily="34" charset="0"/>
            </a:rPr>
            <a:t>8 Pathways and</a:t>
          </a:r>
        </a:p>
        <a:p>
          <a:r>
            <a:rPr lang="en-GB" sz="1200" b="1">
              <a:latin typeface="Arial" panose="020B0604020202020204" pitchFamily="34" charset="0"/>
              <a:cs typeface="Arial" panose="020B0604020202020204" pitchFamily="34" charset="0"/>
            </a:rPr>
            <a:t>Services average</a:t>
          </a:r>
        </a:p>
      </xdr:txBody>
    </xdr:sp>
    <xdr:clientData/>
  </xdr:oneCellAnchor>
  <xdr:oneCellAnchor>
    <xdr:from>
      <xdr:col>6</xdr:col>
      <xdr:colOff>279400</xdr:colOff>
      <xdr:row>457</xdr:row>
      <xdr:rowOff>95250</xdr:rowOff>
    </xdr:from>
    <xdr:ext cx="1552861" cy="446404"/>
    <xdr:sp macro="" textlink="">
      <xdr:nvSpPr>
        <xdr:cNvPr id="68" name="TextBox 67">
          <a:extLst>
            <a:ext uri="{FF2B5EF4-FFF2-40B4-BE49-F238E27FC236}">
              <a16:creationId xmlns:a16="http://schemas.microsoft.com/office/drawing/2014/main" id="{853981BE-1AE9-49D0-8FA3-E3B0959EAC84}"/>
            </a:ext>
          </a:extLst>
        </xdr:cNvPr>
        <xdr:cNvSpPr txBox="1"/>
      </xdr:nvSpPr>
      <xdr:spPr>
        <a:xfrm>
          <a:off x="4241800" y="81349850"/>
          <a:ext cx="1552861" cy="4464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200" b="1">
              <a:latin typeface="Arial" panose="020B0604020202020204" pitchFamily="34" charset="0"/>
              <a:cs typeface="Arial" panose="020B0604020202020204" pitchFamily="34" charset="0"/>
            </a:rPr>
            <a:t>8.2 Integration and</a:t>
          </a:r>
        </a:p>
        <a:p>
          <a:r>
            <a:rPr lang="en-GB" sz="1200" b="1">
              <a:latin typeface="Arial" panose="020B0604020202020204" pitchFamily="34" charset="0"/>
              <a:cs typeface="Arial" panose="020B0604020202020204" pitchFamily="34" charset="0"/>
            </a:rPr>
            <a:t>digital technology</a:t>
          </a:r>
        </a:p>
      </xdr:txBody>
    </xdr:sp>
    <xdr:clientData/>
  </xdr:oneCellAnchor>
  <xdr:oneCellAnchor>
    <xdr:from>
      <xdr:col>0</xdr:col>
      <xdr:colOff>273050</xdr:colOff>
      <xdr:row>457</xdr:row>
      <xdr:rowOff>82550</xdr:rowOff>
    </xdr:from>
    <xdr:ext cx="1501886" cy="623440"/>
    <xdr:sp macro="" textlink="">
      <xdr:nvSpPr>
        <xdr:cNvPr id="69" name="TextBox 68">
          <a:extLst>
            <a:ext uri="{FF2B5EF4-FFF2-40B4-BE49-F238E27FC236}">
              <a16:creationId xmlns:a16="http://schemas.microsoft.com/office/drawing/2014/main" id="{7592EC2C-A291-4D2D-9017-0D56FA6DEC9A}"/>
            </a:ext>
          </a:extLst>
        </xdr:cNvPr>
        <xdr:cNvSpPr txBox="1"/>
      </xdr:nvSpPr>
      <xdr:spPr>
        <a:xfrm>
          <a:off x="273050" y="81337150"/>
          <a:ext cx="1501886" cy="6234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200" b="1">
              <a:latin typeface="Arial" panose="020B0604020202020204" pitchFamily="34" charset="0"/>
              <a:cs typeface="Arial" panose="020B0604020202020204" pitchFamily="34" charset="0"/>
            </a:rPr>
            <a:t>8.4 Clear plan and</a:t>
          </a:r>
        </a:p>
        <a:p>
          <a:r>
            <a:rPr lang="en-GB" sz="1200" b="1">
              <a:latin typeface="Arial" panose="020B0604020202020204" pitchFamily="34" charset="0"/>
              <a:cs typeface="Arial" panose="020B0604020202020204" pitchFamily="34" charset="0"/>
            </a:rPr>
            <a:t>mechanism</a:t>
          </a:r>
        </a:p>
        <a:p>
          <a:r>
            <a:rPr lang="en-GB" sz="1200" b="1">
              <a:latin typeface="Arial" panose="020B0604020202020204" pitchFamily="34" charset="0"/>
              <a:cs typeface="Arial" panose="020B0604020202020204" pitchFamily="34" charset="0"/>
            </a:rPr>
            <a:t>for improvement</a:t>
          </a:r>
        </a:p>
      </xdr:txBody>
    </xdr:sp>
    <xdr:clientData/>
  </xdr:oneCellAnchor>
  <xdr:oneCellAnchor>
    <xdr:from>
      <xdr:col>6</xdr:col>
      <xdr:colOff>330200</xdr:colOff>
      <xdr:row>442</xdr:row>
      <xdr:rowOff>171450</xdr:rowOff>
    </xdr:from>
    <xdr:ext cx="1467581" cy="446404"/>
    <xdr:sp macro="" textlink="">
      <xdr:nvSpPr>
        <xdr:cNvPr id="70" name="TextBox 69">
          <a:extLst>
            <a:ext uri="{FF2B5EF4-FFF2-40B4-BE49-F238E27FC236}">
              <a16:creationId xmlns:a16="http://schemas.microsoft.com/office/drawing/2014/main" id="{608065C4-5A49-43DD-990C-E253A044CDA2}"/>
            </a:ext>
          </a:extLst>
        </xdr:cNvPr>
        <xdr:cNvSpPr txBox="1"/>
      </xdr:nvSpPr>
      <xdr:spPr>
        <a:xfrm>
          <a:off x="4292600" y="78759050"/>
          <a:ext cx="1467581" cy="4464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200" b="1">
              <a:latin typeface="Arial" panose="020B0604020202020204" pitchFamily="34" charset="0"/>
              <a:cs typeface="Arial" panose="020B0604020202020204" pitchFamily="34" charset="0"/>
            </a:rPr>
            <a:t>8.1 Extent of core</a:t>
          </a:r>
        </a:p>
        <a:p>
          <a:r>
            <a:rPr lang="en-GB" sz="1200" b="1">
              <a:latin typeface="Arial" panose="020B0604020202020204" pitchFamily="34" charset="0"/>
              <a:cs typeface="Arial" panose="020B0604020202020204" pitchFamily="34" charset="0"/>
            </a:rPr>
            <a:t>technology offer</a:t>
          </a:r>
        </a:p>
      </xdr:txBody>
    </xdr:sp>
    <xdr:clientData/>
  </xdr:oneCellAnchor>
  <xdr:oneCellAnchor>
    <xdr:from>
      <xdr:col>0</xdr:col>
      <xdr:colOff>304800</xdr:colOff>
      <xdr:row>443</xdr:row>
      <xdr:rowOff>6350</xdr:rowOff>
    </xdr:from>
    <xdr:ext cx="1911998" cy="446404"/>
    <xdr:sp macro="" textlink="">
      <xdr:nvSpPr>
        <xdr:cNvPr id="71" name="TextBox 70">
          <a:extLst>
            <a:ext uri="{FF2B5EF4-FFF2-40B4-BE49-F238E27FC236}">
              <a16:creationId xmlns:a16="http://schemas.microsoft.com/office/drawing/2014/main" id="{BA3F6C8E-52EB-48F2-97CB-3B40CC9222D2}"/>
            </a:ext>
          </a:extLst>
        </xdr:cNvPr>
        <xdr:cNvSpPr txBox="1"/>
      </xdr:nvSpPr>
      <xdr:spPr>
        <a:xfrm>
          <a:off x="304800" y="78771750"/>
          <a:ext cx="1911998" cy="4464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200" b="1">
              <a:latin typeface="Arial" panose="020B0604020202020204" pitchFamily="34" charset="0"/>
              <a:cs typeface="Arial" panose="020B0604020202020204" pitchFamily="34" charset="0"/>
            </a:rPr>
            <a:t>8.5 Sustainable funding</a:t>
          </a:r>
        </a:p>
        <a:p>
          <a:r>
            <a:rPr lang="en-GB" sz="1200" b="1">
              <a:latin typeface="Arial" panose="020B0604020202020204" pitchFamily="34" charset="0"/>
              <a:cs typeface="Arial" panose="020B0604020202020204" pitchFamily="34" charset="0"/>
            </a:rPr>
            <a:t>model for the service</a:t>
          </a:r>
        </a:p>
      </xdr:txBody>
    </xdr:sp>
    <xdr:clientData/>
  </xdr:oneCellAnchor>
  <xdr:oneCellAnchor>
    <xdr:from>
      <xdr:col>2</xdr:col>
      <xdr:colOff>44450</xdr:colOff>
      <xdr:row>462</xdr:row>
      <xdr:rowOff>133350</xdr:rowOff>
    </xdr:from>
    <xdr:ext cx="3332387" cy="269369"/>
    <xdr:sp macro="" textlink="">
      <xdr:nvSpPr>
        <xdr:cNvPr id="72" name="TextBox 71">
          <a:extLst>
            <a:ext uri="{FF2B5EF4-FFF2-40B4-BE49-F238E27FC236}">
              <a16:creationId xmlns:a16="http://schemas.microsoft.com/office/drawing/2014/main" id="{D7A5A709-1239-4081-8EA6-BAAD13CCD7EE}"/>
            </a:ext>
          </a:extLst>
        </xdr:cNvPr>
        <xdr:cNvSpPr txBox="1"/>
      </xdr:nvSpPr>
      <xdr:spPr>
        <a:xfrm>
          <a:off x="1365250" y="82276950"/>
          <a:ext cx="3332387" cy="269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200" b="1">
              <a:latin typeface="Arial" panose="020B0604020202020204" pitchFamily="34" charset="0"/>
              <a:cs typeface="Arial" panose="020B0604020202020204" pitchFamily="34" charset="0"/>
            </a:rPr>
            <a:t>8.3 Effective and integrated current service</a:t>
          </a:r>
        </a:p>
      </xdr:txBody>
    </xdr:sp>
    <xdr:clientData/>
  </xdr:oneCellAnchor>
  <xdr:twoCellAnchor>
    <xdr:from>
      <xdr:col>0</xdr:col>
      <xdr:colOff>177800</xdr:colOff>
      <xdr:row>488</xdr:row>
      <xdr:rowOff>12700</xdr:rowOff>
    </xdr:from>
    <xdr:to>
      <xdr:col>8</xdr:col>
      <xdr:colOff>533400</xdr:colOff>
      <xdr:row>517</xdr:row>
      <xdr:rowOff>82550</xdr:rowOff>
    </xdr:to>
    <xdr:graphicFrame macro="">
      <xdr:nvGraphicFramePr>
        <xdr:cNvPr id="73" name="Chart 72">
          <a:extLst>
            <a:ext uri="{FF2B5EF4-FFF2-40B4-BE49-F238E27FC236}">
              <a16:creationId xmlns:a16="http://schemas.microsoft.com/office/drawing/2014/main" id="{C3A52B3E-1AE8-46BE-A2E6-61033597C4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oneCellAnchor>
    <xdr:from>
      <xdr:col>2</xdr:col>
      <xdr:colOff>482600</xdr:colOff>
      <xdr:row>491</xdr:row>
      <xdr:rowOff>63500</xdr:rowOff>
    </xdr:from>
    <xdr:ext cx="2408352" cy="269369"/>
    <xdr:sp macro="" textlink="">
      <xdr:nvSpPr>
        <xdr:cNvPr id="74" name="TextBox 73">
          <a:extLst>
            <a:ext uri="{FF2B5EF4-FFF2-40B4-BE49-F238E27FC236}">
              <a16:creationId xmlns:a16="http://schemas.microsoft.com/office/drawing/2014/main" id="{54796216-1433-428F-9553-876E0547F982}"/>
            </a:ext>
          </a:extLst>
        </xdr:cNvPr>
        <xdr:cNvSpPr txBox="1"/>
      </xdr:nvSpPr>
      <xdr:spPr>
        <a:xfrm>
          <a:off x="1803400" y="87363300"/>
          <a:ext cx="2408352" cy="269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200" b="1">
              <a:latin typeface="Arial" panose="020B0604020202020204" pitchFamily="34" charset="0"/>
              <a:cs typeface="Arial" panose="020B0604020202020204" pitchFamily="34" charset="0"/>
            </a:rPr>
            <a:t>9 Innovation and Data average</a:t>
          </a:r>
        </a:p>
      </xdr:txBody>
    </xdr:sp>
    <xdr:clientData/>
  </xdr:oneCellAnchor>
  <xdr:oneCellAnchor>
    <xdr:from>
      <xdr:col>6</xdr:col>
      <xdr:colOff>6350</xdr:colOff>
      <xdr:row>510</xdr:row>
      <xdr:rowOff>101600</xdr:rowOff>
    </xdr:from>
    <xdr:ext cx="1886094" cy="446404"/>
    <xdr:sp macro="" textlink="">
      <xdr:nvSpPr>
        <xdr:cNvPr id="75" name="TextBox 74">
          <a:extLst>
            <a:ext uri="{FF2B5EF4-FFF2-40B4-BE49-F238E27FC236}">
              <a16:creationId xmlns:a16="http://schemas.microsoft.com/office/drawing/2014/main" id="{06B9D636-AFCD-4A28-98CF-972EF8248FEC}"/>
            </a:ext>
          </a:extLst>
        </xdr:cNvPr>
        <xdr:cNvSpPr txBox="1"/>
      </xdr:nvSpPr>
      <xdr:spPr>
        <a:xfrm>
          <a:off x="3968750" y="90779600"/>
          <a:ext cx="1886094" cy="4464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200" b="1">
              <a:latin typeface="Arial" panose="020B0604020202020204" pitchFamily="34" charset="0"/>
              <a:cs typeface="Arial" panose="020B0604020202020204" pitchFamily="34" charset="0"/>
            </a:rPr>
            <a:t>9.1 Clear and active</a:t>
          </a:r>
        </a:p>
        <a:p>
          <a:r>
            <a:rPr lang="en-GB" sz="1200" b="1">
              <a:latin typeface="Arial" panose="020B0604020202020204" pitchFamily="34" charset="0"/>
              <a:cs typeface="Arial" panose="020B0604020202020204" pitchFamily="34" charset="0"/>
            </a:rPr>
            <a:t>approach to innovation</a:t>
          </a:r>
        </a:p>
      </xdr:txBody>
    </xdr:sp>
    <xdr:clientData/>
  </xdr:oneCellAnchor>
  <xdr:oneCellAnchor>
    <xdr:from>
      <xdr:col>0</xdr:col>
      <xdr:colOff>298450</xdr:colOff>
      <xdr:row>510</xdr:row>
      <xdr:rowOff>107950</xdr:rowOff>
    </xdr:from>
    <xdr:ext cx="2228880" cy="446404"/>
    <xdr:sp macro="" textlink="">
      <xdr:nvSpPr>
        <xdr:cNvPr id="76" name="TextBox 75">
          <a:extLst>
            <a:ext uri="{FF2B5EF4-FFF2-40B4-BE49-F238E27FC236}">
              <a16:creationId xmlns:a16="http://schemas.microsoft.com/office/drawing/2014/main" id="{A836AE9C-5019-460D-8A02-D32C851979AB}"/>
            </a:ext>
          </a:extLst>
        </xdr:cNvPr>
        <xdr:cNvSpPr txBox="1"/>
      </xdr:nvSpPr>
      <xdr:spPr>
        <a:xfrm>
          <a:off x="298450" y="90785950"/>
          <a:ext cx="2228880" cy="4464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200" b="1">
              <a:latin typeface="Arial" panose="020B0604020202020204" pitchFamily="34" charset="0"/>
              <a:cs typeface="Arial" panose="020B0604020202020204" pitchFamily="34" charset="0"/>
            </a:rPr>
            <a:t>9.2 Technology includes</a:t>
          </a:r>
        </a:p>
        <a:p>
          <a:r>
            <a:rPr lang="en-GB" sz="1200" b="1">
              <a:latin typeface="Arial" panose="020B0604020202020204" pitchFamily="34" charset="0"/>
              <a:cs typeface="Arial" panose="020B0604020202020204" pitchFamily="34" charset="0"/>
            </a:rPr>
            <a:t>data</a:t>
          </a:r>
          <a:r>
            <a:rPr lang="en-GB" sz="1200" b="1" baseline="0">
              <a:latin typeface="Arial" panose="020B0604020202020204" pitchFamily="34" charset="0"/>
              <a:cs typeface="Arial" panose="020B0604020202020204" pitchFamily="34" charset="0"/>
            </a:rPr>
            <a:t> </a:t>
          </a:r>
          <a:r>
            <a:rPr lang="en-GB" sz="1200" b="1">
              <a:latin typeface="Arial" panose="020B0604020202020204" pitchFamily="34" charset="0"/>
              <a:cs typeface="Arial" panose="020B0604020202020204" pitchFamily="34" charset="0"/>
            </a:rPr>
            <a:t>collection and analysis</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ocialcaredigital@local.gov.uk" TargetMode="External"/><Relationship Id="rId1" Type="http://schemas.openxmlformats.org/officeDocument/2006/relationships/hyperlink" Target="mailto:socialcaredigital@local.gov.uk."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F4FF4F-7067-4FA2-AAF7-3E85E1545F3D}">
  <dimension ref="B2:AB275"/>
  <sheetViews>
    <sheetView tabSelected="1" zoomScale="85" zoomScaleNormal="85" workbookViewId="0">
      <selection activeCell="V14" sqref="V14:AA14"/>
    </sheetView>
  </sheetViews>
  <sheetFormatPr defaultRowHeight="27" customHeight="1" x14ac:dyDescent="0.3"/>
  <cols>
    <col min="1" max="1" width="1.83203125" style="33" customWidth="1"/>
    <col min="2" max="6" width="8.6640625" style="33"/>
    <col min="7" max="9" width="3.83203125" style="33" customWidth="1"/>
    <col min="10" max="11" width="4.1640625" style="33" customWidth="1"/>
    <col min="12" max="15" width="3.83203125" style="33" customWidth="1"/>
    <col min="16" max="16" width="5.6640625" style="33" customWidth="1"/>
    <col min="17" max="20" width="3.83203125" style="33" customWidth="1"/>
    <col min="21" max="21" width="4.33203125" style="33" customWidth="1"/>
    <col min="22" max="26" width="3.83203125" style="33" customWidth="1"/>
    <col min="27" max="28" width="15.08203125" style="8" customWidth="1"/>
    <col min="29" max="16384" width="8.6640625" style="33"/>
  </cols>
  <sheetData>
    <row r="2" spans="3:27" ht="10.5" customHeight="1" x14ac:dyDescent="0.3">
      <c r="F2" s="42" t="s">
        <v>1593</v>
      </c>
      <c r="G2" s="42"/>
      <c r="H2" s="42"/>
      <c r="I2" s="42"/>
      <c r="J2" s="42"/>
      <c r="K2" s="42"/>
      <c r="L2" s="42"/>
      <c r="M2" s="42"/>
      <c r="N2" s="42"/>
      <c r="O2" s="42"/>
      <c r="P2" s="42"/>
      <c r="Q2" s="42"/>
      <c r="R2" s="42"/>
      <c r="S2" s="42"/>
      <c r="T2" s="42"/>
      <c r="U2" s="42"/>
      <c r="V2" s="42"/>
      <c r="W2" s="42"/>
      <c r="X2" s="42"/>
    </row>
    <row r="3" spans="3:27" ht="10.5" customHeight="1" x14ac:dyDescent="0.7">
      <c r="E3" s="4"/>
      <c r="F3" s="42"/>
      <c r="G3" s="42"/>
      <c r="H3" s="42"/>
      <c r="I3" s="42"/>
      <c r="J3" s="42"/>
      <c r="K3" s="42"/>
      <c r="L3" s="42"/>
      <c r="M3" s="42"/>
      <c r="N3" s="42"/>
      <c r="O3" s="42"/>
      <c r="P3" s="42"/>
      <c r="Q3" s="42"/>
      <c r="R3" s="42"/>
      <c r="S3" s="42"/>
      <c r="T3" s="42"/>
      <c r="U3" s="42"/>
      <c r="V3" s="42"/>
      <c r="W3" s="42"/>
      <c r="X3" s="42"/>
    </row>
    <row r="4" spans="3:27" ht="10.5" customHeight="1" x14ac:dyDescent="0.7">
      <c r="E4" s="4"/>
      <c r="F4" s="42"/>
      <c r="G4" s="42"/>
      <c r="H4" s="42"/>
      <c r="I4" s="42"/>
      <c r="J4" s="42"/>
      <c r="K4" s="42"/>
      <c r="L4" s="42"/>
      <c r="M4" s="42"/>
      <c r="N4" s="42"/>
      <c r="O4" s="42"/>
      <c r="P4" s="42"/>
      <c r="Q4" s="42"/>
      <c r="R4" s="42"/>
      <c r="S4" s="42"/>
      <c r="T4" s="42"/>
      <c r="U4" s="42"/>
      <c r="V4" s="42"/>
      <c r="W4" s="42"/>
      <c r="X4" s="42"/>
    </row>
    <row r="5" spans="3:27" ht="12" customHeight="1" x14ac:dyDescent="0.3">
      <c r="F5" s="42"/>
      <c r="G5" s="42"/>
      <c r="H5" s="42"/>
      <c r="I5" s="42"/>
      <c r="J5" s="42"/>
      <c r="K5" s="42"/>
      <c r="L5" s="42"/>
      <c r="M5" s="42"/>
      <c r="N5" s="42"/>
      <c r="O5" s="42"/>
      <c r="P5" s="42"/>
      <c r="Q5" s="42"/>
      <c r="R5" s="42"/>
      <c r="S5" s="42"/>
      <c r="T5" s="42"/>
      <c r="U5" s="42"/>
      <c r="V5" s="42"/>
      <c r="W5" s="42"/>
      <c r="X5" s="42"/>
    </row>
    <row r="6" spans="3:27" ht="14.5" customHeight="1" x14ac:dyDescent="0.3">
      <c r="F6" s="42"/>
      <c r="G6" s="42"/>
      <c r="H6" s="42"/>
      <c r="I6" s="42"/>
      <c r="J6" s="42"/>
      <c r="K6" s="42"/>
      <c r="L6" s="42"/>
      <c r="M6" s="42"/>
      <c r="N6" s="42"/>
      <c r="O6" s="42"/>
      <c r="P6" s="42"/>
      <c r="Q6" s="42"/>
      <c r="R6" s="42"/>
      <c r="S6" s="42"/>
      <c r="T6" s="42"/>
      <c r="U6" s="42"/>
      <c r="V6" s="42"/>
      <c r="W6" s="42"/>
      <c r="X6" s="42"/>
    </row>
    <row r="7" spans="3:27" ht="14.5" customHeight="1" x14ac:dyDescent="0.55000000000000004">
      <c r="E7" s="5"/>
      <c r="F7" s="42"/>
      <c r="G7" s="42"/>
      <c r="H7" s="42"/>
      <c r="I7" s="42"/>
      <c r="J7" s="42"/>
      <c r="K7" s="42"/>
      <c r="L7" s="42"/>
      <c r="M7" s="42"/>
      <c r="N7" s="42"/>
      <c r="O7" s="42"/>
      <c r="P7" s="42"/>
      <c r="Q7" s="42"/>
      <c r="R7" s="42"/>
      <c r="S7" s="42"/>
      <c r="T7" s="42"/>
      <c r="U7" s="42"/>
      <c r="V7" s="42"/>
      <c r="W7" s="42"/>
      <c r="X7" s="42"/>
    </row>
    <row r="8" spans="3:27" ht="15.5" customHeight="1" x14ac:dyDescent="0.3"/>
    <row r="9" spans="3:27" ht="15.5" customHeight="1" x14ac:dyDescent="0.3">
      <c r="C9" s="46" t="s">
        <v>1577</v>
      </c>
      <c r="D9" s="46"/>
      <c r="E9" s="46"/>
      <c r="F9" s="46"/>
      <c r="G9" s="46"/>
      <c r="H9" s="46"/>
      <c r="I9" s="46"/>
      <c r="J9" s="46"/>
      <c r="K9" s="46"/>
      <c r="L9" s="46"/>
      <c r="M9" s="46"/>
      <c r="N9" s="46"/>
      <c r="O9" s="46"/>
      <c r="P9" s="46"/>
      <c r="Q9" s="46"/>
      <c r="R9" s="46"/>
      <c r="S9" s="46"/>
      <c r="T9" s="46"/>
      <c r="U9" s="46"/>
      <c r="V9" s="46"/>
      <c r="W9" s="46"/>
      <c r="X9" s="46"/>
      <c r="Y9" s="46"/>
      <c r="Z9" s="46"/>
      <c r="AA9" s="46"/>
    </row>
    <row r="10" spans="3:27" ht="15.5" customHeight="1" x14ac:dyDescent="0.3">
      <c r="C10" s="46"/>
      <c r="D10" s="46"/>
      <c r="E10" s="46"/>
      <c r="F10" s="46"/>
      <c r="G10" s="46"/>
      <c r="H10" s="46"/>
      <c r="I10" s="46"/>
      <c r="J10" s="46"/>
      <c r="K10" s="46"/>
      <c r="L10" s="46"/>
      <c r="M10" s="46"/>
      <c r="N10" s="46"/>
      <c r="O10" s="46"/>
      <c r="P10" s="46"/>
      <c r="Q10" s="46"/>
      <c r="R10" s="46"/>
      <c r="S10" s="46"/>
      <c r="T10" s="46"/>
      <c r="U10" s="46"/>
      <c r="V10" s="46"/>
      <c r="W10" s="46"/>
      <c r="X10" s="46"/>
      <c r="Y10" s="46"/>
      <c r="Z10" s="46"/>
      <c r="AA10" s="46"/>
    </row>
    <row r="11" spans="3:27" ht="15.5" customHeight="1" x14ac:dyDescent="0.3">
      <c r="C11" s="46"/>
      <c r="D11" s="46"/>
      <c r="E11" s="46"/>
      <c r="F11" s="46"/>
      <c r="G11" s="46"/>
      <c r="H11" s="46"/>
      <c r="I11" s="46"/>
      <c r="J11" s="46"/>
      <c r="K11" s="46"/>
      <c r="L11" s="46"/>
      <c r="M11" s="46"/>
      <c r="N11" s="46"/>
      <c r="O11" s="46"/>
      <c r="P11" s="46"/>
      <c r="Q11" s="46"/>
      <c r="R11" s="46"/>
      <c r="S11" s="46"/>
      <c r="T11" s="46"/>
      <c r="U11" s="46"/>
      <c r="V11" s="46"/>
      <c r="W11" s="46"/>
      <c r="X11" s="46"/>
      <c r="Y11" s="46"/>
      <c r="Z11" s="46"/>
      <c r="AA11" s="46"/>
    </row>
    <row r="12" spans="3:27" ht="15.5" customHeight="1" x14ac:dyDescent="0.3">
      <c r="C12" s="46"/>
      <c r="D12" s="46"/>
      <c r="E12" s="46"/>
      <c r="F12" s="46"/>
      <c r="G12" s="46"/>
      <c r="H12" s="46"/>
      <c r="I12" s="46"/>
      <c r="J12" s="46"/>
      <c r="K12" s="46"/>
      <c r="L12" s="46"/>
      <c r="M12" s="46"/>
      <c r="N12" s="46"/>
      <c r="O12" s="46"/>
      <c r="P12" s="46"/>
      <c r="Q12" s="46"/>
      <c r="R12" s="46"/>
      <c r="S12" s="46"/>
      <c r="T12" s="46"/>
      <c r="U12" s="46"/>
      <c r="V12" s="46"/>
      <c r="W12" s="46"/>
      <c r="X12" s="46"/>
      <c r="Y12" s="46"/>
      <c r="Z12" s="46"/>
      <c r="AA12" s="46"/>
    </row>
    <row r="13" spans="3:27" ht="15.5" customHeight="1" x14ac:dyDescent="0.3">
      <c r="E13" s="36"/>
      <c r="F13" s="36"/>
      <c r="G13" s="36"/>
      <c r="H13" s="36"/>
      <c r="I13" s="36"/>
      <c r="J13" s="36"/>
      <c r="K13" s="36"/>
      <c r="L13" s="36"/>
      <c r="M13" s="36"/>
      <c r="N13" s="36"/>
      <c r="O13" s="36"/>
      <c r="P13" s="36"/>
      <c r="Q13" s="36"/>
      <c r="R13" s="36"/>
      <c r="S13" s="36"/>
      <c r="T13" s="36"/>
      <c r="U13" s="36"/>
      <c r="V13" s="36"/>
      <c r="W13" s="36"/>
      <c r="X13" s="36"/>
      <c r="Y13" s="36"/>
      <c r="Z13" s="36"/>
    </row>
    <row r="14" spans="3:27" ht="15.5" customHeight="1" x14ac:dyDescent="0.35">
      <c r="C14" s="41" t="s">
        <v>1576</v>
      </c>
      <c r="D14" s="41"/>
      <c r="E14" s="41"/>
      <c r="F14" s="41"/>
      <c r="G14" s="41"/>
      <c r="H14" s="41"/>
      <c r="I14" s="41"/>
      <c r="J14" s="41"/>
      <c r="K14" s="41"/>
      <c r="L14" s="41"/>
      <c r="M14" s="41"/>
      <c r="N14" s="41"/>
      <c r="O14" s="41"/>
      <c r="P14" s="41"/>
      <c r="R14" s="40" t="s">
        <v>1508</v>
      </c>
      <c r="S14" s="40"/>
      <c r="T14" s="40"/>
      <c r="U14" s="40"/>
      <c r="V14" s="47"/>
      <c r="W14" s="48"/>
      <c r="X14" s="48"/>
      <c r="Y14" s="48"/>
      <c r="Z14" s="48"/>
      <c r="AA14" s="49"/>
    </row>
    <row r="15" spans="3:27" ht="15.5" customHeight="1" x14ac:dyDescent="0.3">
      <c r="C15" s="37" t="s">
        <v>1559</v>
      </c>
      <c r="D15" s="45" t="s">
        <v>1575</v>
      </c>
      <c r="E15" s="45"/>
      <c r="F15" s="45"/>
      <c r="G15" s="45"/>
      <c r="H15" s="45"/>
      <c r="I15" s="45"/>
      <c r="J15" s="45"/>
      <c r="K15" s="45"/>
      <c r="L15" s="45"/>
      <c r="M15" s="45"/>
      <c r="N15" s="45"/>
      <c r="O15" s="45"/>
      <c r="P15" s="45"/>
      <c r="Q15" s="35"/>
    </row>
    <row r="16" spans="3:27" ht="15.5" customHeight="1" x14ac:dyDescent="0.35">
      <c r="C16" s="37" t="s">
        <v>1560</v>
      </c>
      <c r="D16" s="45" t="s">
        <v>1573</v>
      </c>
      <c r="E16" s="45"/>
      <c r="F16" s="45"/>
      <c r="G16" s="45"/>
      <c r="H16" s="45"/>
      <c r="I16" s="45"/>
      <c r="J16" s="45"/>
      <c r="K16" s="45"/>
      <c r="L16" s="45"/>
      <c r="M16" s="45"/>
      <c r="N16" s="45"/>
      <c r="O16" s="45"/>
      <c r="P16" s="45"/>
      <c r="R16" s="40" t="s">
        <v>1509</v>
      </c>
      <c r="S16" s="40"/>
      <c r="T16" s="40"/>
      <c r="U16" s="40"/>
      <c r="V16" s="47"/>
      <c r="W16" s="48"/>
      <c r="X16" s="48"/>
      <c r="Y16" s="48"/>
      <c r="Z16" s="48"/>
      <c r="AA16" s="49"/>
    </row>
    <row r="17" spans="2:27" ht="15.5" customHeight="1" x14ac:dyDescent="0.3">
      <c r="C17" s="37" t="s">
        <v>1561</v>
      </c>
      <c r="D17" s="45" t="s">
        <v>1574</v>
      </c>
      <c r="E17" s="45"/>
      <c r="F17" s="45"/>
      <c r="G17" s="45"/>
      <c r="H17" s="45"/>
      <c r="I17" s="45"/>
      <c r="J17" s="45"/>
      <c r="K17" s="45"/>
      <c r="L17" s="45"/>
      <c r="M17" s="45"/>
      <c r="N17" s="45"/>
      <c r="O17" s="45"/>
      <c r="P17" s="45"/>
    </row>
    <row r="18" spans="2:27" ht="15.5" customHeight="1" x14ac:dyDescent="0.35">
      <c r="R18" s="40" t="s">
        <v>1510</v>
      </c>
      <c r="S18" s="40"/>
      <c r="T18" s="40"/>
      <c r="U18" s="40"/>
      <c r="V18" s="47"/>
      <c r="W18" s="48"/>
      <c r="X18" s="48"/>
      <c r="Y18" s="48"/>
      <c r="Z18" s="48"/>
      <c r="AA18" s="49"/>
    </row>
    <row r="19" spans="2:27" ht="15.5" customHeight="1" x14ac:dyDescent="0.3">
      <c r="B19" s="45" t="s">
        <v>1562</v>
      </c>
      <c r="C19" s="45"/>
      <c r="D19" s="45"/>
      <c r="E19" s="45"/>
      <c r="F19" s="45"/>
      <c r="G19" s="45"/>
      <c r="H19" s="45"/>
      <c r="I19" s="45"/>
      <c r="J19" s="45"/>
      <c r="K19" s="45"/>
      <c r="L19" s="45"/>
      <c r="M19" s="45"/>
      <c r="N19" s="45"/>
      <c r="O19" s="45"/>
      <c r="P19" s="45"/>
    </row>
    <row r="20" spans="2:27" ht="15.5" customHeight="1" x14ac:dyDescent="0.35">
      <c r="B20" s="43" t="s">
        <v>1579</v>
      </c>
      <c r="C20" s="43"/>
      <c r="D20" s="43"/>
      <c r="E20" s="44" t="s">
        <v>1578</v>
      </c>
      <c r="F20" s="44"/>
      <c r="G20" s="44"/>
      <c r="H20" s="44"/>
      <c r="I20" s="44"/>
      <c r="J20" s="45" t="s">
        <v>1563</v>
      </c>
      <c r="K20" s="45"/>
      <c r="L20" s="45"/>
      <c r="M20" s="45"/>
      <c r="N20" s="45"/>
      <c r="O20" s="45"/>
      <c r="P20" s="45"/>
      <c r="R20" s="40" t="s">
        <v>1558</v>
      </c>
      <c r="S20" s="40"/>
      <c r="T20" s="40"/>
      <c r="U20" s="40"/>
      <c r="V20" s="47"/>
      <c r="W20" s="48"/>
      <c r="X20" s="48"/>
      <c r="Y20" s="48"/>
      <c r="Z20" s="48"/>
      <c r="AA20" s="49"/>
    </row>
    <row r="21" spans="2:27" ht="15.5" customHeight="1" x14ac:dyDescent="0.3"/>
    <row r="22" spans="2:27" ht="15.5" customHeight="1" x14ac:dyDescent="0.3"/>
    <row r="23" spans="2:27" ht="15.5" customHeight="1" x14ac:dyDescent="0.3"/>
    <row r="24" spans="2:27" ht="15.5" customHeight="1" x14ac:dyDescent="0.3"/>
    <row r="25" spans="2:27" ht="15.5" customHeight="1" x14ac:dyDescent="0.3"/>
    <row r="26" spans="2:27" ht="15.5" customHeight="1" x14ac:dyDescent="0.3"/>
    <row r="27" spans="2:27" ht="15.5" customHeight="1" x14ac:dyDescent="0.3"/>
    <row r="28" spans="2:27" ht="15.5" customHeight="1" x14ac:dyDescent="0.3"/>
    <row r="29" spans="2:27" ht="15.5" customHeight="1" x14ac:dyDescent="0.3"/>
    <row r="30" spans="2:27" ht="15.5" customHeight="1" x14ac:dyDescent="0.3"/>
    <row r="31" spans="2:27" ht="15.5" customHeight="1" x14ac:dyDescent="0.3"/>
    <row r="32" spans="2:27" ht="15.5" customHeight="1" x14ac:dyDescent="0.3"/>
    <row r="33" ht="15.5" customHeight="1" x14ac:dyDescent="0.3"/>
    <row r="34" ht="15.5" customHeight="1" x14ac:dyDescent="0.3"/>
    <row r="35" ht="15.5" customHeight="1" x14ac:dyDescent="0.3"/>
    <row r="36" ht="15.5" customHeight="1" x14ac:dyDescent="0.3"/>
    <row r="37" ht="15.5" customHeight="1" x14ac:dyDescent="0.3"/>
    <row r="38" ht="15.5" customHeight="1" x14ac:dyDescent="0.3"/>
    <row r="39" ht="15.5" customHeight="1" x14ac:dyDescent="0.3"/>
    <row r="40" ht="15.5" customHeight="1" x14ac:dyDescent="0.3"/>
    <row r="41" ht="15.5" customHeight="1" x14ac:dyDescent="0.3"/>
    <row r="42" ht="15.5" customHeight="1" x14ac:dyDescent="0.3"/>
    <row r="43" ht="15.5" customHeight="1" x14ac:dyDescent="0.3"/>
    <row r="44" ht="15.5" customHeight="1" x14ac:dyDescent="0.3"/>
    <row r="45" ht="15.5" customHeight="1" x14ac:dyDescent="0.3"/>
    <row r="46" ht="15.5" customHeight="1" x14ac:dyDescent="0.3"/>
    <row r="47" ht="15.5" customHeight="1" x14ac:dyDescent="0.3"/>
    <row r="48" ht="15.5" customHeight="1" x14ac:dyDescent="0.3"/>
    <row r="49" ht="15.5" customHeight="1" x14ac:dyDescent="0.3"/>
    <row r="50" ht="15.5" customHeight="1" x14ac:dyDescent="0.3"/>
    <row r="51" ht="15.5" customHeight="1" x14ac:dyDescent="0.3"/>
    <row r="52" ht="15.5" customHeight="1" x14ac:dyDescent="0.3"/>
    <row r="53" ht="15.5" customHeight="1" x14ac:dyDescent="0.3"/>
    <row r="54" ht="15.5" customHeight="1" x14ac:dyDescent="0.3"/>
    <row r="55" ht="15.5" customHeight="1" x14ac:dyDescent="0.3"/>
    <row r="56" ht="15.5" customHeight="1" x14ac:dyDescent="0.3"/>
    <row r="57" ht="15.5" customHeight="1" x14ac:dyDescent="0.3"/>
    <row r="58" ht="15.5" customHeight="1" x14ac:dyDescent="0.3"/>
    <row r="59" ht="15.5" customHeight="1" x14ac:dyDescent="0.3"/>
    <row r="60" ht="15.5" customHeight="1" x14ac:dyDescent="0.3"/>
    <row r="61" ht="15.5" customHeight="1" x14ac:dyDescent="0.3"/>
    <row r="62" ht="15.5" customHeight="1" x14ac:dyDescent="0.3"/>
    <row r="63" ht="15.5" customHeight="1" x14ac:dyDescent="0.3"/>
    <row r="64" ht="15.5" customHeight="1" x14ac:dyDescent="0.3"/>
    <row r="65" ht="15.5" customHeight="1" x14ac:dyDescent="0.3"/>
    <row r="66" ht="15.5" customHeight="1" x14ac:dyDescent="0.3"/>
    <row r="67" ht="15.5" customHeight="1" x14ac:dyDescent="0.3"/>
    <row r="68" ht="15.5" customHeight="1" x14ac:dyDescent="0.3"/>
    <row r="69" ht="15.5" customHeight="1" x14ac:dyDescent="0.3"/>
    <row r="70" ht="15.5" customHeight="1" x14ac:dyDescent="0.3"/>
    <row r="71" ht="15.5" customHeight="1" x14ac:dyDescent="0.3"/>
    <row r="72" ht="15.5" customHeight="1" x14ac:dyDescent="0.3"/>
    <row r="73" ht="15.5" customHeight="1" x14ac:dyDescent="0.3"/>
    <row r="74" ht="15.5" customHeight="1" x14ac:dyDescent="0.3"/>
    <row r="75" ht="15.5" customHeight="1" x14ac:dyDescent="0.3"/>
    <row r="76" ht="15.5" customHeight="1" x14ac:dyDescent="0.3"/>
    <row r="77" ht="15.5" customHeight="1" x14ac:dyDescent="0.3"/>
    <row r="78" ht="15.5" customHeight="1" x14ac:dyDescent="0.3"/>
    <row r="79" ht="15.5" customHeight="1" x14ac:dyDescent="0.3"/>
    <row r="80" ht="15.5" customHeight="1" x14ac:dyDescent="0.3"/>
    <row r="81" ht="15.5" customHeight="1" x14ac:dyDescent="0.3"/>
    <row r="82" ht="15.5" customHeight="1" x14ac:dyDescent="0.3"/>
    <row r="83" ht="15.5" customHeight="1" x14ac:dyDescent="0.3"/>
    <row r="84" ht="15.5" customHeight="1" x14ac:dyDescent="0.3"/>
    <row r="85" ht="15.5" customHeight="1" x14ac:dyDescent="0.3"/>
    <row r="86" ht="15.5" customHeight="1" x14ac:dyDescent="0.3"/>
    <row r="87" ht="15.5" customHeight="1" x14ac:dyDescent="0.3"/>
    <row r="88" ht="15.5" customHeight="1" x14ac:dyDescent="0.3"/>
    <row r="89" ht="15.5" customHeight="1" x14ac:dyDescent="0.3"/>
    <row r="90" ht="15.5" customHeight="1" x14ac:dyDescent="0.3"/>
    <row r="91" ht="15.5" customHeight="1" x14ac:dyDescent="0.3"/>
    <row r="92" ht="15.5" customHeight="1" x14ac:dyDescent="0.3"/>
    <row r="93" ht="15.5" customHeight="1" x14ac:dyDescent="0.3"/>
    <row r="94" ht="15.5" customHeight="1" x14ac:dyDescent="0.3"/>
    <row r="95" ht="15.5" customHeight="1" x14ac:dyDescent="0.3"/>
    <row r="96" ht="15.5" customHeight="1" x14ac:dyDescent="0.3"/>
    <row r="97" ht="15.5" customHeight="1" x14ac:dyDescent="0.3"/>
    <row r="98" ht="15.5" customHeight="1" x14ac:dyDescent="0.3"/>
    <row r="99" ht="15.5" customHeight="1" x14ac:dyDescent="0.3"/>
    <row r="100" ht="15.5" customHeight="1" x14ac:dyDescent="0.3"/>
    <row r="101" ht="15.5" customHeight="1" x14ac:dyDescent="0.3"/>
    <row r="102" ht="15.5" customHeight="1" x14ac:dyDescent="0.3"/>
    <row r="103" ht="15.5" customHeight="1" x14ac:dyDescent="0.3"/>
    <row r="104" ht="15.5" customHeight="1" x14ac:dyDescent="0.3"/>
    <row r="105" ht="15.5" customHeight="1" x14ac:dyDescent="0.3"/>
    <row r="106" ht="15.5" customHeight="1" x14ac:dyDescent="0.3"/>
    <row r="107" ht="15.5" customHeight="1" x14ac:dyDescent="0.3"/>
    <row r="108" ht="15.5" customHeight="1" x14ac:dyDescent="0.3"/>
    <row r="109" ht="15.5" customHeight="1" x14ac:dyDescent="0.3"/>
    <row r="110" ht="15.5" customHeight="1" x14ac:dyDescent="0.3"/>
    <row r="111" ht="15.5" customHeight="1" x14ac:dyDescent="0.3"/>
    <row r="112" ht="15.5" customHeight="1" x14ac:dyDescent="0.3"/>
    <row r="113" ht="15.5" customHeight="1" x14ac:dyDescent="0.3"/>
    <row r="114" ht="15.5" customHeight="1" x14ac:dyDescent="0.3"/>
    <row r="115" ht="15.5" customHeight="1" x14ac:dyDescent="0.3"/>
    <row r="116" ht="15.5" customHeight="1" x14ac:dyDescent="0.3"/>
    <row r="117" ht="15.5" customHeight="1" x14ac:dyDescent="0.3"/>
    <row r="118" ht="15.5" customHeight="1" x14ac:dyDescent="0.3"/>
    <row r="119" ht="15.5" customHeight="1" x14ac:dyDescent="0.3"/>
    <row r="120" ht="15.5" customHeight="1" x14ac:dyDescent="0.3"/>
    <row r="121" ht="15.5" customHeight="1" x14ac:dyDescent="0.3"/>
    <row r="122" ht="15.5" customHeight="1" x14ac:dyDescent="0.3"/>
    <row r="123" ht="15.5" customHeight="1" x14ac:dyDescent="0.3"/>
    <row r="124" ht="15.5" customHeight="1" x14ac:dyDescent="0.3"/>
    <row r="125" ht="15.5" customHeight="1" x14ac:dyDescent="0.3"/>
    <row r="126" ht="15.5" customHeight="1" x14ac:dyDescent="0.3"/>
    <row r="127" ht="15.5" customHeight="1" x14ac:dyDescent="0.3"/>
    <row r="128" ht="15.5" customHeight="1" x14ac:dyDescent="0.3"/>
    <row r="129" ht="15.5" customHeight="1" x14ac:dyDescent="0.3"/>
    <row r="130" ht="15.5" customHeight="1" x14ac:dyDescent="0.3"/>
    <row r="131" ht="15.5" customHeight="1" x14ac:dyDescent="0.3"/>
    <row r="132" ht="15.5" customHeight="1" x14ac:dyDescent="0.3"/>
    <row r="133" ht="15.5" customHeight="1" x14ac:dyDescent="0.3"/>
    <row r="134" ht="15.5" customHeight="1" x14ac:dyDescent="0.3"/>
    <row r="135" ht="15.5" customHeight="1" x14ac:dyDescent="0.3"/>
    <row r="136" ht="15.5" customHeight="1" x14ac:dyDescent="0.3"/>
    <row r="137" ht="15.5" customHeight="1" x14ac:dyDescent="0.3"/>
    <row r="138" ht="15.5" customHeight="1" x14ac:dyDescent="0.3"/>
    <row r="139" ht="15.5" customHeight="1" x14ac:dyDescent="0.3"/>
    <row r="140" ht="15.5" customHeight="1" x14ac:dyDescent="0.3"/>
    <row r="141" ht="15.5" customHeight="1" x14ac:dyDescent="0.3"/>
    <row r="142" ht="15.5" customHeight="1" x14ac:dyDescent="0.3"/>
    <row r="143" ht="15.5" customHeight="1" x14ac:dyDescent="0.3"/>
    <row r="144" ht="15.5" customHeight="1" x14ac:dyDescent="0.3"/>
    <row r="145" ht="15.5" customHeight="1" x14ac:dyDescent="0.3"/>
    <row r="146" ht="15.5" customHeight="1" x14ac:dyDescent="0.3"/>
    <row r="147" ht="15.5" customHeight="1" x14ac:dyDescent="0.3"/>
    <row r="148" ht="15.5" customHeight="1" x14ac:dyDescent="0.3"/>
    <row r="149" ht="15.5" customHeight="1" x14ac:dyDescent="0.3"/>
    <row r="150" ht="15.5" customHeight="1" x14ac:dyDescent="0.3"/>
    <row r="151" ht="15.5" customHeight="1" x14ac:dyDescent="0.3"/>
    <row r="152" ht="15.5" customHeight="1" x14ac:dyDescent="0.3"/>
    <row r="153" ht="15.5" customHeight="1" x14ac:dyDescent="0.3"/>
    <row r="154" ht="15.5" customHeight="1" x14ac:dyDescent="0.3"/>
    <row r="155" ht="15.5" customHeight="1" x14ac:dyDescent="0.3"/>
    <row r="156" ht="15.5" customHeight="1" x14ac:dyDescent="0.3"/>
    <row r="157" ht="15.5" customHeight="1" x14ac:dyDescent="0.3"/>
    <row r="158" ht="15.5" customHeight="1" x14ac:dyDescent="0.3"/>
    <row r="159" ht="15.5" customHeight="1" x14ac:dyDescent="0.3"/>
    <row r="160" ht="15.5" customHeight="1" x14ac:dyDescent="0.3"/>
    <row r="161" ht="15.5" customHeight="1" x14ac:dyDescent="0.3"/>
    <row r="162" ht="15.5" customHeight="1" x14ac:dyDescent="0.3"/>
    <row r="163" ht="15.5" customHeight="1" x14ac:dyDescent="0.3"/>
    <row r="164" ht="15.5" customHeight="1" x14ac:dyDescent="0.3"/>
    <row r="165" ht="15.5" customHeight="1" x14ac:dyDescent="0.3"/>
    <row r="166" ht="15.5" customHeight="1" x14ac:dyDescent="0.3"/>
    <row r="167" ht="15.5" customHeight="1" x14ac:dyDescent="0.3"/>
    <row r="168" ht="15.5" customHeight="1" x14ac:dyDescent="0.3"/>
    <row r="169" ht="15.5" customHeight="1" x14ac:dyDescent="0.3"/>
    <row r="170" ht="15.5" customHeight="1" x14ac:dyDescent="0.3"/>
    <row r="171" ht="15.5" customHeight="1" x14ac:dyDescent="0.3"/>
    <row r="172" ht="15.5" customHeight="1" x14ac:dyDescent="0.3"/>
    <row r="173" ht="15.5" customHeight="1" x14ac:dyDescent="0.3"/>
    <row r="174" ht="15.5" customHeight="1" x14ac:dyDescent="0.3"/>
    <row r="175" ht="15.5" customHeight="1" x14ac:dyDescent="0.3"/>
    <row r="176" ht="15.5" customHeight="1" x14ac:dyDescent="0.3"/>
    <row r="177" ht="15.5" customHeight="1" x14ac:dyDescent="0.3"/>
    <row r="178" ht="15.5" customHeight="1" x14ac:dyDescent="0.3"/>
    <row r="179" ht="15.5" customHeight="1" x14ac:dyDescent="0.3"/>
    <row r="180" ht="15.5" customHeight="1" x14ac:dyDescent="0.3"/>
    <row r="181" ht="15.5" customHeight="1" x14ac:dyDescent="0.3"/>
    <row r="182" ht="15.5" customHeight="1" x14ac:dyDescent="0.3"/>
    <row r="183" ht="15.5" customHeight="1" x14ac:dyDescent="0.3"/>
    <row r="184" ht="15.5" customHeight="1" x14ac:dyDescent="0.3"/>
    <row r="185" ht="15.5" customHeight="1" x14ac:dyDescent="0.3"/>
    <row r="186" ht="15.5" customHeight="1" x14ac:dyDescent="0.3"/>
    <row r="187" ht="15.5" customHeight="1" x14ac:dyDescent="0.3"/>
    <row r="188" ht="15.5" customHeight="1" x14ac:dyDescent="0.3"/>
    <row r="189" ht="15.5" customHeight="1" x14ac:dyDescent="0.3"/>
    <row r="190" ht="15.5" customHeight="1" x14ac:dyDescent="0.3"/>
    <row r="191" ht="15.5" customHeight="1" x14ac:dyDescent="0.3"/>
    <row r="192" ht="15.5" customHeight="1" x14ac:dyDescent="0.3"/>
    <row r="193" ht="15.5" customHeight="1" x14ac:dyDescent="0.3"/>
    <row r="194" ht="15.5" customHeight="1" x14ac:dyDescent="0.3"/>
    <row r="195" ht="15.5" customHeight="1" x14ac:dyDescent="0.3"/>
    <row r="196" ht="15.5" customHeight="1" x14ac:dyDescent="0.3"/>
    <row r="197" ht="15.5" customHeight="1" x14ac:dyDescent="0.3"/>
    <row r="198" ht="15.5" customHeight="1" x14ac:dyDescent="0.3"/>
    <row r="199" ht="15.5" customHeight="1" x14ac:dyDescent="0.3"/>
    <row r="200" ht="15.5" customHeight="1" x14ac:dyDescent="0.3"/>
    <row r="201" ht="15.5" customHeight="1" x14ac:dyDescent="0.3"/>
    <row r="202" ht="15.5" customHeight="1" x14ac:dyDescent="0.3"/>
    <row r="203" ht="15.5" customHeight="1" x14ac:dyDescent="0.3"/>
    <row r="204" ht="15.5" customHeight="1" x14ac:dyDescent="0.3"/>
    <row r="205" ht="15.5" customHeight="1" x14ac:dyDescent="0.3"/>
    <row r="206" ht="15.5" customHeight="1" x14ac:dyDescent="0.3"/>
    <row r="207" ht="15.5" customHeight="1" x14ac:dyDescent="0.3"/>
    <row r="208" ht="15.5" customHeight="1" x14ac:dyDescent="0.3"/>
    <row r="209" ht="15.5" customHeight="1" x14ac:dyDescent="0.3"/>
    <row r="210" ht="15.5" customHeight="1" x14ac:dyDescent="0.3"/>
    <row r="211" ht="15.5" customHeight="1" x14ac:dyDescent="0.3"/>
    <row r="212" ht="15.5" customHeight="1" x14ac:dyDescent="0.3"/>
    <row r="213" ht="15.5" customHeight="1" x14ac:dyDescent="0.3"/>
    <row r="214" ht="15.5" customHeight="1" x14ac:dyDescent="0.3"/>
    <row r="215" ht="15.5" customHeight="1" x14ac:dyDescent="0.3"/>
    <row r="216" ht="15.5" customHeight="1" x14ac:dyDescent="0.3"/>
    <row r="217" ht="15.5" customHeight="1" x14ac:dyDescent="0.3"/>
    <row r="218" ht="15.5" customHeight="1" x14ac:dyDescent="0.3"/>
    <row r="219" ht="15.5" customHeight="1" x14ac:dyDescent="0.3"/>
    <row r="220" ht="15.5" customHeight="1" x14ac:dyDescent="0.3"/>
    <row r="221" ht="15.5" customHeight="1" x14ac:dyDescent="0.3"/>
    <row r="222" ht="15.5" customHeight="1" x14ac:dyDescent="0.3"/>
    <row r="223" ht="15.5" customHeight="1" x14ac:dyDescent="0.3"/>
    <row r="224" ht="15.5" customHeight="1" x14ac:dyDescent="0.3"/>
    <row r="225" ht="15.5" customHeight="1" x14ac:dyDescent="0.3"/>
    <row r="226" ht="15.5" customHeight="1" x14ac:dyDescent="0.3"/>
    <row r="227" ht="15.5" customHeight="1" x14ac:dyDescent="0.3"/>
    <row r="228" ht="15.5" customHeight="1" x14ac:dyDescent="0.3"/>
    <row r="229" ht="15.5" customHeight="1" x14ac:dyDescent="0.3"/>
    <row r="230" ht="15.5" customHeight="1" x14ac:dyDescent="0.3"/>
    <row r="231" ht="15.5" customHeight="1" x14ac:dyDescent="0.3"/>
    <row r="232" ht="15.5" customHeight="1" x14ac:dyDescent="0.3"/>
    <row r="233" ht="15.5" customHeight="1" x14ac:dyDescent="0.3"/>
    <row r="234" ht="15.5" customHeight="1" x14ac:dyDescent="0.3"/>
    <row r="235" ht="15.5" customHeight="1" x14ac:dyDescent="0.3"/>
    <row r="236" ht="15.5" customHeight="1" x14ac:dyDescent="0.3"/>
    <row r="237" ht="15.5" customHeight="1" x14ac:dyDescent="0.3"/>
    <row r="238" ht="15.5" customHeight="1" x14ac:dyDescent="0.3"/>
    <row r="239" ht="15.5" customHeight="1" x14ac:dyDescent="0.3"/>
    <row r="240" ht="15.5" customHeight="1" x14ac:dyDescent="0.3"/>
    <row r="241" ht="15.5" customHeight="1" x14ac:dyDescent="0.3"/>
    <row r="242" ht="15.5" customHeight="1" x14ac:dyDescent="0.3"/>
    <row r="243" ht="15.5" customHeight="1" x14ac:dyDescent="0.3"/>
    <row r="244" ht="15.5" customHeight="1" x14ac:dyDescent="0.3"/>
    <row r="245" ht="15.5" customHeight="1" x14ac:dyDescent="0.3"/>
    <row r="246" ht="15.5" customHeight="1" x14ac:dyDescent="0.3"/>
    <row r="247" ht="15.5" customHeight="1" x14ac:dyDescent="0.3"/>
    <row r="248" ht="15.5" customHeight="1" x14ac:dyDescent="0.3"/>
    <row r="249" ht="15.5" customHeight="1" x14ac:dyDescent="0.3"/>
    <row r="250" ht="15.5" customHeight="1" x14ac:dyDescent="0.3"/>
    <row r="251" ht="15.5" customHeight="1" x14ac:dyDescent="0.3"/>
    <row r="252" ht="15.5" customHeight="1" x14ac:dyDescent="0.3"/>
    <row r="253" ht="15.5" customHeight="1" x14ac:dyDescent="0.3"/>
    <row r="254" ht="15.5" customHeight="1" x14ac:dyDescent="0.3"/>
    <row r="255" ht="15.5" customHeight="1" x14ac:dyDescent="0.3"/>
    <row r="256" ht="15.5" customHeight="1" x14ac:dyDescent="0.3"/>
    <row r="257" ht="15.5" customHeight="1" x14ac:dyDescent="0.3"/>
    <row r="258" ht="15.5" customHeight="1" x14ac:dyDescent="0.3"/>
    <row r="259" ht="15.5" customHeight="1" x14ac:dyDescent="0.3"/>
    <row r="260" ht="15.5" customHeight="1" x14ac:dyDescent="0.3"/>
    <row r="261" ht="15.5" customHeight="1" x14ac:dyDescent="0.3"/>
    <row r="262" ht="15.5" customHeight="1" x14ac:dyDescent="0.3"/>
    <row r="263" ht="15.5" customHeight="1" x14ac:dyDescent="0.3"/>
    <row r="264" ht="15.5" customHeight="1" x14ac:dyDescent="0.3"/>
    <row r="265" ht="15.5" customHeight="1" x14ac:dyDescent="0.3"/>
    <row r="266" ht="15.5" customHeight="1" x14ac:dyDescent="0.3"/>
    <row r="267" ht="15.5" customHeight="1" x14ac:dyDescent="0.3"/>
    <row r="268" ht="15.5" customHeight="1" x14ac:dyDescent="0.3"/>
    <row r="269" ht="15.5" customHeight="1" x14ac:dyDescent="0.3"/>
    <row r="270" ht="15.5" customHeight="1" x14ac:dyDescent="0.3"/>
    <row r="271" ht="15.5" customHeight="1" x14ac:dyDescent="0.3"/>
    <row r="272" ht="15.5" customHeight="1" x14ac:dyDescent="0.3"/>
    <row r="273" ht="15.5" customHeight="1" x14ac:dyDescent="0.3"/>
    <row r="274" ht="15.5" customHeight="1" x14ac:dyDescent="0.3"/>
    <row r="275" ht="15.5" customHeight="1" x14ac:dyDescent="0.3"/>
  </sheetData>
  <mergeCells count="18">
    <mergeCell ref="V20:AA20"/>
    <mergeCell ref="R16:U16"/>
    <mergeCell ref="R18:U18"/>
    <mergeCell ref="R20:U20"/>
    <mergeCell ref="R14:U14"/>
    <mergeCell ref="C14:P14"/>
    <mergeCell ref="F2:X7"/>
    <mergeCell ref="B20:D20"/>
    <mergeCell ref="E20:I20"/>
    <mergeCell ref="B19:P19"/>
    <mergeCell ref="J20:P20"/>
    <mergeCell ref="C9:AA12"/>
    <mergeCell ref="D15:P15"/>
    <mergeCell ref="D16:P16"/>
    <mergeCell ref="D17:P17"/>
    <mergeCell ref="V14:AA14"/>
    <mergeCell ref="V16:AA16"/>
    <mergeCell ref="V18:AA18"/>
  </mergeCells>
  <hyperlinks>
    <hyperlink ref="C15" location="Form!A1" display="Form" xr:uid="{9EEF722D-FF3B-4BDD-931B-55A59B829759}"/>
    <hyperlink ref="C16" location="Results!A1" display="Results" xr:uid="{2CF500EE-6A12-446A-8329-4EBF6F603589}"/>
    <hyperlink ref="C17" location="Data!A1" display="Data" xr:uid="{FB2C71FB-4F98-4DF3-91D8-DA660C7D2844}"/>
    <hyperlink ref="E20" r:id="rId1" xr:uid="{D7F683AE-6CC3-4E12-8250-E8DEBA6994C4}"/>
    <hyperlink ref="E20:I20" r:id="rId2" display="socialcaredigital@local.gov.uk." xr:uid="{6EC94B3A-8902-4AEA-BC5D-F2A77DA3FF21}"/>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DE58E6-2E9F-43BB-9D00-8AC49530EDFF}">
  <dimension ref="B2:AB612"/>
  <sheetViews>
    <sheetView zoomScale="80" zoomScaleNormal="80" workbookViewId="0">
      <pane xSplit="28" ySplit="13" topLeftCell="AC14" activePane="bottomRight" state="frozen"/>
      <selection pane="topRight" activeCell="AC1" sqref="AC1"/>
      <selection pane="bottomLeft" activeCell="A15" sqref="A15"/>
      <selection pane="bottomRight" activeCell="G22" sqref="G22:K22"/>
    </sheetView>
  </sheetViews>
  <sheetFormatPr defaultRowHeight="27" customHeight="1" x14ac:dyDescent="0.3"/>
  <cols>
    <col min="1" max="1" width="1.83203125" style="1" customWidth="1"/>
    <col min="2" max="6" width="8.6640625" style="1"/>
    <col min="7" max="9" width="3.83203125" style="1" customWidth="1"/>
    <col min="10" max="11" width="4.1640625" style="1" customWidth="1"/>
    <col min="12" max="15" width="3.83203125" style="1" customWidth="1"/>
    <col min="16" max="16" width="4.25" style="1" customWidth="1"/>
    <col min="17" max="20" width="3.83203125" style="1" customWidth="1"/>
    <col min="21" max="21" width="4.33203125" style="1" customWidth="1"/>
    <col min="22" max="26" width="3.83203125" style="1" customWidth="1"/>
    <col min="27" max="28" width="15.08203125" style="8" customWidth="1"/>
    <col min="29" max="16384" width="8.6640625" style="1"/>
  </cols>
  <sheetData>
    <row r="2" spans="2:28" ht="10.5" customHeight="1" x14ac:dyDescent="0.3">
      <c r="F2" s="42" t="s">
        <v>1593</v>
      </c>
      <c r="G2" s="42"/>
      <c r="H2" s="42"/>
      <c r="I2" s="42"/>
      <c r="J2" s="42"/>
      <c r="K2" s="42"/>
      <c r="L2" s="42"/>
      <c r="M2" s="42"/>
      <c r="N2" s="42"/>
      <c r="O2" s="42"/>
      <c r="P2" s="42"/>
      <c r="Q2" s="42"/>
      <c r="R2" s="42"/>
      <c r="S2" s="42"/>
      <c r="T2" s="42"/>
      <c r="U2" s="42"/>
      <c r="V2" s="42"/>
      <c r="W2" s="42"/>
      <c r="X2" s="42"/>
    </row>
    <row r="3" spans="2:28" ht="10.5" customHeight="1" x14ac:dyDescent="0.7">
      <c r="E3" s="4"/>
      <c r="F3" s="42"/>
      <c r="G3" s="42"/>
      <c r="H3" s="42"/>
      <c r="I3" s="42"/>
      <c r="J3" s="42"/>
      <c r="K3" s="42"/>
      <c r="L3" s="42"/>
      <c r="M3" s="42"/>
      <c r="N3" s="42"/>
      <c r="O3" s="42"/>
      <c r="P3" s="42"/>
      <c r="Q3" s="42"/>
      <c r="R3" s="42"/>
      <c r="S3" s="42"/>
      <c r="T3" s="42"/>
      <c r="U3" s="42"/>
      <c r="V3" s="42"/>
      <c r="W3" s="42"/>
      <c r="X3" s="42"/>
    </row>
    <row r="4" spans="2:28" ht="10.5" customHeight="1" x14ac:dyDescent="0.7">
      <c r="E4" s="4"/>
      <c r="F4" s="42"/>
      <c r="G4" s="42"/>
      <c r="H4" s="42"/>
      <c r="I4" s="42"/>
      <c r="J4" s="42"/>
      <c r="K4" s="42"/>
      <c r="L4" s="42"/>
      <c r="M4" s="42"/>
      <c r="N4" s="42"/>
      <c r="O4" s="42"/>
      <c r="P4" s="42"/>
      <c r="Q4" s="42"/>
      <c r="R4" s="42"/>
      <c r="S4" s="42"/>
      <c r="T4" s="42"/>
      <c r="U4" s="42"/>
      <c r="V4" s="42"/>
      <c r="W4" s="42"/>
      <c r="X4" s="42"/>
    </row>
    <row r="5" spans="2:28" ht="12" customHeight="1" x14ac:dyDescent="0.3">
      <c r="F5" s="42"/>
      <c r="G5" s="42"/>
      <c r="H5" s="42"/>
      <c r="I5" s="42"/>
      <c r="J5" s="42"/>
      <c r="K5" s="42"/>
      <c r="L5" s="42"/>
      <c r="M5" s="42"/>
      <c r="N5" s="42"/>
      <c r="O5" s="42"/>
      <c r="P5" s="42"/>
      <c r="Q5" s="42"/>
      <c r="R5" s="42"/>
      <c r="S5" s="42"/>
      <c r="T5" s="42"/>
      <c r="U5" s="42"/>
      <c r="V5" s="42"/>
      <c r="W5" s="42"/>
      <c r="X5" s="42"/>
    </row>
    <row r="6" spans="2:28" ht="14.5" customHeight="1" x14ac:dyDescent="0.3">
      <c r="F6" s="42"/>
      <c r="G6" s="42"/>
      <c r="H6" s="42"/>
      <c r="I6" s="42"/>
      <c r="J6" s="42"/>
      <c r="K6" s="42"/>
      <c r="L6" s="42"/>
      <c r="M6" s="42"/>
      <c r="N6" s="42"/>
      <c r="O6" s="42"/>
      <c r="P6" s="42"/>
      <c r="Q6" s="42"/>
      <c r="R6" s="42"/>
      <c r="S6" s="42"/>
      <c r="T6" s="42"/>
      <c r="U6" s="42"/>
      <c r="V6" s="42"/>
      <c r="W6" s="42"/>
      <c r="X6" s="42"/>
    </row>
    <row r="7" spans="2:28" ht="14.5" customHeight="1" x14ac:dyDescent="0.55000000000000004">
      <c r="E7" s="5"/>
      <c r="F7" s="42"/>
      <c r="G7" s="42"/>
      <c r="H7" s="42"/>
      <c r="I7" s="42"/>
      <c r="J7" s="42"/>
      <c r="K7" s="42"/>
      <c r="L7" s="42"/>
      <c r="M7" s="42"/>
      <c r="N7" s="42"/>
      <c r="O7" s="42"/>
      <c r="P7" s="42"/>
      <c r="Q7" s="42"/>
      <c r="R7" s="42"/>
      <c r="S7" s="42"/>
      <c r="T7" s="42"/>
      <c r="U7" s="42"/>
      <c r="V7" s="42"/>
      <c r="W7" s="42"/>
      <c r="X7" s="42"/>
    </row>
    <row r="9" spans="2:28" ht="13.5" customHeight="1" x14ac:dyDescent="0.3">
      <c r="B9" s="80" t="s">
        <v>0</v>
      </c>
      <c r="C9" s="80"/>
      <c r="D9" s="80"/>
      <c r="E9" s="80"/>
      <c r="F9" s="80"/>
      <c r="G9" s="80"/>
      <c r="H9" s="80"/>
      <c r="I9" s="80"/>
      <c r="J9" s="80"/>
      <c r="K9" s="80"/>
      <c r="L9" s="80"/>
      <c r="M9" s="80"/>
      <c r="N9" s="80"/>
      <c r="O9" s="80"/>
      <c r="P9" s="80"/>
      <c r="Q9" s="80"/>
      <c r="R9" s="80"/>
      <c r="S9" s="80"/>
      <c r="T9" s="80"/>
      <c r="U9" s="80"/>
      <c r="V9" s="80"/>
      <c r="W9" s="80"/>
      <c r="X9" s="80"/>
      <c r="Y9" s="6"/>
      <c r="Z9" s="6"/>
      <c r="AA9" s="73" t="s">
        <v>79</v>
      </c>
      <c r="AB9" s="74"/>
    </row>
    <row r="10" spans="2:28" ht="13.5" customHeight="1" x14ac:dyDescent="0.3">
      <c r="B10" s="80"/>
      <c r="C10" s="80"/>
      <c r="D10" s="80"/>
      <c r="E10" s="80"/>
      <c r="F10" s="80"/>
      <c r="G10" s="80"/>
      <c r="H10" s="80"/>
      <c r="I10" s="80"/>
      <c r="J10" s="80"/>
      <c r="K10" s="80"/>
      <c r="L10" s="80"/>
      <c r="M10" s="80"/>
      <c r="N10" s="80"/>
      <c r="O10" s="80"/>
      <c r="P10" s="80"/>
      <c r="Q10" s="80"/>
      <c r="R10" s="80"/>
      <c r="S10" s="80"/>
      <c r="T10" s="80"/>
      <c r="U10" s="80"/>
      <c r="V10" s="80"/>
      <c r="W10" s="80"/>
      <c r="X10" s="80"/>
      <c r="Y10" s="6"/>
      <c r="Z10" s="6"/>
      <c r="AA10" s="75"/>
      <c r="AB10" s="76"/>
    </row>
    <row r="11" spans="2:28" ht="14.5" customHeight="1" x14ac:dyDescent="0.3">
      <c r="B11" s="80"/>
      <c r="C11" s="80"/>
      <c r="D11" s="80"/>
      <c r="E11" s="80"/>
      <c r="F11" s="80"/>
      <c r="G11" s="80"/>
      <c r="H11" s="80"/>
      <c r="I11" s="80"/>
      <c r="J11" s="80"/>
      <c r="K11" s="80"/>
      <c r="L11" s="80"/>
      <c r="M11" s="80"/>
      <c r="N11" s="80"/>
      <c r="O11" s="80"/>
      <c r="P11" s="80"/>
      <c r="Q11" s="80"/>
      <c r="R11" s="80"/>
      <c r="S11" s="80"/>
      <c r="T11" s="80"/>
      <c r="U11" s="80"/>
      <c r="V11" s="80"/>
      <c r="W11" s="80"/>
      <c r="X11" s="80"/>
      <c r="AA11" s="77" t="s">
        <v>2</v>
      </c>
      <c r="AB11" s="77" t="s">
        <v>3</v>
      </c>
    </row>
    <row r="12" spans="2:28" ht="14.5" customHeight="1" x14ac:dyDescent="0.3">
      <c r="B12" s="80"/>
      <c r="C12" s="80"/>
      <c r="D12" s="80"/>
      <c r="E12" s="80"/>
      <c r="F12" s="80"/>
      <c r="G12" s="80"/>
      <c r="H12" s="80"/>
      <c r="I12" s="80"/>
      <c r="J12" s="80"/>
      <c r="K12" s="80"/>
      <c r="L12" s="80"/>
      <c r="M12" s="80"/>
      <c r="N12" s="80"/>
      <c r="O12" s="80"/>
      <c r="P12" s="80"/>
      <c r="Q12" s="80"/>
      <c r="R12" s="80"/>
      <c r="S12" s="80"/>
      <c r="T12" s="80"/>
      <c r="U12" s="80"/>
      <c r="V12" s="80"/>
      <c r="W12" s="80"/>
      <c r="X12" s="80"/>
      <c r="AA12" s="78"/>
      <c r="AB12" s="78"/>
    </row>
    <row r="13" spans="2:28" ht="14.5" customHeight="1" x14ac:dyDescent="0.35">
      <c r="D13" s="6"/>
      <c r="E13" s="6"/>
      <c r="F13" s="6"/>
      <c r="G13" s="81">
        <v>1</v>
      </c>
      <c r="H13" s="81"/>
      <c r="I13" s="81">
        <v>2</v>
      </c>
      <c r="J13" s="81"/>
      <c r="K13" s="81">
        <v>3</v>
      </c>
      <c r="L13" s="81"/>
      <c r="M13" s="81">
        <v>4</v>
      </c>
      <c r="N13" s="81"/>
      <c r="O13" s="81">
        <v>5</v>
      </c>
      <c r="P13" s="81"/>
      <c r="Q13" s="81">
        <v>6</v>
      </c>
      <c r="R13" s="81"/>
      <c r="S13" s="81">
        <v>7</v>
      </c>
      <c r="T13" s="81"/>
      <c r="U13" s="81">
        <v>8</v>
      </c>
      <c r="V13" s="81"/>
      <c r="W13" s="81">
        <v>9</v>
      </c>
      <c r="X13" s="81"/>
      <c r="Y13" s="81">
        <v>10</v>
      </c>
      <c r="Z13" s="82"/>
      <c r="AA13" s="79"/>
      <c r="AB13" s="79"/>
    </row>
    <row r="14" spans="2:28" s="3" customFormat="1" ht="15.5" x14ac:dyDescent="0.35">
      <c r="B14" s="2" t="s">
        <v>1</v>
      </c>
      <c r="AA14" s="9"/>
      <c r="AB14" s="9"/>
    </row>
    <row r="15" spans="2:28" s="3" customFormat="1" ht="15.5" x14ac:dyDescent="0.35">
      <c r="B15" s="66" t="s">
        <v>4</v>
      </c>
      <c r="C15" s="67"/>
      <c r="D15" s="67"/>
      <c r="E15" s="67"/>
      <c r="F15" s="67"/>
      <c r="G15" s="71" t="s">
        <v>7</v>
      </c>
      <c r="H15" s="63"/>
      <c r="I15" s="63"/>
      <c r="J15" s="63"/>
      <c r="K15" s="63"/>
      <c r="L15" s="71" t="s">
        <v>10</v>
      </c>
      <c r="M15" s="63"/>
      <c r="N15" s="63"/>
      <c r="O15" s="63"/>
      <c r="P15" s="63"/>
      <c r="Q15" s="71" t="s">
        <v>17</v>
      </c>
      <c r="R15" s="63"/>
      <c r="S15" s="63"/>
      <c r="T15" s="63"/>
      <c r="U15" s="63"/>
      <c r="V15" s="71" t="s">
        <v>26</v>
      </c>
      <c r="W15" s="63"/>
      <c r="X15" s="63"/>
      <c r="Y15" s="63"/>
      <c r="Z15" s="64"/>
      <c r="AA15" s="10"/>
      <c r="AB15" s="11"/>
    </row>
    <row r="16" spans="2:28" s="3" customFormat="1" ht="15.5" x14ac:dyDescent="0.35">
      <c r="B16" s="58" t="s">
        <v>5</v>
      </c>
      <c r="C16" s="59"/>
      <c r="D16" s="59"/>
      <c r="E16" s="59"/>
      <c r="F16" s="59"/>
      <c r="G16" s="70" t="s">
        <v>8</v>
      </c>
      <c r="H16" s="61"/>
      <c r="I16" s="61"/>
      <c r="J16" s="61"/>
      <c r="K16" s="61"/>
      <c r="L16" s="70" t="s">
        <v>11</v>
      </c>
      <c r="M16" s="61"/>
      <c r="N16" s="61"/>
      <c r="O16" s="61"/>
      <c r="P16" s="61"/>
      <c r="Q16" s="70" t="s">
        <v>18</v>
      </c>
      <c r="R16" s="61"/>
      <c r="S16" s="61"/>
      <c r="T16" s="61"/>
      <c r="U16" s="61"/>
      <c r="V16" s="69" t="s">
        <v>18</v>
      </c>
      <c r="W16" s="61"/>
      <c r="X16" s="61"/>
      <c r="Y16" s="61"/>
      <c r="Z16" s="62"/>
      <c r="AA16" s="9"/>
      <c r="AB16" s="9"/>
    </row>
    <row r="17" spans="2:28" s="3" customFormat="1" ht="15.5" x14ac:dyDescent="0.35">
      <c r="B17" s="58" t="s">
        <v>1594</v>
      </c>
      <c r="C17" s="59"/>
      <c r="D17" s="59"/>
      <c r="E17" s="59"/>
      <c r="F17" s="59"/>
      <c r="G17" s="70" t="s">
        <v>303</v>
      </c>
      <c r="H17" s="61"/>
      <c r="I17" s="61"/>
      <c r="J17" s="61"/>
      <c r="K17" s="61"/>
      <c r="L17" s="70" t="s">
        <v>12</v>
      </c>
      <c r="M17" s="61"/>
      <c r="N17" s="61"/>
      <c r="O17" s="61"/>
      <c r="P17" s="61"/>
      <c r="Q17" s="70" t="s">
        <v>19</v>
      </c>
      <c r="R17" s="61"/>
      <c r="S17" s="61"/>
      <c r="T17" s="61"/>
      <c r="U17" s="61"/>
      <c r="V17" s="70" t="s">
        <v>27</v>
      </c>
      <c r="W17" s="61"/>
      <c r="X17" s="61"/>
      <c r="Y17" s="61"/>
      <c r="Z17" s="62"/>
      <c r="AA17" s="9"/>
      <c r="AB17" s="9"/>
    </row>
    <row r="18" spans="2:28" s="3" customFormat="1" ht="15.5" x14ac:dyDescent="0.35">
      <c r="B18" s="58"/>
      <c r="C18" s="59"/>
      <c r="D18" s="59"/>
      <c r="E18" s="59"/>
      <c r="F18" s="59"/>
      <c r="G18" s="70"/>
      <c r="H18" s="61"/>
      <c r="I18" s="61"/>
      <c r="J18" s="61"/>
      <c r="K18" s="61"/>
      <c r="L18" s="70" t="s">
        <v>13</v>
      </c>
      <c r="M18" s="61"/>
      <c r="N18" s="61"/>
      <c r="O18" s="61"/>
      <c r="P18" s="61"/>
      <c r="Q18" s="70" t="s">
        <v>20</v>
      </c>
      <c r="R18" s="61"/>
      <c r="S18" s="61"/>
      <c r="T18" s="61"/>
      <c r="U18" s="61"/>
      <c r="V18" s="69" t="s">
        <v>41</v>
      </c>
      <c r="W18" s="61"/>
      <c r="X18" s="61"/>
      <c r="Y18" s="61"/>
      <c r="Z18" s="62"/>
      <c r="AA18" s="9"/>
      <c r="AB18" s="9"/>
    </row>
    <row r="19" spans="2:28" s="3" customFormat="1" ht="15.5" x14ac:dyDescent="0.35">
      <c r="B19" s="53"/>
      <c r="C19" s="54"/>
      <c r="D19" s="54"/>
      <c r="E19" s="54"/>
      <c r="F19" s="54"/>
      <c r="G19" s="53"/>
      <c r="H19" s="54"/>
      <c r="I19" s="54"/>
      <c r="J19" s="54"/>
      <c r="K19" s="54"/>
      <c r="L19" s="53" t="s">
        <v>14</v>
      </c>
      <c r="M19" s="54"/>
      <c r="N19" s="54"/>
      <c r="O19" s="54"/>
      <c r="P19" s="54"/>
      <c r="Q19" s="53" t="s">
        <v>21</v>
      </c>
      <c r="R19" s="54"/>
      <c r="S19" s="54"/>
      <c r="T19" s="54"/>
      <c r="U19" s="54"/>
      <c r="V19" s="53" t="s">
        <v>28</v>
      </c>
      <c r="W19" s="54"/>
      <c r="X19" s="54"/>
      <c r="Y19" s="54"/>
      <c r="Z19" s="55"/>
      <c r="AA19" s="9"/>
      <c r="AB19" s="9"/>
    </row>
    <row r="20" spans="2:28" s="3" customFormat="1" ht="15.5" x14ac:dyDescent="0.35">
      <c r="B20" s="53"/>
      <c r="C20" s="54"/>
      <c r="D20" s="54"/>
      <c r="E20" s="54"/>
      <c r="F20" s="54"/>
      <c r="G20" s="53"/>
      <c r="H20" s="54"/>
      <c r="I20" s="54"/>
      <c r="J20" s="54"/>
      <c r="K20" s="54"/>
      <c r="L20" s="53" t="s">
        <v>15</v>
      </c>
      <c r="M20" s="54"/>
      <c r="N20" s="54"/>
      <c r="O20" s="54"/>
      <c r="P20" s="54"/>
      <c r="Q20" s="53" t="s">
        <v>22</v>
      </c>
      <c r="R20" s="54"/>
      <c r="S20" s="54"/>
      <c r="T20" s="54"/>
      <c r="U20" s="54"/>
      <c r="V20" s="53" t="s">
        <v>29</v>
      </c>
      <c r="W20" s="54"/>
      <c r="X20" s="54"/>
      <c r="Y20" s="54"/>
      <c r="Z20" s="55"/>
      <c r="AA20" s="9"/>
      <c r="AB20" s="9"/>
    </row>
    <row r="21" spans="2:28" s="3" customFormat="1" ht="15.5" x14ac:dyDescent="0.35">
      <c r="B21" s="53"/>
      <c r="C21" s="54"/>
      <c r="D21" s="54"/>
      <c r="E21" s="54"/>
      <c r="F21" s="54"/>
      <c r="G21" s="53"/>
      <c r="H21" s="54"/>
      <c r="I21" s="54"/>
      <c r="J21" s="54"/>
      <c r="K21" s="54"/>
      <c r="L21" s="53" t="s">
        <v>16</v>
      </c>
      <c r="M21" s="54"/>
      <c r="N21" s="54"/>
      <c r="O21" s="54"/>
      <c r="P21" s="54"/>
      <c r="Q21" s="53" t="s">
        <v>23</v>
      </c>
      <c r="R21" s="54"/>
      <c r="S21" s="54"/>
      <c r="T21" s="54"/>
      <c r="U21" s="54"/>
      <c r="V21" s="53" t="s">
        <v>30</v>
      </c>
      <c r="W21" s="54"/>
      <c r="X21" s="54"/>
      <c r="Y21" s="54"/>
      <c r="Z21" s="55"/>
      <c r="AA21" s="9"/>
      <c r="AB21" s="9"/>
    </row>
    <row r="22" spans="2:28" s="3" customFormat="1" ht="15.5" x14ac:dyDescent="0.35">
      <c r="B22" s="53"/>
      <c r="C22" s="54"/>
      <c r="D22" s="54"/>
      <c r="E22" s="54"/>
      <c r="F22" s="54"/>
      <c r="G22" s="53"/>
      <c r="H22" s="54"/>
      <c r="I22" s="54"/>
      <c r="J22" s="54"/>
      <c r="K22" s="54"/>
      <c r="L22" s="53"/>
      <c r="M22" s="54"/>
      <c r="N22" s="54"/>
      <c r="O22" s="54"/>
      <c r="P22" s="54"/>
      <c r="Q22" s="53" t="s">
        <v>24</v>
      </c>
      <c r="R22" s="54"/>
      <c r="S22" s="54"/>
      <c r="T22" s="54"/>
      <c r="U22" s="54"/>
      <c r="V22" s="53" t="s">
        <v>31</v>
      </c>
      <c r="W22" s="54"/>
      <c r="X22" s="54"/>
      <c r="Y22" s="54"/>
      <c r="Z22" s="55"/>
      <c r="AA22" s="9"/>
      <c r="AB22" s="9"/>
    </row>
    <row r="23" spans="2:28" s="3" customFormat="1" ht="15.5" x14ac:dyDescent="0.35">
      <c r="B23" s="53"/>
      <c r="C23" s="54"/>
      <c r="D23" s="54"/>
      <c r="E23" s="54"/>
      <c r="F23" s="54"/>
      <c r="G23" s="53"/>
      <c r="H23" s="54"/>
      <c r="I23" s="54"/>
      <c r="J23" s="54"/>
      <c r="K23" s="54"/>
      <c r="L23" s="53"/>
      <c r="M23" s="54"/>
      <c r="N23" s="54"/>
      <c r="O23" s="54"/>
      <c r="P23" s="54"/>
      <c r="Q23" s="53" t="s">
        <v>25</v>
      </c>
      <c r="R23" s="54"/>
      <c r="S23" s="54"/>
      <c r="T23" s="54"/>
      <c r="U23" s="54"/>
      <c r="V23" s="53" t="s">
        <v>32</v>
      </c>
      <c r="W23" s="54"/>
      <c r="X23" s="54"/>
      <c r="Y23" s="54"/>
      <c r="Z23" s="55"/>
      <c r="AA23" s="9"/>
      <c r="AB23" s="9"/>
    </row>
    <row r="24" spans="2:28" s="3" customFormat="1" ht="15.5" x14ac:dyDescent="0.35">
      <c r="B24" s="53"/>
      <c r="C24" s="54"/>
      <c r="D24" s="54"/>
      <c r="E24" s="54"/>
      <c r="F24" s="54"/>
      <c r="G24" s="53"/>
      <c r="H24" s="54"/>
      <c r="I24" s="54"/>
      <c r="J24" s="54"/>
      <c r="K24" s="54"/>
      <c r="L24" s="53"/>
      <c r="M24" s="54"/>
      <c r="N24" s="54"/>
      <c r="O24" s="54"/>
      <c r="P24" s="54"/>
      <c r="Q24" s="53"/>
      <c r="R24" s="54"/>
      <c r="S24" s="54"/>
      <c r="T24" s="54"/>
      <c r="U24" s="54"/>
      <c r="V24" s="53" t="s">
        <v>39</v>
      </c>
      <c r="W24" s="54"/>
      <c r="X24" s="54"/>
      <c r="Y24" s="54"/>
      <c r="Z24" s="55"/>
      <c r="AA24" s="9"/>
      <c r="AB24" s="9"/>
    </row>
    <row r="25" spans="2:28" s="3" customFormat="1" ht="15.5" x14ac:dyDescent="0.35">
      <c r="B25" s="53"/>
      <c r="C25" s="54"/>
      <c r="D25" s="54"/>
      <c r="E25" s="54"/>
      <c r="F25" s="54"/>
      <c r="G25" s="53"/>
      <c r="H25" s="54"/>
      <c r="I25" s="54"/>
      <c r="J25" s="54"/>
      <c r="K25" s="54"/>
      <c r="L25" s="53"/>
      <c r="M25" s="54"/>
      <c r="N25" s="54"/>
      <c r="O25" s="54"/>
      <c r="P25" s="54"/>
      <c r="Q25" s="53"/>
      <c r="R25" s="54"/>
      <c r="S25" s="54"/>
      <c r="T25" s="54"/>
      <c r="U25" s="54"/>
      <c r="V25" s="53" t="s">
        <v>40</v>
      </c>
      <c r="W25" s="54"/>
      <c r="X25" s="54"/>
      <c r="Y25" s="54"/>
      <c r="Z25" s="55"/>
      <c r="AA25" s="9"/>
      <c r="AB25" s="9"/>
    </row>
    <row r="26" spans="2:28" s="3" customFormat="1" ht="15.5" x14ac:dyDescent="0.35">
      <c r="B26" s="53"/>
      <c r="C26" s="54"/>
      <c r="D26" s="54"/>
      <c r="E26" s="54"/>
      <c r="F26" s="54"/>
      <c r="G26" s="53"/>
      <c r="H26" s="54"/>
      <c r="I26" s="54"/>
      <c r="J26" s="54"/>
      <c r="K26" s="54"/>
      <c r="L26" s="53"/>
      <c r="M26" s="54"/>
      <c r="N26" s="54"/>
      <c r="O26" s="54"/>
      <c r="P26" s="54"/>
      <c r="Q26" s="53"/>
      <c r="R26" s="54"/>
      <c r="S26" s="54"/>
      <c r="T26" s="54"/>
      <c r="U26" s="54"/>
      <c r="V26" s="53" t="s">
        <v>42</v>
      </c>
      <c r="W26" s="54"/>
      <c r="X26" s="54"/>
      <c r="Y26" s="54"/>
      <c r="Z26" s="55"/>
      <c r="AA26" s="9"/>
      <c r="AB26" s="9"/>
    </row>
    <row r="27" spans="2:28" s="3" customFormat="1" ht="15.5" x14ac:dyDescent="0.35">
      <c r="B27" s="53"/>
      <c r="C27" s="54"/>
      <c r="D27" s="54"/>
      <c r="E27" s="54"/>
      <c r="F27" s="54"/>
      <c r="G27" s="53"/>
      <c r="H27" s="54"/>
      <c r="I27" s="54"/>
      <c r="J27" s="54"/>
      <c r="K27" s="54"/>
      <c r="L27" s="53"/>
      <c r="M27" s="54"/>
      <c r="N27" s="54"/>
      <c r="O27" s="54"/>
      <c r="P27" s="54"/>
      <c r="Q27" s="53"/>
      <c r="R27" s="54"/>
      <c r="S27" s="54"/>
      <c r="T27" s="54"/>
      <c r="U27" s="54"/>
      <c r="V27" s="53" t="s">
        <v>43</v>
      </c>
      <c r="W27" s="54"/>
      <c r="X27" s="54"/>
      <c r="Y27" s="54"/>
      <c r="Z27" s="55"/>
      <c r="AA27" s="9"/>
      <c r="AB27" s="9"/>
    </row>
    <row r="28" spans="2:28" s="3" customFormat="1" ht="15.5" x14ac:dyDescent="0.35">
      <c r="B28" s="66" t="s">
        <v>33</v>
      </c>
      <c r="C28" s="67"/>
      <c r="D28" s="67"/>
      <c r="E28" s="67"/>
      <c r="F28" s="67"/>
      <c r="G28" s="71" t="s">
        <v>38</v>
      </c>
      <c r="H28" s="63"/>
      <c r="I28" s="63"/>
      <c r="J28" s="63"/>
      <c r="K28" s="63"/>
      <c r="L28" s="71" t="s">
        <v>44</v>
      </c>
      <c r="M28" s="63"/>
      <c r="N28" s="63"/>
      <c r="O28" s="63"/>
      <c r="P28" s="63"/>
      <c r="Q28" s="71" t="s">
        <v>51</v>
      </c>
      <c r="R28" s="63"/>
      <c r="S28" s="63"/>
      <c r="T28" s="63"/>
      <c r="U28" s="63"/>
      <c r="V28" s="71" t="s">
        <v>61</v>
      </c>
      <c r="W28" s="63"/>
      <c r="X28" s="63"/>
      <c r="Y28" s="63"/>
      <c r="Z28" s="64"/>
      <c r="AA28" s="10"/>
      <c r="AB28" s="11"/>
    </row>
    <row r="29" spans="2:28" s="3" customFormat="1" ht="15.5" x14ac:dyDescent="0.35">
      <c r="B29" s="58" t="s">
        <v>34</v>
      </c>
      <c r="C29" s="59"/>
      <c r="D29" s="59"/>
      <c r="E29" s="59"/>
      <c r="F29" s="59"/>
      <c r="G29" s="70" t="s">
        <v>1580</v>
      </c>
      <c r="H29" s="61"/>
      <c r="I29" s="61"/>
      <c r="J29" s="61"/>
      <c r="K29" s="61"/>
      <c r="L29" s="70" t="s">
        <v>45</v>
      </c>
      <c r="M29" s="61"/>
      <c r="N29" s="61"/>
      <c r="O29" s="61"/>
      <c r="P29" s="61"/>
      <c r="Q29" s="70" t="s">
        <v>52</v>
      </c>
      <c r="R29" s="61"/>
      <c r="S29" s="61"/>
      <c r="T29" s="61"/>
      <c r="U29" s="61"/>
      <c r="V29" s="69" t="s">
        <v>62</v>
      </c>
      <c r="W29" s="61"/>
      <c r="X29" s="61"/>
      <c r="Y29" s="61"/>
      <c r="Z29" s="62"/>
      <c r="AA29" s="9"/>
      <c r="AB29" s="9"/>
    </row>
    <row r="30" spans="2:28" s="3" customFormat="1" ht="15.5" x14ac:dyDescent="0.35">
      <c r="B30" s="58" t="s">
        <v>35</v>
      </c>
      <c r="C30" s="59"/>
      <c r="D30" s="59"/>
      <c r="E30" s="59"/>
      <c r="F30" s="59"/>
      <c r="G30" s="70"/>
      <c r="H30" s="61"/>
      <c r="I30" s="61"/>
      <c r="J30" s="61"/>
      <c r="K30" s="61"/>
      <c r="L30" s="70" t="s">
        <v>46</v>
      </c>
      <c r="M30" s="61"/>
      <c r="N30" s="61"/>
      <c r="O30" s="61"/>
      <c r="P30" s="61"/>
      <c r="Q30" s="70" t="s">
        <v>53</v>
      </c>
      <c r="R30" s="61"/>
      <c r="S30" s="61"/>
      <c r="T30" s="61"/>
      <c r="U30" s="61"/>
      <c r="V30" s="70" t="s">
        <v>63</v>
      </c>
      <c r="W30" s="61"/>
      <c r="X30" s="61"/>
      <c r="Y30" s="61"/>
      <c r="Z30" s="62"/>
      <c r="AA30" s="9"/>
      <c r="AB30" s="9"/>
    </row>
    <row r="31" spans="2:28" s="3" customFormat="1" ht="15.5" x14ac:dyDescent="0.35">
      <c r="B31" s="58" t="s">
        <v>36</v>
      </c>
      <c r="C31" s="59"/>
      <c r="D31" s="59"/>
      <c r="E31" s="59"/>
      <c r="F31" s="59"/>
      <c r="G31" s="70"/>
      <c r="H31" s="61"/>
      <c r="I31" s="61"/>
      <c r="J31" s="61"/>
      <c r="K31" s="61"/>
      <c r="L31" s="70" t="s">
        <v>47</v>
      </c>
      <c r="M31" s="61"/>
      <c r="N31" s="61"/>
      <c r="O31" s="61"/>
      <c r="P31" s="61"/>
      <c r="Q31" s="70" t="s">
        <v>54</v>
      </c>
      <c r="R31" s="61"/>
      <c r="S31" s="61"/>
      <c r="T31" s="61"/>
      <c r="U31" s="61"/>
      <c r="V31" s="69" t="s">
        <v>64</v>
      </c>
      <c r="W31" s="61"/>
      <c r="X31" s="61"/>
      <c r="Y31" s="61"/>
      <c r="Z31" s="62"/>
      <c r="AA31" s="9"/>
      <c r="AB31" s="9"/>
    </row>
    <row r="32" spans="2:28" s="3" customFormat="1" ht="15.5" x14ac:dyDescent="0.35">
      <c r="B32" s="53" t="s">
        <v>37</v>
      </c>
      <c r="C32" s="54"/>
      <c r="D32" s="54"/>
      <c r="E32" s="54"/>
      <c r="F32" s="54"/>
      <c r="G32" s="53"/>
      <c r="H32" s="54"/>
      <c r="I32" s="54"/>
      <c r="J32" s="54"/>
      <c r="K32" s="54"/>
      <c r="L32" s="53" t="s">
        <v>48</v>
      </c>
      <c r="M32" s="54"/>
      <c r="N32" s="54"/>
      <c r="O32" s="54"/>
      <c r="P32" s="54"/>
      <c r="Q32" s="53" t="s">
        <v>55</v>
      </c>
      <c r="R32" s="54"/>
      <c r="S32" s="54"/>
      <c r="T32" s="54"/>
      <c r="U32" s="54"/>
      <c r="V32" s="53" t="s">
        <v>65</v>
      </c>
      <c r="W32" s="54"/>
      <c r="X32" s="54"/>
      <c r="Y32" s="54"/>
      <c r="Z32" s="55"/>
      <c r="AA32" s="9"/>
      <c r="AB32" s="9"/>
    </row>
    <row r="33" spans="2:28" s="3" customFormat="1" ht="15.5" x14ac:dyDescent="0.35">
      <c r="B33" s="53"/>
      <c r="C33" s="54"/>
      <c r="D33" s="54"/>
      <c r="E33" s="54"/>
      <c r="F33" s="54"/>
      <c r="G33" s="53"/>
      <c r="H33" s="54"/>
      <c r="I33" s="54"/>
      <c r="J33" s="54"/>
      <c r="K33" s="54"/>
      <c r="L33" s="53" t="s">
        <v>49</v>
      </c>
      <c r="M33" s="54"/>
      <c r="N33" s="54"/>
      <c r="O33" s="54"/>
      <c r="P33" s="54"/>
      <c r="Q33" s="53" t="s">
        <v>56</v>
      </c>
      <c r="R33" s="54"/>
      <c r="S33" s="54"/>
      <c r="T33" s="54"/>
      <c r="U33" s="54"/>
      <c r="V33" s="53" t="s">
        <v>66</v>
      </c>
      <c r="W33" s="54"/>
      <c r="X33" s="54"/>
      <c r="Y33" s="54"/>
      <c r="Z33" s="55"/>
      <c r="AA33" s="9"/>
      <c r="AB33" s="9"/>
    </row>
    <row r="34" spans="2:28" s="3" customFormat="1" ht="15.5" x14ac:dyDescent="0.35">
      <c r="B34" s="53"/>
      <c r="C34" s="54"/>
      <c r="D34" s="54"/>
      <c r="E34" s="54"/>
      <c r="F34" s="54"/>
      <c r="G34" s="53"/>
      <c r="H34" s="54"/>
      <c r="I34" s="54"/>
      <c r="J34" s="54"/>
      <c r="K34" s="54"/>
      <c r="L34" s="53" t="s">
        <v>50</v>
      </c>
      <c r="M34" s="54"/>
      <c r="N34" s="54"/>
      <c r="O34" s="54"/>
      <c r="P34" s="54"/>
      <c r="Q34" s="53" t="s">
        <v>57</v>
      </c>
      <c r="R34" s="54"/>
      <c r="S34" s="54"/>
      <c r="T34" s="54"/>
      <c r="U34" s="54"/>
      <c r="V34" s="53" t="s">
        <v>67</v>
      </c>
      <c r="W34" s="54"/>
      <c r="X34" s="54"/>
      <c r="Y34" s="54"/>
      <c r="Z34" s="55"/>
      <c r="AA34" s="9"/>
      <c r="AB34" s="9"/>
    </row>
    <row r="35" spans="2:28" s="3" customFormat="1" ht="15.5" x14ac:dyDescent="0.35">
      <c r="B35" s="53"/>
      <c r="C35" s="54"/>
      <c r="D35" s="54"/>
      <c r="E35" s="54"/>
      <c r="F35" s="54"/>
      <c r="G35" s="53"/>
      <c r="H35" s="54"/>
      <c r="I35" s="54"/>
      <c r="J35" s="54"/>
      <c r="K35" s="54"/>
      <c r="L35" s="53"/>
      <c r="M35" s="54"/>
      <c r="N35" s="54"/>
      <c r="O35" s="54"/>
      <c r="P35" s="54"/>
      <c r="Q35" s="53" t="s">
        <v>58</v>
      </c>
      <c r="R35" s="54"/>
      <c r="S35" s="54"/>
      <c r="T35" s="54"/>
      <c r="U35" s="54"/>
      <c r="V35" s="53" t="s">
        <v>68</v>
      </c>
      <c r="W35" s="54"/>
      <c r="X35" s="54"/>
      <c r="Y35" s="54"/>
      <c r="Z35" s="55"/>
      <c r="AA35" s="9"/>
      <c r="AB35" s="9"/>
    </row>
    <row r="36" spans="2:28" s="3" customFormat="1" ht="15.5" x14ac:dyDescent="0.35">
      <c r="B36" s="53"/>
      <c r="C36" s="54"/>
      <c r="D36" s="54"/>
      <c r="E36" s="54"/>
      <c r="F36" s="54"/>
      <c r="G36" s="53"/>
      <c r="H36" s="54"/>
      <c r="I36" s="54"/>
      <c r="J36" s="54"/>
      <c r="K36" s="54"/>
      <c r="L36" s="53"/>
      <c r="M36" s="54"/>
      <c r="N36" s="54"/>
      <c r="O36" s="54"/>
      <c r="P36" s="54"/>
      <c r="Q36" s="53" t="s">
        <v>59</v>
      </c>
      <c r="R36" s="54"/>
      <c r="S36" s="54"/>
      <c r="T36" s="54"/>
      <c r="U36" s="54"/>
      <c r="V36" s="53" t="s">
        <v>69</v>
      </c>
      <c r="W36" s="54"/>
      <c r="X36" s="54"/>
      <c r="Y36" s="54"/>
      <c r="Z36" s="55"/>
      <c r="AA36" s="9"/>
      <c r="AB36" s="9"/>
    </row>
    <row r="37" spans="2:28" s="3" customFormat="1" ht="15.5" x14ac:dyDescent="0.35">
      <c r="B37" s="53"/>
      <c r="C37" s="54"/>
      <c r="D37" s="54"/>
      <c r="E37" s="54"/>
      <c r="F37" s="54"/>
      <c r="G37" s="53"/>
      <c r="H37" s="54"/>
      <c r="I37" s="54"/>
      <c r="J37" s="54"/>
      <c r="K37" s="54"/>
      <c r="L37" s="53"/>
      <c r="M37" s="54"/>
      <c r="N37" s="54"/>
      <c r="O37" s="54"/>
      <c r="P37" s="54"/>
      <c r="Q37" s="53" t="s">
        <v>60</v>
      </c>
      <c r="R37" s="54"/>
      <c r="S37" s="54"/>
      <c r="T37" s="54"/>
      <c r="U37" s="54"/>
      <c r="V37" s="53" t="s">
        <v>70</v>
      </c>
      <c r="W37" s="54"/>
      <c r="X37" s="54"/>
      <c r="Y37" s="54"/>
      <c r="Z37" s="55"/>
      <c r="AA37" s="9"/>
      <c r="AB37" s="9"/>
    </row>
    <row r="38" spans="2:28" s="3" customFormat="1" ht="15.5" x14ac:dyDescent="0.35">
      <c r="B38" s="53"/>
      <c r="C38" s="54"/>
      <c r="D38" s="54"/>
      <c r="E38" s="54"/>
      <c r="F38" s="54"/>
      <c r="G38" s="53"/>
      <c r="H38" s="54"/>
      <c r="I38" s="54"/>
      <c r="J38" s="54"/>
      <c r="K38" s="54"/>
      <c r="L38" s="53"/>
      <c r="M38" s="54"/>
      <c r="N38" s="54"/>
      <c r="O38" s="54"/>
      <c r="P38" s="54"/>
      <c r="Q38" s="53"/>
      <c r="R38" s="54"/>
      <c r="S38" s="54"/>
      <c r="T38" s="54"/>
      <c r="U38" s="54"/>
      <c r="V38" s="53" t="s">
        <v>71</v>
      </c>
      <c r="W38" s="54"/>
      <c r="X38" s="54"/>
      <c r="Y38" s="54"/>
      <c r="Z38" s="55"/>
      <c r="AA38" s="9"/>
      <c r="AB38" s="9"/>
    </row>
    <row r="39" spans="2:28" s="3" customFormat="1" ht="15.5" x14ac:dyDescent="0.35">
      <c r="B39" s="53"/>
      <c r="C39" s="54"/>
      <c r="D39" s="54"/>
      <c r="E39" s="54"/>
      <c r="F39" s="54"/>
      <c r="G39" s="53"/>
      <c r="H39" s="54"/>
      <c r="I39" s="54"/>
      <c r="J39" s="54"/>
      <c r="K39" s="54"/>
      <c r="L39" s="53"/>
      <c r="M39" s="54"/>
      <c r="N39" s="54"/>
      <c r="O39" s="54"/>
      <c r="P39" s="54"/>
      <c r="Q39" s="53"/>
      <c r="R39" s="54"/>
      <c r="S39" s="54"/>
      <c r="T39" s="54"/>
      <c r="U39" s="54"/>
      <c r="V39" s="69" t="s">
        <v>72</v>
      </c>
      <c r="W39" s="54"/>
      <c r="X39" s="54"/>
      <c r="Y39" s="54"/>
      <c r="Z39" s="55"/>
      <c r="AA39" s="9"/>
      <c r="AB39" s="9"/>
    </row>
    <row r="40" spans="2:28" s="3" customFormat="1" ht="15.5" x14ac:dyDescent="0.35">
      <c r="B40" s="53"/>
      <c r="C40" s="54"/>
      <c r="D40" s="54"/>
      <c r="E40" s="54"/>
      <c r="F40" s="54"/>
      <c r="G40" s="53"/>
      <c r="H40" s="54"/>
      <c r="I40" s="54"/>
      <c r="J40" s="54"/>
      <c r="K40" s="54"/>
      <c r="L40" s="53"/>
      <c r="M40" s="54"/>
      <c r="N40" s="54"/>
      <c r="O40" s="54"/>
      <c r="P40" s="54"/>
      <c r="Q40" s="53"/>
      <c r="R40" s="54"/>
      <c r="S40" s="54"/>
      <c r="T40" s="54"/>
      <c r="U40" s="54"/>
      <c r="V40" s="53" t="s">
        <v>73</v>
      </c>
      <c r="W40" s="54"/>
      <c r="X40" s="54"/>
      <c r="Y40" s="54"/>
      <c r="Z40" s="55"/>
      <c r="AA40" s="9"/>
      <c r="AB40" s="9"/>
    </row>
    <row r="41" spans="2:28" s="3" customFormat="1" ht="15.5" x14ac:dyDescent="0.35">
      <c r="B41" s="53"/>
      <c r="C41" s="54"/>
      <c r="D41" s="54"/>
      <c r="E41" s="54"/>
      <c r="F41" s="54"/>
      <c r="G41" s="53"/>
      <c r="H41" s="54"/>
      <c r="I41" s="54"/>
      <c r="J41" s="54"/>
      <c r="K41" s="54"/>
      <c r="L41" s="53"/>
      <c r="M41" s="54"/>
      <c r="N41" s="54"/>
      <c r="O41" s="54"/>
      <c r="P41" s="54"/>
      <c r="Q41" s="53"/>
      <c r="R41" s="54"/>
      <c r="S41" s="54"/>
      <c r="T41" s="54"/>
      <c r="U41" s="54"/>
      <c r="V41" s="53" t="s">
        <v>74</v>
      </c>
      <c r="W41" s="54"/>
      <c r="X41" s="54"/>
      <c r="Y41" s="54"/>
      <c r="Z41" s="55"/>
      <c r="AA41" s="9"/>
      <c r="AB41" s="9"/>
    </row>
    <row r="42" spans="2:28" s="3" customFormat="1" ht="15.5" x14ac:dyDescent="0.35">
      <c r="B42" s="53"/>
      <c r="C42" s="54"/>
      <c r="D42" s="54"/>
      <c r="E42" s="54"/>
      <c r="F42" s="54"/>
      <c r="G42" s="53"/>
      <c r="H42" s="54"/>
      <c r="I42" s="54"/>
      <c r="J42" s="54"/>
      <c r="K42" s="54"/>
      <c r="L42" s="53"/>
      <c r="M42" s="54"/>
      <c r="N42" s="54"/>
      <c r="O42" s="54"/>
      <c r="P42" s="54"/>
      <c r="Q42" s="53"/>
      <c r="R42" s="54"/>
      <c r="S42" s="54"/>
      <c r="T42" s="54"/>
      <c r="U42" s="54"/>
      <c r="V42" s="53" t="s">
        <v>75</v>
      </c>
      <c r="W42" s="54"/>
      <c r="X42" s="54"/>
      <c r="Y42" s="54"/>
      <c r="Z42" s="55"/>
      <c r="AA42" s="9"/>
      <c r="AB42" s="9"/>
    </row>
    <row r="43" spans="2:28" s="3" customFormat="1" ht="15.5" x14ac:dyDescent="0.35">
      <c r="B43" s="53"/>
      <c r="C43" s="54"/>
      <c r="D43" s="54"/>
      <c r="E43" s="54"/>
      <c r="F43" s="54"/>
      <c r="G43" s="53"/>
      <c r="H43" s="54"/>
      <c r="I43" s="54"/>
      <c r="J43" s="54"/>
      <c r="K43" s="54"/>
      <c r="L43" s="53"/>
      <c r="M43" s="54"/>
      <c r="N43" s="54"/>
      <c r="O43" s="54"/>
      <c r="P43" s="54"/>
      <c r="Q43" s="53"/>
      <c r="R43" s="54"/>
      <c r="S43" s="54"/>
      <c r="T43" s="54"/>
      <c r="U43" s="54"/>
      <c r="V43" s="53" t="s">
        <v>76</v>
      </c>
      <c r="W43" s="54"/>
      <c r="X43" s="54"/>
      <c r="Y43" s="54"/>
      <c r="Z43" s="55"/>
      <c r="AA43" s="9"/>
      <c r="AB43" s="9"/>
    </row>
    <row r="44" spans="2:28" s="3" customFormat="1" ht="15.5" x14ac:dyDescent="0.35">
      <c r="B44" s="53"/>
      <c r="C44" s="54"/>
      <c r="D44" s="54"/>
      <c r="E44" s="54"/>
      <c r="F44" s="54"/>
      <c r="G44" s="53"/>
      <c r="H44" s="54"/>
      <c r="I44" s="54"/>
      <c r="J44" s="54"/>
      <c r="K44" s="54"/>
      <c r="L44" s="53"/>
      <c r="M44" s="54"/>
      <c r="N44" s="54"/>
      <c r="O44" s="54"/>
      <c r="P44" s="54"/>
      <c r="Q44" s="53"/>
      <c r="R44" s="54"/>
      <c r="S44" s="54"/>
      <c r="T44" s="54"/>
      <c r="U44" s="54"/>
      <c r="V44" s="53" t="s">
        <v>78</v>
      </c>
      <c r="W44" s="54"/>
      <c r="X44" s="54"/>
      <c r="Y44" s="54"/>
      <c r="Z44" s="55"/>
      <c r="AA44" s="9"/>
      <c r="AB44" s="9"/>
    </row>
    <row r="45" spans="2:28" s="3" customFormat="1" ht="15.5" x14ac:dyDescent="0.35">
      <c r="B45" s="50"/>
      <c r="C45" s="51"/>
      <c r="D45" s="51"/>
      <c r="E45" s="51"/>
      <c r="F45" s="51"/>
      <c r="G45" s="50"/>
      <c r="H45" s="51"/>
      <c r="I45" s="51"/>
      <c r="J45" s="51"/>
      <c r="K45" s="51"/>
      <c r="L45" s="50"/>
      <c r="M45" s="51"/>
      <c r="N45" s="51"/>
      <c r="O45" s="51"/>
      <c r="P45" s="51"/>
      <c r="Q45" s="50"/>
      <c r="R45" s="51"/>
      <c r="S45" s="51"/>
      <c r="T45" s="51"/>
      <c r="U45" s="51"/>
      <c r="V45" s="50" t="s">
        <v>77</v>
      </c>
      <c r="W45" s="51"/>
      <c r="X45" s="51"/>
      <c r="Y45" s="51"/>
      <c r="Z45" s="52"/>
      <c r="AA45" s="9"/>
      <c r="AB45" s="9"/>
    </row>
    <row r="46" spans="2:28" s="3" customFormat="1" ht="15.5" x14ac:dyDescent="0.35">
      <c r="B46" s="66" t="s">
        <v>80</v>
      </c>
      <c r="C46" s="67"/>
      <c r="D46" s="67"/>
      <c r="E46" s="67"/>
      <c r="F46" s="67"/>
      <c r="G46" s="71" t="s">
        <v>83</v>
      </c>
      <c r="H46" s="63"/>
      <c r="I46" s="63"/>
      <c r="J46" s="63"/>
      <c r="K46" s="63"/>
      <c r="L46" s="71" t="s">
        <v>91</v>
      </c>
      <c r="M46" s="63"/>
      <c r="N46" s="63"/>
      <c r="O46" s="63"/>
      <c r="P46" s="63"/>
      <c r="Q46" s="71" t="s">
        <v>99</v>
      </c>
      <c r="R46" s="63"/>
      <c r="S46" s="63"/>
      <c r="T46" s="63"/>
      <c r="U46" s="63"/>
      <c r="V46" s="71" t="s">
        <v>113</v>
      </c>
      <c r="W46" s="63"/>
      <c r="X46" s="63"/>
      <c r="Y46" s="63"/>
      <c r="Z46" s="64"/>
      <c r="AA46" s="10"/>
      <c r="AB46" s="11"/>
    </row>
    <row r="47" spans="2:28" s="3" customFormat="1" ht="15.5" x14ac:dyDescent="0.35">
      <c r="B47" s="58" t="s">
        <v>81</v>
      </c>
      <c r="C47" s="59"/>
      <c r="D47" s="59"/>
      <c r="E47" s="59"/>
      <c r="F47" s="59"/>
      <c r="G47" s="70" t="s">
        <v>84</v>
      </c>
      <c r="H47" s="61"/>
      <c r="I47" s="61"/>
      <c r="J47" s="61"/>
      <c r="K47" s="61"/>
      <c r="L47" s="70" t="s">
        <v>92</v>
      </c>
      <c r="M47" s="61"/>
      <c r="N47" s="61"/>
      <c r="O47" s="61"/>
      <c r="P47" s="61"/>
      <c r="Q47" s="70" t="s">
        <v>92</v>
      </c>
      <c r="R47" s="61"/>
      <c r="S47" s="61"/>
      <c r="T47" s="61"/>
      <c r="U47" s="61"/>
      <c r="V47" s="69" t="s">
        <v>114</v>
      </c>
      <c r="W47" s="61"/>
      <c r="X47" s="61"/>
      <c r="Y47" s="61"/>
      <c r="Z47" s="62"/>
      <c r="AA47" s="9"/>
      <c r="AB47" s="9"/>
    </row>
    <row r="48" spans="2:28" s="3" customFormat="1" ht="15.5" x14ac:dyDescent="0.35">
      <c r="B48" s="58" t="s">
        <v>82</v>
      </c>
      <c r="C48" s="59"/>
      <c r="D48" s="59"/>
      <c r="E48" s="59"/>
      <c r="F48" s="59"/>
      <c r="G48" s="70" t="s">
        <v>85</v>
      </c>
      <c r="H48" s="61"/>
      <c r="I48" s="61"/>
      <c r="J48" s="61"/>
      <c r="K48" s="61"/>
      <c r="L48" s="70" t="s">
        <v>93</v>
      </c>
      <c r="M48" s="61"/>
      <c r="N48" s="61"/>
      <c r="O48" s="61"/>
      <c r="P48" s="61"/>
      <c r="Q48" s="70" t="s">
        <v>100</v>
      </c>
      <c r="R48" s="61"/>
      <c r="S48" s="61"/>
      <c r="T48" s="61"/>
      <c r="U48" s="61"/>
      <c r="V48" s="70" t="s">
        <v>115</v>
      </c>
      <c r="W48" s="61"/>
      <c r="X48" s="61"/>
      <c r="Y48" s="61"/>
      <c r="Z48" s="62"/>
      <c r="AA48" s="9"/>
      <c r="AB48" s="9"/>
    </row>
    <row r="49" spans="2:28" s="3" customFormat="1" ht="15.5" x14ac:dyDescent="0.35">
      <c r="B49" s="58"/>
      <c r="C49" s="59"/>
      <c r="D49" s="59"/>
      <c r="E49" s="59"/>
      <c r="F49" s="59"/>
      <c r="G49" s="70" t="s">
        <v>86</v>
      </c>
      <c r="H49" s="61"/>
      <c r="I49" s="61"/>
      <c r="J49" s="61"/>
      <c r="K49" s="61"/>
      <c r="L49" s="70" t="s">
        <v>94</v>
      </c>
      <c r="M49" s="61"/>
      <c r="N49" s="61"/>
      <c r="O49" s="61"/>
      <c r="P49" s="61"/>
      <c r="Q49" s="70" t="s">
        <v>101</v>
      </c>
      <c r="R49" s="61"/>
      <c r="S49" s="61"/>
      <c r="T49" s="61"/>
      <c r="U49" s="61"/>
      <c r="V49" s="69" t="s">
        <v>116</v>
      </c>
      <c r="W49" s="61"/>
      <c r="X49" s="61"/>
      <c r="Y49" s="61"/>
      <c r="Z49" s="62"/>
      <c r="AA49" s="9"/>
      <c r="AB49" s="9"/>
    </row>
    <row r="50" spans="2:28" s="3" customFormat="1" ht="15.5" x14ac:dyDescent="0.35">
      <c r="B50" s="53"/>
      <c r="C50" s="54"/>
      <c r="D50" s="54"/>
      <c r="E50" s="54"/>
      <c r="F50" s="54"/>
      <c r="G50" s="53" t="s">
        <v>87</v>
      </c>
      <c r="H50" s="54"/>
      <c r="I50" s="54"/>
      <c r="J50" s="54"/>
      <c r="K50" s="54"/>
      <c r="L50" s="53" t="s">
        <v>95</v>
      </c>
      <c r="M50" s="54"/>
      <c r="N50" s="54"/>
      <c r="O50" s="54"/>
      <c r="P50" s="54"/>
      <c r="Q50" s="53" t="s">
        <v>102</v>
      </c>
      <c r="R50" s="54"/>
      <c r="S50" s="54"/>
      <c r="T50" s="54"/>
      <c r="U50" s="54"/>
      <c r="V50" s="53" t="s">
        <v>117</v>
      </c>
      <c r="W50" s="54"/>
      <c r="X50" s="54"/>
      <c r="Y50" s="54"/>
      <c r="Z50" s="55"/>
      <c r="AA50" s="9"/>
      <c r="AB50" s="9"/>
    </row>
    <row r="51" spans="2:28" s="3" customFormat="1" ht="15.5" x14ac:dyDescent="0.35">
      <c r="B51" s="53"/>
      <c r="C51" s="54"/>
      <c r="D51" s="54"/>
      <c r="E51" s="54"/>
      <c r="F51" s="54"/>
      <c r="G51" s="53" t="s">
        <v>88</v>
      </c>
      <c r="H51" s="54"/>
      <c r="I51" s="54"/>
      <c r="J51" s="54"/>
      <c r="K51" s="54"/>
      <c r="L51" s="53" t="s">
        <v>96</v>
      </c>
      <c r="M51" s="54"/>
      <c r="N51" s="54"/>
      <c r="O51" s="54"/>
      <c r="P51" s="54"/>
      <c r="Q51" s="53" t="s">
        <v>103</v>
      </c>
      <c r="R51" s="54"/>
      <c r="S51" s="54"/>
      <c r="T51" s="54"/>
      <c r="U51" s="54"/>
      <c r="V51" s="53" t="s">
        <v>118</v>
      </c>
      <c r="W51" s="54"/>
      <c r="X51" s="54"/>
      <c r="Y51" s="54"/>
      <c r="Z51" s="55"/>
      <c r="AA51" s="9"/>
      <c r="AB51" s="9"/>
    </row>
    <row r="52" spans="2:28" s="3" customFormat="1" ht="15.5" x14ac:dyDescent="0.35">
      <c r="B52" s="53"/>
      <c r="C52" s="54"/>
      <c r="D52" s="54"/>
      <c r="E52" s="54"/>
      <c r="F52" s="54"/>
      <c r="G52" s="53" t="s">
        <v>89</v>
      </c>
      <c r="H52" s="54"/>
      <c r="I52" s="54"/>
      <c r="J52" s="54"/>
      <c r="K52" s="54"/>
      <c r="L52" s="53" t="s">
        <v>89</v>
      </c>
      <c r="M52" s="54"/>
      <c r="N52" s="54"/>
      <c r="O52" s="54"/>
      <c r="P52" s="54"/>
      <c r="Q52" s="53" t="s">
        <v>104</v>
      </c>
      <c r="R52" s="54"/>
      <c r="S52" s="54"/>
      <c r="T52" s="54"/>
      <c r="U52" s="54"/>
      <c r="V52" s="53" t="s">
        <v>119</v>
      </c>
      <c r="W52" s="54"/>
      <c r="X52" s="54"/>
      <c r="Y52" s="54"/>
      <c r="Z52" s="55"/>
      <c r="AA52" s="9"/>
      <c r="AB52" s="9"/>
    </row>
    <row r="53" spans="2:28" s="3" customFormat="1" ht="15.5" x14ac:dyDescent="0.35">
      <c r="B53" s="53"/>
      <c r="C53" s="54"/>
      <c r="D53" s="54"/>
      <c r="E53" s="54"/>
      <c r="F53" s="54"/>
      <c r="G53" s="53" t="s">
        <v>90</v>
      </c>
      <c r="H53" s="54"/>
      <c r="I53" s="54"/>
      <c r="J53" s="54"/>
      <c r="K53" s="54"/>
      <c r="L53" s="53" t="s">
        <v>97</v>
      </c>
      <c r="M53" s="54"/>
      <c r="N53" s="54"/>
      <c r="O53" s="54"/>
      <c r="P53" s="54"/>
      <c r="Q53" s="53" t="s">
        <v>105</v>
      </c>
      <c r="R53" s="54"/>
      <c r="S53" s="54"/>
      <c r="T53" s="54"/>
      <c r="U53" s="54"/>
      <c r="V53" s="53" t="s">
        <v>120</v>
      </c>
      <c r="W53" s="54"/>
      <c r="X53" s="54"/>
      <c r="Y53" s="54"/>
      <c r="Z53" s="55"/>
      <c r="AA53" s="9"/>
      <c r="AB53" s="9"/>
    </row>
    <row r="54" spans="2:28" s="3" customFormat="1" ht="15.5" x14ac:dyDescent="0.35">
      <c r="B54" s="53"/>
      <c r="C54" s="54"/>
      <c r="D54" s="54"/>
      <c r="E54" s="54"/>
      <c r="F54" s="54"/>
      <c r="G54" s="53"/>
      <c r="H54" s="54"/>
      <c r="I54" s="54"/>
      <c r="J54" s="54"/>
      <c r="K54" s="54"/>
      <c r="L54" s="53" t="s">
        <v>98</v>
      </c>
      <c r="M54" s="54"/>
      <c r="N54" s="54"/>
      <c r="O54" s="54"/>
      <c r="P54" s="54"/>
      <c r="Q54" s="53" t="s">
        <v>106</v>
      </c>
      <c r="R54" s="54"/>
      <c r="S54" s="54"/>
      <c r="T54" s="54"/>
      <c r="U54" s="54"/>
      <c r="V54" s="53" t="s">
        <v>121</v>
      </c>
      <c r="W54" s="54"/>
      <c r="X54" s="54"/>
      <c r="Y54" s="54"/>
      <c r="Z54" s="55"/>
      <c r="AA54" s="9"/>
      <c r="AB54" s="9"/>
    </row>
    <row r="55" spans="2:28" s="3" customFormat="1" ht="15.5" x14ac:dyDescent="0.35">
      <c r="B55" s="53"/>
      <c r="C55" s="54"/>
      <c r="D55" s="54"/>
      <c r="E55" s="54"/>
      <c r="F55" s="54"/>
      <c r="G55" s="53"/>
      <c r="H55" s="54"/>
      <c r="I55" s="54"/>
      <c r="J55" s="54"/>
      <c r="K55" s="54"/>
      <c r="L55" s="53"/>
      <c r="M55" s="54"/>
      <c r="N55" s="54"/>
      <c r="O55" s="54"/>
      <c r="P55" s="54"/>
      <c r="Q55" s="53" t="s">
        <v>107</v>
      </c>
      <c r="R55" s="54"/>
      <c r="S55" s="54"/>
      <c r="T55" s="54"/>
      <c r="U55" s="54"/>
      <c r="V55" s="53" t="s">
        <v>122</v>
      </c>
      <c r="W55" s="54"/>
      <c r="X55" s="54"/>
      <c r="Y55" s="54"/>
      <c r="Z55" s="55"/>
      <c r="AA55" s="9"/>
      <c r="AB55" s="9"/>
    </row>
    <row r="56" spans="2:28" s="3" customFormat="1" ht="15.5" x14ac:dyDescent="0.35">
      <c r="B56" s="53"/>
      <c r="C56" s="54"/>
      <c r="D56" s="54"/>
      <c r="E56" s="54"/>
      <c r="F56" s="54"/>
      <c r="G56" s="53"/>
      <c r="H56" s="54"/>
      <c r="I56" s="54"/>
      <c r="J56" s="54"/>
      <c r="K56" s="54"/>
      <c r="L56" s="53"/>
      <c r="M56" s="54"/>
      <c r="N56" s="54"/>
      <c r="O56" s="54"/>
      <c r="P56" s="54"/>
      <c r="Q56" s="53" t="s">
        <v>108</v>
      </c>
      <c r="R56" s="54"/>
      <c r="S56" s="54"/>
      <c r="T56" s="54"/>
      <c r="U56" s="54"/>
      <c r="V56" s="53" t="s">
        <v>123</v>
      </c>
      <c r="W56" s="54"/>
      <c r="X56" s="54"/>
      <c r="Y56" s="54"/>
      <c r="Z56" s="55"/>
      <c r="AA56" s="9"/>
      <c r="AB56" s="9"/>
    </row>
    <row r="57" spans="2:28" s="3" customFormat="1" ht="15.5" x14ac:dyDescent="0.35">
      <c r="B57" s="53"/>
      <c r="C57" s="54"/>
      <c r="D57" s="54"/>
      <c r="E57" s="54"/>
      <c r="F57" s="54"/>
      <c r="G57" s="53"/>
      <c r="H57" s="54"/>
      <c r="I57" s="54"/>
      <c r="J57" s="54"/>
      <c r="K57" s="54"/>
      <c r="L57" s="53"/>
      <c r="M57" s="54"/>
      <c r="N57" s="54"/>
      <c r="O57" s="54"/>
      <c r="P57" s="54"/>
      <c r="Q57" s="53" t="s">
        <v>109</v>
      </c>
      <c r="R57" s="54"/>
      <c r="S57" s="54"/>
      <c r="T57" s="54"/>
      <c r="U57" s="54"/>
      <c r="V57" s="69" t="s">
        <v>124</v>
      </c>
      <c r="W57" s="54"/>
      <c r="X57" s="54"/>
      <c r="Y57" s="54"/>
      <c r="Z57" s="55"/>
      <c r="AA57" s="9"/>
      <c r="AB57" s="9"/>
    </row>
    <row r="58" spans="2:28" s="3" customFormat="1" ht="15.5" x14ac:dyDescent="0.35">
      <c r="B58" s="53"/>
      <c r="C58" s="54"/>
      <c r="D58" s="54"/>
      <c r="E58" s="54"/>
      <c r="F58" s="54"/>
      <c r="G58" s="53"/>
      <c r="H58" s="54"/>
      <c r="I58" s="54"/>
      <c r="J58" s="54"/>
      <c r="K58" s="54"/>
      <c r="L58" s="53"/>
      <c r="M58" s="54"/>
      <c r="N58" s="54"/>
      <c r="O58" s="54"/>
      <c r="P58" s="54"/>
      <c r="Q58" s="53" t="s">
        <v>110</v>
      </c>
      <c r="R58" s="54"/>
      <c r="S58" s="54"/>
      <c r="T58" s="54"/>
      <c r="U58" s="54"/>
      <c r="V58" s="53" t="s">
        <v>125</v>
      </c>
      <c r="W58" s="54"/>
      <c r="X58" s="54"/>
      <c r="Y58" s="54"/>
      <c r="Z58" s="55"/>
      <c r="AA58" s="9"/>
      <c r="AB58" s="9"/>
    </row>
    <row r="59" spans="2:28" s="3" customFormat="1" ht="15.5" x14ac:dyDescent="0.35">
      <c r="B59" s="53"/>
      <c r="C59" s="54"/>
      <c r="D59" s="54"/>
      <c r="E59" s="54"/>
      <c r="F59" s="54"/>
      <c r="G59" s="53"/>
      <c r="H59" s="54"/>
      <c r="I59" s="54"/>
      <c r="J59" s="54"/>
      <c r="K59" s="54"/>
      <c r="L59" s="53"/>
      <c r="M59" s="54"/>
      <c r="N59" s="54"/>
      <c r="O59" s="54"/>
      <c r="P59" s="54"/>
      <c r="Q59" s="53" t="s">
        <v>111</v>
      </c>
      <c r="R59" s="54"/>
      <c r="S59" s="54"/>
      <c r="T59" s="54"/>
      <c r="U59" s="54"/>
      <c r="V59" s="53" t="s">
        <v>126</v>
      </c>
      <c r="W59" s="54"/>
      <c r="X59" s="54"/>
      <c r="Y59" s="54"/>
      <c r="Z59" s="55"/>
      <c r="AA59" s="9"/>
      <c r="AB59" s="9"/>
    </row>
    <row r="60" spans="2:28" s="3" customFormat="1" ht="15.5" x14ac:dyDescent="0.35">
      <c r="B60" s="53"/>
      <c r="C60" s="54"/>
      <c r="D60" s="54"/>
      <c r="E60" s="54"/>
      <c r="F60" s="54"/>
      <c r="G60" s="53"/>
      <c r="H60" s="54"/>
      <c r="I60" s="54"/>
      <c r="J60" s="54"/>
      <c r="K60" s="54"/>
      <c r="L60" s="53"/>
      <c r="M60" s="54"/>
      <c r="N60" s="54"/>
      <c r="O60" s="54"/>
      <c r="P60" s="54"/>
      <c r="Q60" s="53" t="s">
        <v>112</v>
      </c>
      <c r="R60" s="54"/>
      <c r="S60" s="54"/>
      <c r="T60" s="54"/>
      <c r="U60" s="54"/>
      <c r="V60" s="53" t="s">
        <v>127</v>
      </c>
      <c r="W60" s="54"/>
      <c r="X60" s="54"/>
      <c r="Y60" s="54"/>
      <c r="Z60" s="55"/>
      <c r="AA60" s="9"/>
      <c r="AB60" s="9"/>
    </row>
    <row r="61" spans="2:28" s="3" customFormat="1" ht="15.5" x14ac:dyDescent="0.35">
      <c r="B61" s="53"/>
      <c r="C61" s="54"/>
      <c r="D61" s="54"/>
      <c r="E61" s="54"/>
      <c r="F61" s="54"/>
      <c r="G61" s="53"/>
      <c r="H61" s="54"/>
      <c r="I61" s="54"/>
      <c r="J61" s="54"/>
      <c r="K61" s="54"/>
      <c r="L61" s="53"/>
      <c r="M61" s="54"/>
      <c r="N61" s="54"/>
      <c r="O61" s="54"/>
      <c r="P61" s="54"/>
      <c r="Q61" s="53"/>
      <c r="R61" s="54"/>
      <c r="S61" s="54"/>
      <c r="T61" s="54"/>
      <c r="U61" s="54"/>
      <c r="V61" s="53" t="s">
        <v>128</v>
      </c>
      <c r="W61" s="54"/>
      <c r="X61" s="54"/>
      <c r="Y61" s="54"/>
      <c r="Z61" s="55"/>
      <c r="AA61" s="9"/>
      <c r="AB61" s="9"/>
    </row>
    <row r="62" spans="2:28" s="3" customFormat="1" ht="15.5" x14ac:dyDescent="0.35">
      <c r="B62" s="66" t="s">
        <v>129</v>
      </c>
      <c r="C62" s="67"/>
      <c r="D62" s="67"/>
      <c r="E62" s="67"/>
      <c r="F62" s="68"/>
      <c r="G62" s="71" t="s">
        <v>132</v>
      </c>
      <c r="H62" s="63"/>
      <c r="I62" s="63"/>
      <c r="J62" s="63"/>
      <c r="K62" s="64"/>
      <c r="L62" s="71" t="s">
        <v>132</v>
      </c>
      <c r="M62" s="63"/>
      <c r="N62" s="63"/>
      <c r="O62" s="63"/>
      <c r="P62" s="64"/>
      <c r="Q62" s="71" t="s">
        <v>132</v>
      </c>
      <c r="R62" s="63"/>
      <c r="S62" s="63"/>
      <c r="T62" s="63"/>
      <c r="U62" s="64"/>
      <c r="V62" s="71" t="s">
        <v>132</v>
      </c>
      <c r="W62" s="63"/>
      <c r="X62" s="63"/>
      <c r="Y62" s="63"/>
      <c r="Z62" s="64"/>
      <c r="AA62" s="10"/>
      <c r="AB62" s="11"/>
    </row>
    <row r="63" spans="2:28" s="3" customFormat="1" ht="15.5" x14ac:dyDescent="0.35">
      <c r="B63" s="58" t="s">
        <v>130</v>
      </c>
      <c r="C63" s="59"/>
      <c r="D63" s="59"/>
      <c r="E63" s="59"/>
      <c r="F63" s="60"/>
      <c r="G63" s="70" t="s">
        <v>133</v>
      </c>
      <c r="H63" s="61"/>
      <c r="I63" s="61"/>
      <c r="J63" s="61"/>
      <c r="K63" s="62"/>
      <c r="L63" s="70" t="s">
        <v>135</v>
      </c>
      <c r="M63" s="61"/>
      <c r="N63" s="61"/>
      <c r="O63" s="61"/>
      <c r="P63" s="62"/>
      <c r="Q63" s="70" t="s">
        <v>142</v>
      </c>
      <c r="R63" s="61"/>
      <c r="S63" s="61"/>
      <c r="T63" s="61"/>
      <c r="U63" s="62"/>
      <c r="V63" s="69" t="s">
        <v>150</v>
      </c>
      <c r="W63" s="61"/>
      <c r="X63" s="61"/>
      <c r="Y63" s="61"/>
      <c r="Z63" s="62"/>
      <c r="AA63" s="9"/>
      <c r="AB63" s="9"/>
    </row>
    <row r="64" spans="2:28" s="3" customFormat="1" ht="15.5" x14ac:dyDescent="0.35">
      <c r="B64" s="58" t="s">
        <v>131</v>
      </c>
      <c r="C64" s="59"/>
      <c r="D64" s="59"/>
      <c r="E64" s="59"/>
      <c r="F64" s="60"/>
      <c r="G64" s="70" t="s">
        <v>134</v>
      </c>
      <c r="H64" s="61"/>
      <c r="I64" s="61"/>
      <c r="J64" s="61"/>
      <c r="K64" s="62"/>
      <c r="L64" s="70" t="s">
        <v>136</v>
      </c>
      <c r="M64" s="61"/>
      <c r="N64" s="61"/>
      <c r="O64" s="61"/>
      <c r="P64" s="62"/>
      <c r="Q64" s="70" t="s">
        <v>143</v>
      </c>
      <c r="R64" s="61"/>
      <c r="S64" s="61"/>
      <c r="T64" s="61"/>
      <c r="U64" s="62"/>
      <c r="V64" s="70" t="s">
        <v>151</v>
      </c>
      <c r="W64" s="61"/>
      <c r="X64" s="61"/>
      <c r="Y64" s="61"/>
      <c r="Z64" s="62"/>
      <c r="AA64" s="9"/>
      <c r="AB64" s="9"/>
    </row>
    <row r="65" spans="2:28" s="3" customFormat="1" ht="15.5" x14ac:dyDescent="0.35">
      <c r="B65" s="58"/>
      <c r="C65" s="59"/>
      <c r="D65" s="59"/>
      <c r="E65" s="59"/>
      <c r="F65" s="60"/>
      <c r="G65" s="70" t="s">
        <v>140</v>
      </c>
      <c r="H65" s="61"/>
      <c r="I65" s="61"/>
      <c r="J65" s="61"/>
      <c r="K65" s="62"/>
      <c r="L65" s="70" t="s">
        <v>137</v>
      </c>
      <c r="M65" s="61"/>
      <c r="N65" s="61"/>
      <c r="O65" s="61"/>
      <c r="P65" s="62"/>
      <c r="Q65" s="70" t="s">
        <v>144</v>
      </c>
      <c r="R65" s="61"/>
      <c r="S65" s="61"/>
      <c r="T65" s="61"/>
      <c r="U65" s="62"/>
      <c r="V65" s="69" t="s">
        <v>152</v>
      </c>
      <c r="W65" s="61"/>
      <c r="X65" s="61"/>
      <c r="Y65" s="61"/>
      <c r="Z65" s="62"/>
      <c r="AA65" s="9"/>
      <c r="AB65" s="9"/>
    </row>
    <row r="66" spans="2:28" s="3" customFormat="1" ht="15.5" x14ac:dyDescent="0.35">
      <c r="B66" s="53"/>
      <c r="C66" s="54"/>
      <c r="D66" s="54"/>
      <c r="E66" s="54"/>
      <c r="F66" s="55"/>
      <c r="G66" s="53"/>
      <c r="H66" s="54"/>
      <c r="I66" s="54"/>
      <c r="J66" s="54"/>
      <c r="K66" s="55"/>
      <c r="L66" s="53" t="s">
        <v>138</v>
      </c>
      <c r="M66" s="54"/>
      <c r="N66" s="54"/>
      <c r="O66" s="54"/>
      <c r="P66" s="55"/>
      <c r="Q66" s="53" t="s">
        <v>145</v>
      </c>
      <c r="R66" s="54"/>
      <c r="S66" s="54"/>
      <c r="T66" s="54"/>
      <c r="U66" s="55"/>
      <c r="V66" s="53" t="s">
        <v>153</v>
      </c>
      <c r="W66" s="54"/>
      <c r="X66" s="54"/>
      <c r="Y66" s="54"/>
      <c r="Z66" s="55"/>
      <c r="AA66" s="9"/>
      <c r="AB66" s="9"/>
    </row>
    <row r="67" spans="2:28" s="3" customFormat="1" ht="15.5" x14ac:dyDescent="0.35">
      <c r="B67" s="53"/>
      <c r="C67" s="54"/>
      <c r="D67" s="54"/>
      <c r="E67" s="54"/>
      <c r="F67" s="55"/>
      <c r="G67" s="53"/>
      <c r="H67" s="54"/>
      <c r="I67" s="54"/>
      <c r="J67" s="54"/>
      <c r="K67" s="55"/>
      <c r="L67" s="53" t="s">
        <v>139</v>
      </c>
      <c r="M67" s="54"/>
      <c r="N67" s="54"/>
      <c r="O67" s="54"/>
      <c r="P67" s="55"/>
      <c r="Q67" s="53" t="s">
        <v>146</v>
      </c>
      <c r="R67" s="54"/>
      <c r="S67" s="54"/>
      <c r="T67" s="54"/>
      <c r="U67" s="55"/>
      <c r="V67" s="53" t="s">
        <v>154</v>
      </c>
      <c r="W67" s="54"/>
      <c r="X67" s="54"/>
      <c r="Y67" s="54"/>
      <c r="Z67" s="55"/>
      <c r="AA67" s="9"/>
      <c r="AB67" s="9"/>
    </row>
    <row r="68" spans="2:28" s="3" customFormat="1" ht="15.5" x14ac:dyDescent="0.35">
      <c r="B68" s="53"/>
      <c r="C68" s="54"/>
      <c r="D68" s="54"/>
      <c r="E68" s="54"/>
      <c r="F68" s="55"/>
      <c r="G68" s="53"/>
      <c r="H68" s="54"/>
      <c r="I68" s="54"/>
      <c r="J68" s="54"/>
      <c r="K68" s="55"/>
      <c r="L68" s="53" t="s">
        <v>141</v>
      </c>
      <c r="M68" s="54"/>
      <c r="N68" s="54"/>
      <c r="O68" s="54"/>
      <c r="P68" s="55"/>
      <c r="Q68" s="53" t="s">
        <v>147</v>
      </c>
      <c r="R68" s="54"/>
      <c r="S68" s="54"/>
      <c r="T68" s="54"/>
      <c r="U68" s="55"/>
      <c r="V68" s="53" t="s">
        <v>155</v>
      </c>
      <c r="W68" s="54"/>
      <c r="X68" s="54"/>
      <c r="Y68" s="54"/>
      <c r="Z68" s="55"/>
      <c r="AA68" s="9"/>
      <c r="AB68" s="9"/>
    </row>
    <row r="69" spans="2:28" s="3" customFormat="1" ht="15.5" x14ac:dyDescent="0.35">
      <c r="B69" s="53"/>
      <c r="C69" s="54"/>
      <c r="D69" s="54"/>
      <c r="E69" s="54"/>
      <c r="F69" s="55"/>
      <c r="G69" s="53"/>
      <c r="H69" s="54"/>
      <c r="I69" s="54"/>
      <c r="J69" s="54"/>
      <c r="K69" s="55"/>
      <c r="L69" s="53"/>
      <c r="M69" s="54"/>
      <c r="N69" s="54"/>
      <c r="O69" s="54"/>
      <c r="P69" s="55"/>
      <c r="Q69" s="53" t="s">
        <v>148</v>
      </c>
      <c r="R69" s="54"/>
      <c r="S69" s="54"/>
      <c r="T69" s="54"/>
      <c r="U69" s="55"/>
      <c r="V69" s="53" t="s">
        <v>156</v>
      </c>
      <c r="W69" s="54"/>
      <c r="X69" s="54"/>
      <c r="Y69" s="54"/>
      <c r="Z69" s="55"/>
      <c r="AA69" s="9"/>
      <c r="AB69" s="9"/>
    </row>
    <row r="70" spans="2:28" s="3" customFormat="1" ht="15.5" x14ac:dyDescent="0.35">
      <c r="B70" s="53"/>
      <c r="C70" s="54"/>
      <c r="D70" s="54"/>
      <c r="E70" s="54"/>
      <c r="F70" s="55"/>
      <c r="G70" s="53"/>
      <c r="H70" s="54"/>
      <c r="I70" s="54"/>
      <c r="J70" s="54"/>
      <c r="K70" s="55"/>
      <c r="L70" s="53"/>
      <c r="M70" s="54"/>
      <c r="N70" s="54"/>
      <c r="O70" s="54"/>
      <c r="P70" s="55"/>
      <c r="Q70" s="53" t="s">
        <v>149</v>
      </c>
      <c r="R70" s="54"/>
      <c r="S70" s="54"/>
      <c r="T70" s="54"/>
      <c r="U70" s="55"/>
      <c r="V70" s="53" t="s">
        <v>157</v>
      </c>
      <c r="W70" s="54"/>
      <c r="X70" s="54"/>
      <c r="Y70" s="54"/>
      <c r="Z70" s="55"/>
      <c r="AA70" s="9"/>
      <c r="AB70" s="9"/>
    </row>
    <row r="71" spans="2:28" s="3" customFormat="1" ht="15.5" x14ac:dyDescent="0.35">
      <c r="B71" s="53"/>
      <c r="C71" s="54"/>
      <c r="D71" s="54"/>
      <c r="E71" s="54"/>
      <c r="F71" s="55"/>
      <c r="G71" s="53"/>
      <c r="H71" s="54"/>
      <c r="I71" s="54"/>
      <c r="J71" s="54"/>
      <c r="K71" s="55"/>
      <c r="L71" s="53"/>
      <c r="M71" s="54"/>
      <c r="N71" s="54"/>
      <c r="O71" s="54"/>
      <c r="P71" s="55"/>
      <c r="Q71" s="53"/>
      <c r="R71" s="54"/>
      <c r="S71" s="54"/>
      <c r="T71" s="54"/>
      <c r="U71" s="55"/>
      <c r="V71" s="53" t="s">
        <v>158</v>
      </c>
      <c r="W71" s="54"/>
      <c r="X71" s="54"/>
      <c r="Y71" s="54"/>
      <c r="Z71" s="55"/>
      <c r="AA71" s="9"/>
      <c r="AB71" s="9"/>
    </row>
    <row r="72" spans="2:28" s="3" customFormat="1" ht="15.5" x14ac:dyDescent="0.35">
      <c r="B72" s="53"/>
      <c r="C72" s="54"/>
      <c r="D72" s="54"/>
      <c r="E72" s="54"/>
      <c r="F72" s="55"/>
      <c r="G72" s="53"/>
      <c r="H72" s="54"/>
      <c r="I72" s="54"/>
      <c r="J72" s="54"/>
      <c r="K72" s="55"/>
      <c r="L72" s="53"/>
      <c r="M72" s="54"/>
      <c r="N72" s="54"/>
      <c r="O72" s="54"/>
      <c r="P72" s="55"/>
      <c r="Q72" s="53"/>
      <c r="R72" s="54"/>
      <c r="S72" s="54"/>
      <c r="T72" s="54"/>
      <c r="U72" s="55"/>
      <c r="V72" s="53" t="s">
        <v>159</v>
      </c>
      <c r="W72" s="54"/>
      <c r="X72" s="54"/>
      <c r="Y72" s="54"/>
      <c r="Z72" s="55"/>
      <c r="AA72" s="9"/>
      <c r="AB72" s="9"/>
    </row>
    <row r="73" spans="2:28" s="3" customFormat="1" ht="15.5" x14ac:dyDescent="0.35">
      <c r="B73" s="53"/>
      <c r="C73" s="54"/>
      <c r="D73" s="54"/>
      <c r="E73" s="54"/>
      <c r="F73" s="55"/>
      <c r="G73" s="53"/>
      <c r="H73" s="54"/>
      <c r="I73" s="54"/>
      <c r="J73" s="54"/>
      <c r="K73" s="55"/>
      <c r="L73" s="53"/>
      <c r="M73" s="54"/>
      <c r="N73" s="54"/>
      <c r="O73" s="54"/>
      <c r="P73" s="55"/>
      <c r="Q73" s="53"/>
      <c r="R73" s="54"/>
      <c r="S73" s="54"/>
      <c r="T73" s="54"/>
      <c r="U73" s="55"/>
      <c r="V73" s="69" t="s">
        <v>160</v>
      </c>
      <c r="W73" s="54"/>
      <c r="X73" s="54"/>
      <c r="Y73" s="54"/>
      <c r="Z73" s="55"/>
      <c r="AA73" s="9"/>
      <c r="AB73" s="9"/>
    </row>
    <row r="74" spans="2:28" s="3" customFormat="1" ht="15.5" x14ac:dyDescent="0.35">
      <c r="B74" s="53"/>
      <c r="C74" s="54"/>
      <c r="D74" s="54"/>
      <c r="E74" s="54"/>
      <c r="F74" s="55"/>
      <c r="G74" s="53"/>
      <c r="H74" s="54"/>
      <c r="I74" s="54"/>
      <c r="J74" s="54"/>
      <c r="K74" s="55"/>
      <c r="L74" s="53"/>
      <c r="M74" s="54"/>
      <c r="N74" s="54"/>
      <c r="O74" s="54"/>
      <c r="P74" s="55"/>
      <c r="Q74" s="53"/>
      <c r="R74" s="54"/>
      <c r="S74" s="54"/>
      <c r="T74" s="54"/>
      <c r="U74" s="55"/>
      <c r="V74" s="69" t="s">
        <v>122</v>
      </c>
      <c r="W74" s="54"/>
      <c r="X74" s="54"/>
      <c r="Y74" s="54"/>
      <c r="Z74" s="55"/>
      <c r="AA74" s="9"/>
      <c r="AB74" s="9"/>
    </row>
    <row r="75" spans="2:28" s="3" customFormat="1" ht="15.5" x14ac:dyDescent="0.35">
      <c r="B75" s="53"/>
      <c r="C75" s="54"/>
      <c r="D75" s="54"/>
      <c r="E75" s="54"/>
      <c r="F75" s="55"/>
      <c r="G75" s="53"/>
      <c r="H75" s="54"/>
      <c r="I75" s="54"/>
      <c r="J75" s="54"/>
      <c r="K75" s="55"/>
      <c r="L75" s="53"/>
      <c r="M75" s="54"/>
      <c r="N75" s="54"/>
      <c r="O75" s="54"/>
      <c r="P75" s="55"/>
      <c r="Q75" s="53"/>
      <c r="R75" s="54"/>
      <c r="S75" s="54"/>
      <c r="T75" s="54"/>
      <c r="U75" s="55"/>
      <c r="V75" s="53" t="s">
        <v>123</v>
      </c>
      <c r="W75" s="54"/>
      <c r="X75" s="54"/>
      <c r="Y75" s="54"/>
      <c r="Z75" s="55"/>
      <c r="AA75" s="9"/>
      <c r="AB75" s="9"/>
    </row>
    <row r="76" spans="2:28" s="3" customFormat="1" ht="15.5" x14ac:dyDescent="0.35">
      <c r="B76" s="53"/>
      <c r="C76" s="54"/>
      <c r="D76" s="54"/>
      <c r="E76" s="54"/>
      <c r="F76" s="55"/>
      <c r="G76" s="53"/>
      <c r="H76" s="54"/>
      <c r="I76" s="54"/>
      <c r="J76" s="54"/>
      <c r="K76" s="55"/>
      <c r="L76" s="53"/>
      <c r="M76" s="54"/>
      <c r="N76" s="54"/>
      <c r="O76" s="54"/>
      <c r="P76" s="55"/>
      <c r="Q76" s="53"/>
      <c r="R76" s="54"/>
      <c r="S76" s="54"/>
      <c r="T76" s="54"/>
      <c r="U76" s="55"/>
      <c r="V76" s="53" t="s">
        <v>124</v>
      </c>
      <c r="W76" s="54"/>
      <c r="X76" s="54"/>
      <c r="Y76" s="54"/>
      <c r="Z76" s="55"/>
      <c r="AA76" s="9"/>
      <c r="AB76" s="9"/>
    </row>
    <row r="77" spans="2:28" s="3" customFormat="1" ht="15.5" x14ac:dyDescent="0.35">
      <c r="B77" s="53"/>
      <c r="C77" s="54"/>
      <c r="D77" s="54"/>
      <c r="E77" s="54"/>
      <c r="F77" s="55"/>
      <c r="G77" s="53"/>
      <c r="H77" s="54"/>
      <c r="I77" s="54"/>
      <c r="J77" s="54"/>
      <c r="K77" s="55"/>
      <c r="L77" s="53"/>
      <c r="M77" s="54"/>
      <c r="N77" s="54"/>
      <c r="O77" s="54"/>
      <c r="P77" s="55"/>
      <c r="Q77" s="53"/>
      <c r="R77" s="54"/>
      <c r="S77" s="54"/>
      <c r="T77" s="54"/>
      <c r="U77" s="55"/>
      <c r="V77" s="53" t="s">
        <v>125</v>
      </c>
      <c r="W77" s="54"/>
      <c r="X77" s="54"/>
      <c r="Y77" s="54"/>
      <c r="Z77" s="55"/>
      <c r="AA77" s="9"/>
      <c r="AB77" s="9"/>
    </row>
    <row r="78" spans="2:28" s="3" customFormat="1" ht="15.5" x14ac:dyDescent="0.35">
      <c r="B78" s="53"/>
      <c r="C78" s="54"/>
      <c r="D78" s="54"/>
      <c r="E78" s="54"/>
      <c r="F78" s="55"/>
      <c r="G78" s="53"/>
      <c r="H78" s="54"/>
      <c r="I78" s="54"/>
      <c r="J78" s="54"/>
      <c r="K78" s="55"/>
      <c r="L78" s="53"/>
      <c r="M78" s="54"/>
      <c r="N78" s="54"/>
      <c r="O78" s="54"/>
      <c r="P78" s="55"/>
      <c r="Q78" s="53"/>
      <c r="R78" s="54"/>
      <c r="S78" s="54"/>
      <c r="T78" s="54"/>
      <c r="U78" s="55"/>
      <c r="V78" s="53" t="s">
        <v>161</v>
      </c>
      <c r="W78" s="54"/>
      <c r="X78" s="54"/>
      <c r="Y78" s="54"/>
      <c r="Z78" s="55"/>
      <c r="AA78" s="9"/>
      <c r="AB78" s="9"/>
    </row>
    <row r="79" spans="2:28" s="3" customFormat="1" ht="15.5" x14ac:dyDescent="0.35">
      <c r="B79" s="53"/>
      <c r="C79" s="54"/>
      <c r="D79" s="54"/>
      <c r="E79" s="54"/>
      <c r="F79" s="55"/>
      <c r="G79" s="53"/>
      <c r="H79" s="54"/>
      <c r="I79" s="54"/>
      <c r="J79" s="54"/>
      <c r="K79" s="55"/>
      <c r="L79" s="53"/>
      <c r="M79" s="54"/>
      <c r="N79" s="54"/>
      <c r="O79" s="54"/>
      <c r="P79" s="55"/>
      <c r="Q79" s="53"/>
      <c r="R79" s="54"/>
      <c r="S79" s="54"/>
      <c r="T79" s="54"/>
      <c r="U79" s="55"/>
      <c r="V79" s="53" t="s">
        <v>162</v>
      </c>
      <c r="W79" s="54"/>
      <c r="X79" s="54"/>
      <c r="Y79" s="54"/>
      <c r="Z79" s="55"/>
      <c r="AA79" s="9"/>
      <c r="AB79" s="9"/>
    </row>
    <row r="80" spans="2:28" s="3" customFormat="1" ht="15.5" x14ac:dyDescent="0.35">
      <c r="B80" s="50"/>
      <c r="C80" s="51"/>
      <c r="D80" s="51"/>
      <c r="E80" s="51"/>
      <c r="F80" s="52"/>
      <c r="G80" s="50"/>
      <c r="H80" s="51"/>
      <c r="I80" s="51"/>
      <c r="J80" s="51"/>
      <c r="K80" s="52"/>
      <c r="L80" s="50"/>
      <c r="M80" s="51"/>
      <c r="N80" s="51"/>
      <c r="O80" s="51"/>
      <c r="P80" s="52"/>
      <c r="Q80" s="50"/>
      <c r="R80" s="51"/>
      <c r="S80" s="51"/>
      <c r="T80" s="51"/>
      <c r="U80" s="52"/>
      <c r="V80" s="50" t="s">
        <v>128</v>
      </c>
      <c r="W80" s="51"/>
      <c r="X80" s="51"/>
      <c r="Y80" s="51"/>
      <c r="Z80" s="52"/>
      <c r="AA80" s="9"/>
      <c r="AB80" s="9"/>
    </row>
    <row r="81" spans="2:28" s="3" customFormat="1" ht="15.5" x14ac:dyDescent="0.35">
      <c r="B81" s="7"/>
      <c r="C81" s="7"/>
      <c r="D81" s="7"/>
      <c r="E81" s="7"/>
      <c r="F81" s="7"/>
      <c r="G81" s="7"/>
      <c r="H81" s="7"/>
      <c r="I81" s="7"/>
      <c r="J81" s="7"/>
      <c r="K81" s="7"/>
      <c r="L81" s="7"/>
      <c r="M81" s="7"/>
      <c r="N81" s="7"/>
      <c r="O81" s="7"/>
      <c r="P81" s="7"/>
      <c r="Q81" s="7"/>
      <c r="R81" s="7"/>
      <c r="S81" s="7"/>
      <c r="T81" s="7"/>
      <c r="U81" s="7"/>
      <c r="V81" s="7"/>
      <c r="W81" s="7"/>
      <c r="X81" s="7"/>
      <c r="Y81" s="7"/>
      <c r="Z81" s="7"/>
      <c r="AA81" s="9"/>
      <c r="AB81" s="9"/>
    </row>
    <row r="82" spans="2:28" s="3" customFormat="1" ht="15.5" x14ac:dyDescent="0.35">
      <c r="B82" s="7" t="s">
        <v>694</v>
      </c>
      <c r="C82" s="7"/>
      <c r="D82" s="7"/>
      <c r="E82" s="7"/>
      <c r="F82" s="7"/>
      <c r="G82" s="7"/>
      <c r="H82" s="7"/>
      <c r="I82" s="7"/>
      <c r="J82" s="7"/>
      <c r="K82" s="7"/>
      <c r="L82" s="7"/>
      <c r="M82" s="7"/>
      <c r="N82" s="7"/>
      <c r="O82" s="7"/>
      <c r="P82" s="7"/>
      <c r="Q82" s="7"/>
      <c r="R82" s="7"/>
      <c r="S82" s="7"/>
      <c r="T82" s="7"/>
      <c r="U82" s="7"/>
      <c r="V82" s="7"/>
      <c r="W82" s="7"/>
      <c r="X82" s="7"/>
      <c r="Y82" s="7"/>
      <c r="Z82" s="7"/>
      <c r="AA82" s="9"/>
      <c r="AB82" s="9"/>
    </row>
    <row r="83" spans="2:28" s="3" customFormat="1" ht="15.5" x14ac:dyDescent="0.35">
      <c r="B83" s="7"/>
      <c r="C83" s="7"/>
      <c r="D83" s="7"/>
      <c r="E83" s="7"/>
      <c r="F83" s="7"/>
      <c r="G83" s="7"/>
      <c r="H83" s="7"/>
      <c r="I83" s="7"/>
      <c r="J83" s="7"/>
      <c r="K83" s="7"/>
      <c r="L83" s="7"/>
      <c r="M83" s="7"/>
      <c r="N83" s="7"/>
      <c r="O83" s="7"/>
      <c r="P83" s="7"/>
      <c r="Q83" s="7"/>
      <c r="R83" s="7"/>
      <c r="S83" s="7"/>
      <c r="T83" s="7"/>
      <c r="U83" s="7"/>
      <c r="V83" s="7"/>
      <c r="W83" s="7"/>
      <c r="X83" s="7"/>
      <c r="Y83" s="7"/>
      <c r="Z83" s="7"/>
      <c r="AA83" s="9"/>
      <c r="AB83" s="9"/>
    </row>
    <row r="84" spans="2:28" s="3" customFormat="1" ht="15.5" x14ac:dyDescent="0.35">
      <c r="B84" s="40" t="s">
        <v>695</v>
      </c>
      <c r="C84" s="40"/>
      <c r="D84" s="40"/>
      <c r="E84" s="40"/>
      <c r="F84" s="40"/>
      <c r="G84" s="84"/>
      <c r="H84" s="83"/>
      <c r="I84" s="83"/>
      <c r="J84" s="83"/>
      <c r="K84" s="83"/>
      <c r="L84" s="83"/>
      <c r="M84" s="83"/>
      <c r="N84" s="83"/>
      <c r="O84" s="83"/>
      <c r="P84" s="83"/>
      <c r="Q84" s="83"/>
      <c r="R84" s="83"/>
      <c r="S84" s="83"/>
      <c r="T84" s="83"/>
      <c r="U84" s="83"/>
      <c r="V84" s="83"/>
      <c r="W84" s="83"/>
      <c r="X84" s="83"/>
      <c r="Y84" s="83"/>
      <c r="Z84" s="83"/>
      <c r="AA84" s="83"/>
      <c r="AB84" s="83"/>
    </row>
    <row r="85" spans="2:28" s="3" customFormat="1" ht="15.5" x14ac:dyDescent="0.35">
      <c r="B85" s="54"/>
      <c r="C85" s="54"/>
      <c r="D85" s="54"/>
      <c r="E85" s="54"/>
      <c r="F85" s="54"/>
      <c r="G85" s="7"/>
      <c r="H85" s="7"/>
      <c r="I85" s="7"/>
      <c r="J85" s="7"/>
      <c r="K85" s="7"/>
      <c r="L85" s="7"/>
      <c r="M85" s="7"/>
      <c r="N85" s="7"/>
      <c r="O85" s="7"/>
      <c r="P85" s="7"/>
      <c r="Q85" s="7"/>
      <c r="R85" s="7"/>
      <c r="S85" s="7"/>
      <c r="T85" s="7"/>
      <c r="U85" s="7"/>
      <c r="V85" s="7"/>
      <c r="W85" s="7"/>
      <c r="X85" s="7"/>
      <c r="Y85" s="7"/>
      <c r="Z85" s="7"/>
      <c r="AA85" s="9"/>
      <c r="AB85" s="9"/>
    </row>
    <row r="86" spans="2:28" s="3" customFormat="1" ht="15.5" x14ac:dyDescent="0.35">
      <c r="B86" s="40" t="s">
        <v>696</v>
      </c>
      <c r="C86" s="40"/>
      <c r="D86" s="40"/>
      <c r="E86" s="40"/>
      <c r="F86" s="40"/>
      <c r="G86" s="40"/>
      <c r="H86" s="40"/>
      <c r="I86" s="40"/>
      <c r="J86" s="40"/>
      <c r="K86" s="40"/>
      <c r="L86" s="40"/>
      <c r="M86" s="40"/>
      <c r="N86" s="40"/>
      <c r="O86" s="40"/>
      <c r="P86" s="40"/>
      <c r="Q86" s="40"/>
      <c r="R86" s="40"/>
      <c r="S86" s="40"/>
      <c r="T86" s="40"/>
      <c r="U86" s="40"/>
      <c r="V86" s="40"/>
      <c r="W86" s="40"/>
      <c r="X86" s="40"/>
      <c r="Y86" s="40"/>
      <c r="Z86" s="40"/>
      <c r="AA86" s="40"/>
      <c r="AB86" s="40"/>
    </row>
    <row r="87" spans="2:28" s="3" customFormat="1" ht="15.5" x14ac:dyDescent="0.35">
      <c r="B87" s="7"/>
      <c r="C87" s="7"/>
      <c r="D87" s="7"/>
      <c r="E87" s="7"/>
      <c r="F87" s="7"/>
      <c r="G87" s="7"/>
      <c r="H87" s="7"/>
      <c r="I87" s="7"/>
      <c r="J87" s="7"/>
      <c r="K87" s="7"/>
      <c r="L87" s="7"/>
      <c r="M87" s="7"/>
      <c r="N87" s="7"/>
      <c r="O87" s="7"/>
      <c r="P87" s="7"/>
      <c r="Q87" s="7"/>
      <c r="R87" s="7"/>
      <c r="S87" s="7"/>
      <c r="T87" s="7"/>
      <c r="U87" s="7"/>
      <c r="V87" s="7"/>
      <c r="W87" s="7"/>
      <c r="X87" s="7"/>
      <c r="Y87" s="7"/>
      <c r="Z87" s="7"/>
      <c r="AA87" s="9"/>
      <c r="AB87" s="9"/>
    </row>
    <row r="88" spans="2:28" s="3" customFormat="1" ht="15.5" x14ac:dyDescent="0.35">
      <c r="B88" s="2" t="s">
        <v>688</v>
      </c>
      <c r="AA88" s="9"/>
      <c r="AB88" s="9"/>
    </row>
    <row r="89" spans="2:28" s="3" customFormat="1" ht="15.5" x14ac:dyDescent="0.35">
      <c r="B89" s="66" t="s">
        <v>163</v>
      </c>
      <c r="C89" s="67"/>
      <c r="D89" s="67"/>
      <c r="E89" s="67"/>
      <c r="F89" s="68"/>
      <c r="G89" s="71" t="s">
        <v>166</v>
      </c>
      <c r="H89" s="63"/>
      <c r="I89" s="63"/>
      <c r="J89" s="63"/>
      <c r="K89" s="64"/>
      <c r="L89" s="71" t="s">
        <v>168</v>
      </c>
      <c r="M89" s="63"/>
      <c r="N89" s="63"/>
      <c r="O89" s="63"/>
      <c r="P89" s="64"/>
      <c r="Q89" s="71" t="s">
        <v>176</v>
      </c>
      <c r="R89" s="63"/>
      <c r="S89" s="63"/>
      <c r="T89" s="63"/>
      <c r="U89" s="64"/>
      <c r="V89" s="71" t="s">
        <v>182</v>
      </c>
      <c r="W89" s="63"/>
      <c r="X89" s="63"/>
      <c r="Y89" s="63"/>
      <c r="Z89" s="64"/>
      <c r="AA89" s="10"/>
      <c r="AB89" s="11"/>
    </row>
    <row r="90" spans="2:28" s="3" customFormat="1" ht="15.5" x14ac:dyDescent="0.35">
      <c r="B90" s="58" t="s">
        <v>164</v>
      </c>
      <c r="C90" s="59"/>
      <c r="D90" s="59"/>
      <c r="E90" s="59"/>
      <c r="F90" s="60"/>
      <c r="G90" s="70" t="s">
        <v>167</v>
      </c>
      <c r="H90" s="61"/>
      <c r="I90" s="61"/>
      <c r="J90" s="61"/>
      <c r="K90" s="62"/>
      <c r="L90" s="70" t="s">
        <v>9</v>
      </c>
      <c r="M90" s="61"/>
      <c r="N90" s="61"/>
      <c r="O90" s="61"/>
      <c r="P90" s="62"/>
      <c r="Q90" s="70" t="s">
        <v>177</v>
      </c>
      <c r="R90" s="61"/>
      <c r="S90" s="61"/>
      <c r="T90" s="61"/>
      <c r="U90" s="62"/>
      <c r="V90" s="69" t="s">
        <v>183</v>
      </c>
      <c r="W90" s="61"/>
      <c r="X90" s="61"/>
      <c r="Y90" s="61"/>
      <c r="Z90" s="62"/>
      <c r="AA90" s="9"/>
      <c r="AB90" s="9"/>
    </row>
    <row r="91" spans="2:28" s="3" customFormat="1" ht="15.5" x14ac:dyDescent="0.35">
      <c r="B91" s="58" t="s">
        <v>165</v>
      </c>
      <c r="C91" s="59"/>
      <c r="D91" s="59"/>
      <c r="E91" s="59"/>
      <c r="F91" s="60"/>
      <c r="G91" s="70"/>
      <c r="H91" s="61"/>
      <c r="I91" s="61"/>
      <c r="J91" s="61"/>
      <c r="K91" s="62"/>
      <c r="L91" s="70" t="s">
        <v>169</v>
      </c>
      <c r="M91" s="61"/>
      <c r="N91" s="61"/>
      <c r="O91" s="61"/>
      <c r="P91" s="62"/>
      <c r="Q91" s="70" t="s">
        <v>178</v>
      </c>
      <c r="R91" s="61"/>
      <c r="S91" s="61"/>
      <c r="T91" s="61"/>
      <c r="U91" s="62"/>
      <c r="V91" s="70" t="s">
        <v>184</v>
      </c>
      <c r="W91" s="61"/>
      <c r="X91" s="61"/>
      <c r="Y91" s="61"/>
      <c r="Z91" s="62"/>
      <c r="AA91" s="9"/>
      <c r="AB91" s="9"/>
    </row>
    <row r="92" spans="2:28" s="3" customFormat="1" ht="15.5" x14ac:dyDescent="0.35">
      <c r="B92" s="58"/>
      <c r="C92" s="59"/>
      <c r="D92" s="59"/>
      <c r="E92" s="59"/>
      <c r="F92" s="60"/>
      <c r="G92" s="70"/>
      <c r="H92" s="61"/>
      <c r="I92" s="61"/>
      <c r="J92" s="61"/>
      <c r="K92" s="62"/>
      <c r="L92" s="70" t="s">
        <v>170</v>
      </c>
      <c r="M92" s="61"/>
      <c r="N92" s="61"/>
      <c r="O92" s="61"/>
      <c r="P92" s="62"/>
      <c r="Q92" s="70" t="s">
        <v>179</v>
      </c>
      <c r="R92" s="61"/>
      <c r="S92" s="61"/>
      <c r="T92" s="61"/>
      <c r="U92" s="62"/>
      <c r="V92" s="69" t="s">
        <v>185</v>
      </c>
      <c r="W92" s="61"/>
      <c r="X92" s="61"/>
      <c r="Y92" s="61"/>
      <c r="Z92" s="62"/>
      <c r="AA92" s="9"/>
      <c r="AB92" s="9"/>
    </row>
    <row r="93" spans="2:28" s="3" customFormat="1" ht="15.5" x14ac:dyDescent="0.35">
      <c r="B93" s="53"/>
      <c r="C93" s="54"/>
      <c r="D93" s="54"/>
      <c r="E93" s="54"/>
      <c r="F93" s="55"/>
      <c r="G93" s="53"/>
      <c r="H93" s="54"/>
      <c r="I93" s="54"/>
      <c r="J93" s="54"/>
      <c r="K93" s="55"/>
      <c r="L93" s="53" t="s">
        <v>171</v>
      </c>
      <c r="M93" s="54"/>
      <c r="N93" s="54"/>
      <c r="O93" s="54"/>
      <c r="P93" s="55"/>
      <c r="Q93" s="53" t="s">
        <v>180</v>
      </c>
      <c r="R93" s="54"/>
      <c r="S93" s="54"/>
      <c r="T93" s="54"/>
      <c r="U93" s="55"/>
      <c r="V93" s="53" t="s">
        <v>186</v>
      </c>
      <c r="W93" s="54"/>
      <c r="X93" s="54"/>
      <c r="Y93" s="54"/>
      <c r="Z93" s="55"/>
      <c r="AA93" s="9"/>
      <c r="AB93" s="9"/>
    </row>
    <row r="94" spans="2:28" s="3" customFormat="1" ht="15.5" x14ac:dyDescent="0.35">
      <c r="B94" s="53"/>
      <c r="C94" s="54"/>
      <c r="D94" s="54"/>
      <c r="E94" s="54"/>
      <c r="F94" s="55"/>
      <c r="G94" s="53"/>
      <c r="H94" s="54"/>
      <c r="I94" s="54"/>
      <c r="J94" s="54"/>
      <c r="K94" s="55"/>
      <c r="L94" s="53" t="s">
        <v>172</v>
      </c>
      <c r="M94" s="54"/>
      <c r="N94" s="54"/>
      <c r="O94" s="54"/>
      <c r="P94" s="55"/>
      <c r="Q94" s="53" t="s">
        <v>181</v>
      </c>
      <c r="R94" s="54"/>
      <c r="S94" s="54"/>
      <c r="T94" s="54"/>
      <c r="U94" s="55"/>
      <c r="V94" s="53" t="s">
        <v>187</v>
      </c>
      <c r="W94" s="54"/>
      <c r="X94" s="54"/>
      <c r="Y94" s="54"/>
      <c r="Z94" s="55"/>
      <c r="AA94" s="9"/>
      <c r="AB94" s="9"/>
    </row>
    <row r="95" spans="2:28" s="3" customFormat="1" ht="15.5" x14ac:dyDescent="0.35">
      <c r="B95" s="53"/>
      <c r="C95" s="54"/>
      <c r="D95" s="54"/>
      <c r="E95" s="54"/>
      <c r="F95" s="55"/>
      <c r="G95" s="53"/>
      <c r="H95" s="54"/>
      <c r="I95" s="54"/>
      <c r="J95" s="54"/>
      <c r="K95" s="55"/>
      <c r="L95" s="53" t="s">
        <v>173</v>
      </c>
      <c r="M95" s="54"/>
      <c r="N95" s="54"/>
      <c r="O95" s="54"/>
      <c r="P95" s="55"/>
      <c r="Q95" s="53" t="s">
        <v>190</v>
      </c>
      <c r="R95" s="54"/>
      <c r="S95" s="54"/>
      <c r="T95" s="54"/>
      <c r="U95" s="55"/>
      <c r="V95" s="53" t="s">
        <v>188</v>
      </c>
      <c r="W95" s="54"/>
      <c r="X95" s="54"/>
      <c r="Y95" s="54"/>
      <c r="Z95" s="55"/>
      <c r="AA95" s="9"/>
      <c r="AB95" s="9"/>
    </row>
    <row r="96" spans="2:28" s="3" customFormat="1" ht="15.5" x14ac:dyDescent="0.35">
      <c r="B96" s="53"/>
      <c r="C96" s="54"/>
      <c r="D96" s="54"/>
      <c r="E96" s="54"/>
      <c r="F96" s="55"/>
      <c r="G96" s="53"/>
      <c r="H96" s="54"/>
      <c r="I96" s="54"/>
      <c r="J96" s="54"/>
      <c r="K96" s="55"/>
      <c r="L96" s="53" t="s">
        <v>174</v>
      </c>
      <c r="M96" s="54"/>
      <c r="N96" s="54"/>
      <c r="O96" s="54"/>
      <c r="P96" s="55"/>
      <c r="Q96" s="53"/>
      <c r="R96" s="54"/>
      <c r="S96" s="54"/>
      <c r="T96" s="54"/>
      <c r="U96" s="55"/>
      <c r="V96" s="53" t="s">
        <v>189</v>
      </c>
      <c r="W96" s="54"/>
      <c r="X96" s="54"/>
      <c r="Y96" s="54"/>
      <c r="Z96" s="55"/>
      <c r="AA96" s="9"/>
      <c r="AB96" s="9"/>
    </row>
    <row r="97" spans="2:28" s="3" customFormat="1" ht="15.5" x14ac:dyDescent="0.35">
      <c r="B97" s="53"/>
      <c r="C97" s="54"/>
      <c r="D97" s="54"/>
      <c r="E97" s="54"/>
      <c r="F97" s="55"/>
      <c r="G97" s="53"/>
      <c r="H97" s="54"/>
      <c r="I97" s="54"/>
      <c r="J97" s="54"/>
      <c r="K97" s="55"/>
      <c r="L97" s="53" t="s">
        <v>175</v>
      </c>
      <c r="M97" s="54"/>
      <c r="N97" s="54"/>
      <c r="O97" s="54"/>
      <c r="P97" s="55"/>
      <c r="Q97" s="53"/>
      <c r="R97" s="54"/>
      <c r="S97" s="54"/>
      <c r="T97" s="54"/>
      <c r="U97" s="55"/>
      <c r="V97" s="53"/>
      <c r="W97" s="54"/>
      <c r="X97" s="54"/>
      <c r="Y97" s="54"/>
      <c r="Z97" s="55"/>
      <c r="AA97" s="9"/>
      <c r="AB97" s="9"/>
    </row>
    <row r="98" spans="2:28" s="3" customFormat="1" ht="15.5" x14ac:dyDescent="0.35">
      <c r="B98" s="66" t="s">
        <v>191</v>
      </c>
      <c r="C98" s="67"/>
      <c r="D98" s="67"/>
      <c r="E98" s="67"/>
      <c r="F98" s="67"/>
      <c r="G98" s="71" t="s">
        <v>194</v>
      </c>
      <c r="H98" s="63"/>
      <c r="I98" s="63"/>
      <c r="J98" s="63"/>
      <c r="K98" s="63"/>
      <c r="L98" s="71" t="s">
        <v>199</v>
      </c>
      <c r="M98" s="63"/>
      <c r="N98" s="63"/>
      <c r="O98" s="63"/>
      <c r="P98" s="63"/>
      <c r="Q98" s="71" t="s">
        <v>205</v>
      </c>
      <c r="R98" s="63"/>
      <c r="S98" s="63"/>
      <c r="T98" s="63"/>
      <c r="U98" s="63"/>
      <c r="V98" s="71" t="s">
        <v>213</v>
      </c>
      <c r="W98" s="63"/>
      <c r="X98" s="63"/>
      <c r="Y98" s="63"/>
      <c r="Z98" s="64"/>
      <c r="AA98" s="10"/>
      <c r="AB98" s="11"/>
    </row>
    <row r="99" spans="2:28" s="3" customFormat="1" ht="15.5" x14ac:dyDescent="0.35">
      <c r="B99" s="58" t="s">
        <v>192</v>
      </c>
      <c r="C99" s="59"/>
      <c r="D99" s="59"/>
      <c r="E99" s="59"/>
      <c r="F99" s="59"/>
      <c r="G99" s="70" t="s">
        <v>195</v>
      </c>
      <c r="H99" s="61"/>
      <c r="I99" s="61"/>
      <c r="J99" s="61"/>
      <c r="K99" s="61"/>
      <c r="L99" s="70" t="s">
        <v>200</v>
      </c>
      <c r="M99" s="61"/>
      <c r="N99" s="61"/>
      <c r="O99" s="61"/>
      <c r="P99" s="61"/>
      <c r="Q99" s="70" t="s">
        <v>206</v>
      </c>
      <c r="R99" s="61"/>
      <c r="S99" s="61"/>
      <c r="T99" s="61"/>
      <c r="U99" s="61"/>
      <c r="V99" s="69" t="s">
        <v>214</v>
      </c>
      <c r="W99" s="61"/>
      <c r="X99" s="61"/>
      <c r="Y99" s="61"/>
      <c r="Z99" s="62"/>
      <c r="AA99" s="9"/>
      <c r="AB99" s="9"/>
    </row>
    <row r="100" spans="2:28" s="3" customFormat="1" ht="15.5" x14ac:dyDescent="0.35">
      <c r="B100" s="58" t="s">
        <v>193</v>
      </c>
      <c r="C100" s="59"/>
      <c r="D100" s="59"/>
      <c r="E100" s="59"/>
      <c r="F100" s="59"/>
      <c r="G100" s="70" t="s">
        <v>196</v>
      </c>
      <c r="H100" s="61"/>
      <c r="I100" s="61"/>
      <c r="J100" s="61"/>
      <c r="K100" s="61"/>
      <c r="L100" s="70" t="s">
        <v>201</v>
      </c>
      <c r="M100" s="61"/>
      <c r="N100" s="61"/>
      <c r="O100" s="61"/>
      <c r="P100" s="61"/>
      <c r="Q100" s="70" t="s">
        <v>207</v>
      </c>
      <c r="R100" s="61"/>
      <c r="S100" s="61"/>
      <c r="T100" s="61"/>
      <c r="U100" s="61"/>
      <c r="V100" s="70" t="s">
        <v>215</v>
      </c>
      <c r="W100" s="61"/>
      <c r="X100" s="61"/>
      <c r="Y100" s="61"/>
      <c r="Z100" s="62"/>
      <c r="AA100" s="9"/>
      <c r="AB100" s="9"/>
    </row>
    <row r="101" spans="2:28" s="3" customFormat="1" ht="15.5" x14ac:dyDescent="0.35">
      <c r="B101" s="58"/>
      <c r="C101" s="59"/>
      <c r="D101" s="59"/>
      <c r="E101" s="59"/>
      <c r="F101" s="59"/>
      <c r="G101" s="70" t="s">
        <v>197</v>
      </c>
      <c r="H101" s="61"/>
      <c r="I101" s="61"/>
      <c r="J101" s="61"/>
      <c r="K101" s="61"/>
      <c r="L101" s="70" t="s">
        <v>202</v>
      </c>
      <c r="M101" s="61"/>
      <c r="N101" s="61"/>
      <c r="O101" s="61"/>
      <c r="P101" s="61"/>
      <c r="Q101" s="70" t="s">
        <v>208</v>
      </c>
      <c r="R101" s="61"/>
      <c r="S101" s="61"/>
      <c r="T101" s="61"/>
      <c r="U101" s="61"/>
      <c r="V101" s="69" t="s">
        <v>216</v>
      </c>
      <c r="W101" s="61"/>
      <c r="X101" s="61"/>
      <c r="Y101" s="61"/>
      <c r="Z101" s="62"/>
      <c r="AA101" s="9"/>
      <c r="AB101" s="9"/>
    </row>
    <row r="102" spans="2:28" s="3" customFormat="1" ht="15.5" x14ac:dyDescent="0.35">
      <c r="B102" s="53"/>
      <c r="C102" s="54"/>
      <c r="D102" s="54"/>
      <c r="E102" s="54"/>
      <c r="F102" s="54"/>
      <c r="G102" s="53" t="s">
        <v>198</v>
      </c>
      <c r="H102" s="54"/>
      <c r="I102" s="54"/>
      <c r="J102" s="54"/>
      <c r="K102" s="54"/>
      <c r="L102" s="53" t="s">
        <v>203</v>
      </c>
      <c r="M102" s="54"/>
      <c r="N102" s="54"/>
      <c r="O102" s="54"/>
      <c r="P102" s="54"/>
      <c r="Q102" s="53" t="s">
        <v>209</v>
      </c>
      <c r="R102" s="54"/>
      <c r="S102" s="54"/>
      <c r="T102" s="54"/>
      <c r="U102" s="54"/>
      <c r="V102" s="53" t="s">
        <v>217</v>
      </c>
      <c r="W102" s="54"/>
      <c r="X102" s="54"/>
      <c r="Y102" s="54"/>
      <c r="Z102" s="55"/>
      <c r="AA102" s="9"/>
      <c r="AB102" s="9"/>
    </row>
    <row r="103" spans="2:28" s="3" customFormat="1" ht="15.5" x14ac:dyDescent="0.35">
      <c r="B103" s="53"/>
      <c r="C103" s="54"/>
      <c r="D103" s="54"/>
      <c r="E103" s="54"/>
      <c r="F103" s="54"/>
      <c r="G103" s="53"/>
      <c r="H103" s="54"/>
      <c r="I103" s="54"/>
      <c r="J103" s="54"/>
      <c r="K103" s="54"/>
      <c r="L103" s="53" t="s">
        <v>204</v>
      </c>
      <c r="M103" s="54"/>
      <c r="N103" s="54"/>
      <c r="O103" s="54"/>
      <c r="P103" s="54"/>
      <c r="Q103" s="53" t="s">
        <v>172</v>
      </c>
      <c r="R103" s="54"/>
      <c r="S103" s="54"/>
      <c r="T103" s="54"/>
      <c r="U103" s="54"/>
      <c r="V103" s="53" t="s">
        <v>218</v>
      </c>
      <c r="W103" s="54"/>
      <c r="X103" s="54"/>
      <c r="Y103" s="54"/>
      <c r="Z103" s="55"/>
      <c r="AA103" s="9"/>
      <c r="AB103" s="9"/>
    </row>
    <row r="104" spans="2:28" s="3" customFormat="1" ht="15.5" x14ac:dyDescent="0.35">
      <c r="B104" s="53"/>
      <c r="C104" s="54"/>
      <c r="D104" s="54"/>
      <c r="E104" s="54"/>
      <c r="F104" s="54"/>
      <c r="G104" s="53"/>
      <c r="H104" s="54"/>
      <c r="I104" s="54"/>
      <c r="J104" s="54"/>
      <c r="K104" s="54"/>
      <c r="L104" s="53" t="s">
        <v>222</v>
      </c>
      <c r="M104" s="54"/>
      <c r="N104" s="54"/>
      <c r="O104" s="54"/>
      <c r="P104" s="54"/>
      <c r="Q104" s="53" t="s">
        <v>210</v>
      </c>
      <c r="R104" s="54"/>
      <c r="S104" s="54"/>
      <c r="T104" s="54"/>
      <c r="U104" s="54"/>
      <c r="V104" s="53" t="s">
        <v>219</v>
      </c>
      <c r="W104" s="54"/>
      <c r="X104" s="54"/>
      <c r="Y104" s="54"/>
      <c r="Z104" s="55"/>
      <c r="AA104" s="9"/>
      <c r="AB104" s="9"/>
    </row>
    <row r="105" spans="2:28" s="3" customFormat="1" ht="15.5" x14ac:dyDescent="0.35">
      <c r="B105" s="53"/>
      <c r="C105" s="54"/>
      <c r="D105" s="54"/>
      <c r="E105" s="54"/>
      <c r="F105" s="54"/>
      <c r="G105" s="53"/>
      <c r="H105" s="54"/>
      <c r="I105" s="54"/>
      <c r="J105" s="54"/>
      <c r="K105" s="54"/>
      <c r="L105" s="53" t="s">
        <v>1581</v>
      </c>
      <c r="M105" s="54"/>
      <c r="N105" s="54"/>
      <c r="O105" s="54"/>
      <c r="P105" s="54"/>
      <c r="Q105" s="53" t="s">
        <v>211</v>
      </c>
      <c r="R105" s="54"/>
      <c r="S105" s="54"/>
      <c r="T105" s="54"/>
      <c r="U105" s="54"/>
      <c r="V105" s="53" t="s">
        <v>220</v>
      </c>
      <c r="W105" s="54"/>
      <c r="X105" s="54"/>
      <c r="Y105" s="54"/>
      <c r="Z105" s="55"/>
      <c r="AA105" s="9"/>
      <c r="AB105" s="9"/>
    </row>
    <row r="106" spans="2:28" s="3" customFormat="1" ht="15.5" x14ac:dyDescent="0.35">
      <c r="B106" s="53"/>
      <c r="C106" s="54"/>
      <c r="D106" s="54"/>
      <c r="E106" s="54"/>
      <c r="F106" s="54"/>
      <c r="G106" s="53"/>
      <c r="H106" s="54"/>
      <c r="I106" s="54"/>
      <c r="J106" s="54"/>
      <c r="K106" s="54"/>
      <c r="L106" s="53" t="s">
        <v>223</v>
      </c>
      <c r="M106" s="54"/>
      <c r="N106" s="54"/>
      <c r="O106" s="54"/>
      <c r="P106" s="54"/>
      <c r="Q106" s="53" t="s">
        <v>212</v>
      </c>
      <c r="R106" s="54"/>
      <c r="S106" s="54"/>
      <c r="T106" s="54"/>
      <c r="U106" s="54"/>
      <c r="V106" s="53" t="s">
        <v>221</v>
      </c>
      <c r="W106" s="54"/>
      <c r="X106" s="54"/>
      <c r="Y106" s="54"/>
      <c r="Z106" s="55"/>
      <c r="AA106" s="9"/>
      <c r="AB106" s="9"/>
    </row>
    <row r="107" spans="2:28" s="3" customFormat="1" ht="15.5" x14ac:dyDescent="0.35">
      <c r="B107" s="53"/>
      <c r="C107" s="54"/>
      <c r="D107" s="54"/>
      <c r="E107" s="54"/>
      <c r="F107" s="54"/>
      <c r="G107" s="53"/>
      <c r="H107" s="54"/>
      <c r="I107" s="54"/>
      <c r="J107" s="54"/>
      <c r="K107" s="54"/>
      <c r="L107" s="53" t="s">
        <v>224</v>
      </c>
      <c r="M107" s="54"/>
      <c r="N107" s="54"/>
      <c r="O107" s="54"/>
      <c r="P107" s="54"/>
      <c r="Q107" s="53"/>
      <c r="R107" s="54"/>
      <c r="S107" s="54"/>
      <c r="T107" s="54"/>
      <c r="U107" s="54"/>
      <c r="V107" s="53" t="s">
        <v>208</v>
      </c>
      <c r="W107" s="54"/>
      <c r="X107" s="54"/>
      <c r="Y107" s="54"/>
      <c r="Z107" s="55"/>
      <c r="AA107" s="9"/>
      <c r="AB107" s="9"/>
    </row>
    <row r="108" spans="2:28" s="3" customFormat="1" ht="15.5" x14ac:dyDescent="0.35">
      <c r="B108" s="53"/>
      <c r="C108" s="54"/>
      <c r="D108" s="54"/>
      <c r="E108" s="54"/>
      <c r="F108" s="54"/>
      <c r="G108" s="53"/>
      <c r="H108" s="54"/>
      <c r="I108" s="54"/>
      <c r="J108" s="54"/>
      <c r="K108" s="54"/>
      <c r="L108" s="53"/>
      <c r="M108" s="54"/>
      <c r="N108" s="54"/>
      <c r="O108" s="54"/>
      <c r="P108" s="54"/>
      <c r="Q108" s="53"/>
      <c r="R108" s="54"/>
      <c r="S108" s="54"/>
      <c r="T108" s="54"/>
      <c r="U108" s="54"/>
      <c r="V108" s="53" t="s">
        <v>225</v>
      </c>
      <c r="W108" s="54"/>
      <c r="X108" s="54"/>
      <c r="Y108" s="54"/>
      <c r="Z108" s="55"/>
      <c r="AA108" s="9"/>
      <c r="AB108" s="9"/>
    </row>
    <row r="109" spans="2:28" s="3" customFormat="1" ht="15.5" x14ac:dyDescent="0.35">
      <c r="B109" s="53"/>
      <c r="C109" s="54"/>
      <c r="D109" s="54"/>
      <c r="E109" s="54"/>
      <c r="F109" s="54"/>
      <c r="G109" s="53"/>
      <c r="H109" s="54"/>
      <c r="I109" s="54"/>
      <c r="J109" s="54"/>
      <c r="K109" s="54"/>
      <c r="L109" s="53"/>
      <c r="M109" s="54"/>
      <c r="N109" s="54"/>
      <c r="O109" s="54"/>
      <c r="P109" s="54"/>
      <c r="Q109" s="53"/>
      <c r="R109" s="54"/>
      <c r="S109" s="54"/>
      <c r="T109" s="54"/>
      <c r="U109" s="54"/>
      <c r="V109" s="53" t="s">
        <v>226</v>
      </c>
      <c r="W109" s="54"/>
      <c r="X109" s="54"/>
      <c r="Y109" s="54"/>
      <c r="Z109" s="55"/>
      <c r="AA109" s="9"/>
      <c r="AB109" s="9"/>
    </row>
    <row r="110" spans="2:28" s="3" customFormat="1" ht="15.5" x14ac:dyDescent="0.35">
      <c r="B110" s="53"/>
      <c r="C110" s="54"/>
      <c r="D110" s="54"/>
      <c r="E110" s="54"/>
      <c r="F110" s="54"/>
      <c r="G110" s="53"/>
      <c r="H110" s="54"/>
      <c r="I110" s="54"/>
      <c r="J110" s="54"/>
      <c r="K110" s="54"/>
      <c r="L110" s="53"/>
      <c r="M110" s="54"/>
      <c r="N110" s="54"/>
      <c r="O110" s="54"/>
      <c r="P110" s="54"/>
      <c r="Q110" s="53"/>
      <c r="R110" s="54"/>
      <c r="S110" s="54"/>
      <c r="T110" s="54"/>
      <c r="U110" s="54"/>
      <c r="V110" s="53" t="s">
        <v>227</v>
      </c>
      <c r="W110" s="54"/>
      <c r="X110" s="54"/>
      <c r="Y110" s="54"/>
      <c r="Z110" s="55"/>
      <c r="AA110" s="9"/>
      <c r="AB110" s="9"/>
    </row>
    <row r="111" spans="2:28" s="3" customFormat="1" ht="15.5" x14ac:dyDescent="0.35">
      <c r="B111" s="53"/>
      <c r="C111" s="54"/>
      <c r="D111" s="54"/>
      <c r="E111" s="54"/>
      <c r="F111" s="54"/>
      <c r="G111" s="53"/>
      <c r="H111" s="54"/>
      <c r="I111" s="54"/>
      <c r="J111" s="54"/>
      <c r="K111" s="54"/>
      <c r="L111" s="53"/>
      <c r="M111" s="54"/>
      <c r="N111" s="54"/>
      <c r="O111" s="54"/>
      <c r="P111" s="54"/>
      <c r="Q111" s="53"/>
      <c r="R111" s="54"/>
      <c r="S111" s="54"/>
      <c r="T111" s="54"/>
      <c r="U111" s="54"/>
      <c r="V111" s="53" t="s">
        <v>228</v>
      </c>
      <c r="W111" s="54"/>
      <c r="X111" s="54"/>
      <c r="Y111" s="54"/>
      <c r="Z111" s="55"/>
      <c r="AA111" s="9"/>
      <c r="AB111" s="9"/>
    </row>
    <row r="112" spans="2:28" s="3" customFormat="1" ht="15.5" x14ac:dyDescent="0.35">
      <c r="B112" s="53"/>
      <c r="C112" s="54"/>
      <c r="D112" s="54"/>
      <c r="E112" s="54"/>
      <c r="F112" s="54"/>
      <c r="G112" s="53"/>
      <c r="H112" s="54"/>
      <c r="I112" s="54"/>
      <c r="J112" s="54"/>
      <c r="K112" s="54"/>
      <c r="L112" s="53"/>
      <c r="M112" s="54"/>
      <c r="N112" s="54"/>
      <c r="O112" s="54"/>
      <c r="P112" s="54"/>
      <c r="Q112" s="53"/>
      <c r="R112" s="54"/>
      <c r="S112" s="54"/>
      <c r="T112" s="54"/>
      <c r="U112" s="54"/>
      <c r="V112" s="53" t="s">
        <v>229</v>
      </c>
      <c r="W112" s="54"/>
      <c r="X112" s="54"/>
      <c r="Y112" s="54"/>
      <c r="Z112" s="55"/>
      <c r="AA112" s="9"/>
      <c r="AB112" s="9"/>
    </row>
    <row r="113" spans="2:28" s="3" customFormat="1" ht="15.5" x14ac:dyDescent="0.35">
      <c r="B113" s="53"/>
      <c r="C113" s="54"/>
      <c r="D113" s="54"/>
      <c r="E113" s="54"/>
      <c r="F113" s="54"/>
      <c r="G113" s="53"/>
      <c r="H113" s="54"/>
      <c r="I113" s="54"/>
      <c r="J113" s="54"/>
      <c r="K113" s="54"/>
      <c r="L113" s="53"/>
      <c r="M113" s="54"/>
      <c r="N113" s="54"/>
      <c r="O113" s="54"/>
      <c r="P113" s="54"/>
      <c r="Q113" s="53"/>
      <c r="R113" s="54"/>
      <c r="S113" s="54"/>
      <c r="T113" s="54"/>
      <c r="U113" s="54"/>
      <c r="V113" s="53" t="s">
        <v>230</v>
      </c>
      <c r="W113" s="54"/>
      <c r="X113" s="54"/>
      <c r="Y113" s="54"/>
      <c r="Z113" s="55"/>
      <c r="AA113" s="9"/>
      <c r="AB113" s="9"/>
    </row>
    <row r="114" spans="2:28" s="3" customFormat="1" ht="15.5" x14ac:dyDescent="0.35">
      <c r="B114" s="53"/>
      <c r="C114" s="54"/>
      <c r="D114" s="54"/>
      <c r="E114" s="54"/>
      <c r="F114" s="54"/>
      <c r="G114" s="53"/>
      <c r="H114" s="54"/>
      <c r="I114" s="54"/>
      <c r="J114" s="54"/>
      <c r="K114" s="54"/>
      <c r="L114" s="53"/>
      <c r="M114" s="54"/>
      <c r="N114" s="54"/>
      <c r="O114" s="54"/>
      <c r="P114" s="54"/>
      <c r="Q114" s="53"/>
      <c r="R114" s="54"/>
      <c r="S114" s="54"/>
      <c r="T114" s="54"/>
      <c r="U114" s="54"/>
      <c r="V114" s="53" t="s">
        <v>231</v>
      </c>
      <c r="W114" s="54"/>
      <c r="X114" s="54"/>
      <c r="Y114" s="54"/>
      <c r="Z114" s="55"/>
      <c r="AA114" s="9"/>
      <c r="AB114" s="9"/>
    </row>
    <row r="115" spans="2:28" s="3" customFormat="1" ht="15.5" x14ac:dyDescent="0.35">
      <c r="B115" s="53"/>
      <c r="C115" s="54"/>
      <c r="D115" s="54"/>
      <c r="E115" s="54"/>
      <c r="F115" s="54"/>
      <c r="G115" s="53"/>
      <c r="H115" s="54"/>
      <c r="I115" s="54"/>
      <c r="J115" s="54"/>
      <c r="K115" s="54"/>
      <c r="L115" s="53"/>
      <c r="M115" s="54"/>
      <c r="N115" s="54"/>
      <c r="O115" s="54"/>
      <c r="P115" s="54"/>
      <c r="Q115" s="53"/>
      <c r="R115" s="54"/>
      <c r="S115" s="54"/>
      <c r="T115" s="54"/>
      <c r="U115" s="54"/>
      <c r="V115" s="53" t="s">
        <v>232</v>
      </c>
      <c r="W115" s="54"/>
      <c r="X115" s="54"/>
      <c r="Y115" s="54"/>
      <c r="Z115" s="55"/>
      <c r="AA115" s="9"/>
      <c r="AB115" s="9"/>
    </row>
    <row r="116" spans="2:28" s="3" customFormat="1" ht="15.5" x14ac:dyDescent="0.35">
      <c r="B116" s="53"/>
      <c r="C116" s="54"/>
      <c r="D116" s="54"/>
      <c r="E116" s="54"/>
      <c r="F116" s="54"/>
      <c r="G116" s="53"/>
      <c r="H116" s="54"/>
      <c r="I116" s="54"/>
      <c r="J116" s="54"/>
      <c r="K116" s="54"/>
      <c r="L116" s="53"/>
      <c r="M116" s="54"/>
      <c r="N116" s="54"/>
      <c r="O116" s="54"/>
      <c r="P116" s="54"/>
      <c r="Q116" s="53"/>
      <c r="R116" s="54"/>
      <c r="S116" s="54"/>
      <c r="T116" s="54"/>
      <c r="U116" s="54"/>
      <c r="V116" s="53" t="s">
        <v>233</v>
      </c>
      <c r="W116" s="54"/>
      <c r="X116" s="54"/>
      <c r="Y116" s="54"/>
      <c r="Z116" s="55"/>
      <c r="AA116" s="9"/>
      <c r="AB116" s="9"/>
    </row>
    <row r="117" spans="2:28" s="3" customFormat="1" ht="15.5" x14ac:dyDescent="0.35">
      <c r="B117" s="53"/>
      <c r="C117" s="54"/>
      <c r="D117" s="54"/>
      <c r="E117" s="54"/>
      <c r="F117" s="54"/>
      <c r="G117" s="53"/>
      <c r="H117" s="54"/>
      <c r="I117" s="54"/>
      <c r="J117" s="54"/>
      <c r="K117" s="54"/>
      <c r="L117" s="53"/>
      <c r="M117" s="54"/>
      <c r="N117" s="54"/>
      <c r="O117" s="54"/>
      <c r="P117" s="54"/>
      <c r="Q117" s="53"/>
      <c r="R117" s="54"/>
      <c r="S117" s="54"/>
      <c r="T117" s="54"/>
      <c r="U117" s="54"/>
      <c r="V117" s="53" t="s">
        <v>234</v>
      </c>
      <c r="W117" s="54"/>
      <c r="X117" s="54"/>
      <c r="Y117" s="54"/>
      <c r="Z117" s="55"/>
      <c r="AA117" s="9"/>
      <c r="AB117" s="9"/>
    </row>
    <row r="118" spans="2:28" s="3" customFormat="1" ht="15.5" x14ac:dyDescent="0.35">
      <c r="B118" s="53"/>
      <c r="C118" s="54"/>
      <c r="D118" s="54"/>
      <c r="E118" s="54"/>
      <c r="F118" s="54"/>
      <c r="G118" s="53"/>
      <c r="H118" s="54"/>
      <c r="I118" s="54"/>
      <c r="J118" s="54"/>
      <c r="K118" s="54"/>
      <c r="L118" s="53"/>
      <c r="M118" s="54"/>
      <c r="N118" s="54"/>
      <c r="O118" s="54"/>
      <c r="P118" s="54"/>
      <c r="Q118" s="53"/>
      <c r="R118" s="54"/>
      <c r="S118" s="54"/>
      <c r="T118" s="54"/>
      <c r="U118" s="54"/>
      <c r="V118" s="53" t="s">
        <v>235</v>
      </c>
      <c r="W118" s="54"/>
      <c r="X118" s="54"/>
      <c r="Y118" s="54"/>
      <c r="Z118" s="55"/>
      <c r="AA118" s="9"/>
      <c r="AB118" s="9"/>
    </row>
    <row r="119" spans="2:28" s="3" customFormat="1" ht="15.5" x14ac:dyDescent="0.35">
      <c r="B119" s="50"/>
      <c r="C119" s="51"/>
      <c r="D119" s="51"/>
      <c r="E119" s="51"/>
      <c r="F119" s="51"/>
      <c r="G119" s="50"/>
      <c r="H119" s="51"/>
      <c r="I119" s="51"/>
      <c r="J119" s="51"/>
      <c r="K119" s="51"/>
      <c r="L119" s="50"/>
      <c r="M119" s="51"/>
      <c r="N119" s="51"/>
      <c r="O119" s="51"/>
      <c r="P119" s="51"/>
      <c r="Q119" s="50"/>
      <c r="R119" s="51"/>
      <c r="S119" s="51"/>
      <c r="T119" s="51"/>
      <c r="U119" s="51"/>
      <c r="V119" s="50" t="s">
        <v>236</v>
      </c>
      <c r="W119" s="51"/>
      <c r="X119" s="51"/>
      <c r="Y119" s="51"/>
      <c r="Z119" s="52"/>
      <c r="AA119" s="9"/>
      <c r="AB119" s="9"/>
    </row>
    <row r="120" spans="2:28" s="3" customFormat="1" ht="15.5" x14ac:dyDescent="0.35">
      <c r="B120" s="7"/>
      <c r="C120" s="7"/>
      <c r="D120" s="7"/>
      <c r="E120" s="7"/>
      <c r="F120" s="7"/>
      <c r="G120" s="7"/>
      <c r="H120" s="7"/>
      <c r="I120" s="7"/>
      <c r="J120" s="7"/>
      <c r="K120" s="7"/>
      <c r="L120" s="7"/>
      <c r="M120" s="7"/>
      <c r="N120" s="7"/>
      <c r="O120" s="7"/>
      <c r="P120" s="7"/>
      <c r="Q120" s="7"/>
      <c r="R120" s="7"/>
      <c r="S120" s="7"/>
      <c r="T120" s="7"/>
      <c r="U120" s="7"/>
      <c r="V120" s="7"/>
      <c r="W120" s="7"/>
      <c r="X120" s="7"/>
      <c r="Y120" s="7"/>
      <c r="Z120" s="7"/>
      <c r="AA120" s="9"/>
      <c r="AB120" s="9"/>
    </row>
    <row r="121" spans="2:28" s="3" customFormat="1" ht="15.5" x14ac:dyDescent="0.35">
      <c r="B121" s="7" t="s">
        <v>697</v>
      </c>
      <c r="C121" s="7"/>
      <c r="D121" s="7"/>
      <c r="E121" s="7"/>
      <c r="F121" s="7"/>
      <c r="G121" s="7"/>
      <c r="H121" s="7"/>
      <c r="I121" s="7"/>
      <c r="J121" s="7"/>
      <c r="K121" s="7"/>
      <c r="L121" s="7"/>
      <c r="M121" s="7"/>
      <c r="N121" s="7"/>
      <c r="O121" s="7"/>
      <c r="P121" s="7"/>
      <c r="Q121" s="7"/>
      <c r="R121" s="7"/>
      <c r="S121" s="7"/>
      <c r="T121" s="7"/>
      <c r="U121" s="7"/>
      <c r="V121" s="7"/>
      <c r="W121" s="7"/>
      <c r="X121" s="7"/>
      <c r="Y121" s="7"/>
      <c r="Z121" s="7"/>
      <c r="AA121" s="9"/>
      <c r="AB121" s="9"/>
    </row>
    <row r="122" spans="2:28" s="3" customFormat="1" ht="15.5" x14ac:dyDescent="0.35">
      <c r="B122" s="7"/>
      <c r="C122" s="7"/>
      <c r="D122" s="7"/>
      <c r="E122" s="7"/>
      <c r="F122" s="7"/>
      <c r="G122" s="7"/>
      <c r="H122" s="7"/>
      <c r="I122" s="7"/>
      <c r="J122" s="7"/>
      <c r="K122" s="7"/>
      <c r="L122" s="7"/>
      <c r="M122" s="7"/>
      <c r="N122" s="7"/>
      <c r="O122" s="7"/>
      <c r="P122" s="7"/>
      <c r="Q122" s="7"/>
      <c r="R122" s="7"/>
      <c r="S122" s="7"/>
      <c r="T122" s="7"/>
      <c r="U122" s="7"/>
      <c r="V122" s="7"/>
      <c r="W122" s="7"/>
      <c r="X122" s="7"/>
      <c r="Y122" s="7"/>
      <c r="Z122" s="7"/>
      <c r="AA122" s="9"/>
      <c r="AB122" s="9"/>
    </row>
    <row r="123" spans="2:28" s="3" customFormat="1" ht="15.5" x14ac:dyDescent="0.35">
      <c r="B123" s="40" t="s">
        <v>695</v>
      </c>
      <c r="C123" s="40"/>
      <c r="D123" s="40"/>
      <c r="E123" s="40"/>
      <c r="F123" s="40"/>
      <c r="G123" s="83"/>
      <c r="H123" s="83"/>
      <c r="I123" s="83"/>
      <c r="J123" s="83"/>
      <c r="K123" s="83"/>
      <c r="L123" s="83"/>
      <c r="M123" s="83"/>
      <c r="N123" s="83"/>
      <c r="O123" s="83"/>
      <c r="P123" s="83"/>
      <c r="Q123" s="83"/>
      <c r="R123" s="83"/>
      <c r="S123" s="83"/>
      <c r="T123" s="83"/>
      <c r="U123" s="83"/>
      <c r="V123" s="83"/>
      <c r="W123" s="83"/>
      <c r="X123" s="83"/>
      <c r="Y123" s="83"/>
      <c r="Z123" s="83"/>
      <c r="AA123" s="83"/>
      <c r="AB123" s="83"/>
    </row>
    <row r="124" spans="2:28" s="3" customFormat="1" ht="15.5" x14ac:dyDescent="0.35">
      <c r="B124" s="54"/>
      <c r="C124" s="54"/>
      <c r="D124" s="54"/>
      <c r="E124" s="54"/>
      <c r="F124" s="54"/>
      <c r="G124" s="7"/>
      <c r="H124" s="7"/>
      <c r="I124" s="7"/>
      <c r="J124" s="7"/>
      <c r="K124" s="7"/>
      <c r="L124" s="7"/>
      <c r="M124" s="7"/>
      <c r="N124" s="7"/>
      <c r="O124" s="7"/>
      <c r="P124" s="7"/>
      <c r="Q124" s="7"/>
      <c r="R124" s="7"/>
      <c r="S124" s="7"/>
      <c r="T124" s="7"/>
      <c r="U124" s="7"/>
      <c r="V124" s="7"/>
      <c r="W124" s="7"/>
      <c r="X124" s="7"/>
      <c r="Y124" s="7"/>
      <c r="Z124" s="7"/>
      <c r="AA124" s="9"/>
      <c r="AB124" s="9"/>
    </row>
    <row r="125" spans="2:28" s="3" customFormat="1" ht="15.5" x14ac:dyDescent="0.35">
      <c r="B125" s="40" t="s">
        <v>696</v>
      </c>
      <c r="C125" s="40"/>
      <c r="D125" s="40"/>
      <c r="E125" s="40"/>
      <c r="F125" s="40"/>
      <c r="G125" s="40"/>
      <c r="H125" s="40"/>
      <c r="I125" s="40"/>
      <c r="J125" s="40"/>
      <c r="K125" s="40"/>
      <c r="L125" s="40"/>
      <c r="M125" s="40"/>
      <c r="N125" s="40"/>
      <c r="O125" s="40"/>
      <c r="P125" s="40"/>
      <c r="Q125" s="40"/>
      <c r="R125" s="40"/>
      <c r="S125" s="40"/>
      <c r="T125" s="40"/>
      <c r="U125" s="40"/>
      <c r="V125" s="40"/>
      <c r="W125" s="40"/>
      <c r="X125" s="40"/>
      <c r="Y125" s="40"/>
      <c r="Z125" s="40"/>
      <c r="AA125" s="40"/>
      <c r="AB125" s="40"/>
    </row>
    <row r="126" spans="2:28" s="3" customFormat="1" ht="15.5" x14ac:dyDescent="0.35">
      <c r="B126" s="7"/>
      <c r="C126" s="7"/>
      <c r="D126" s="7"/>
      <c r="E126" s="7"/>
      <c r="F126" s="7"/>
      <c r="G126" s="7"/>
      <c r="H126" s="7"/>
      <c r="I126" s="7"/>
      <c r="J126" s="7"/>
      <c r="K126" s="7"/>
      <c r="L126" s="7"/>
      <c r="M126" s="7"/>
      <c r="N126" s="7"/>
      <c r="O126" s="7"/>
      <c r="P126" s="7"/>
      <c r="Q126" s="7"/>
      <c r="R126" s="7"/>
      <c r="S126" s="7"/>
      <c r="T126" s="7"/>
      <c r="U126" s="7"/>
      <c r="V126" s="7"/>
      <c r="W126" s="7"/>
      <c r="X126" s="7"/>
      <c r="Y126" s="7"/>
      <c r="Z126" s="7"/>
      <c r="AA126" s="9"/>
      <c r="AB126" s="9"/>
    </row>
    <row r="127" spans="2:28" s="3" customFormat="1" ht="15.5" x14ac:dyDescent="0.35">
      <c r="B127" s="2" t="s">
        <v>237</v>
      </c>
      <c r="AA127" s="9"/>
      <c r="AB127" s="9"/>
    </row>
    <row r="128" spans="2:28" s="3" customFormat="1" ht="15.5" x14ac:dyDescent="0.35">
      <c r="B128" s="66" t="s">
        <v>238</v>
      </c>
      <c r="C128" s="67"/>
      <c r="D128" s="67"/>
      <c r="E128" s="67"/>
      <c r="F128" s="67"/>
      <c r="G128" s="71" t="s">
        <v>242</v>
      </c>
      <c r="H128" s="63"/>
      <c r="I128" s="63"/>
      <c r="J128" s="63"/>
      <c r="K128" s="63"/>
      <c r="L128" s="71" t="s">
        <v>254</v>
      </c>
      <c r="M128" s="63"/>
      <c r="N128" s="63"/>
      <c r="O128" s="63"/>
      <c r="P128" s="63"/>
      <c r="Q128" s="71" t="s">
        <v>268</v>
      </c>
      <c r="R128" s="63"/>
      <c r="S128" s="63"/>
      <c r="T128" s="63"/>
      <c r="U128" s="63"/>
      <c r="V128" s="71" t="s">
        <v>277</v>
      </c>
      <c r="W128" s="63"/>
      <c r="X128" s="63"/>
      <c r="Y128" s="63"/>
      <c r="Z128" s="64"/>
      <c r="AA128" s="10"/>
      <c r="AB128" s="11"/>
    </row>
    <row r="129" spans="2:28" s="3" customFormat="1" ht="15.5" x14ac:dyDescent="0.35">
      <c r="B129" s="58" t="s">
        <v>239</v>
      </c>
      <c r="C129" s="59"/>
      <c r="D129" s="59"/>
      <c r="E129" s="59"/>
      <c r="F129" s="59"/>
      <c r="G129" s="70" t="s">
        <v>243</v>
      </c>
      <c r="H129" s="61"/>
      <c r="I129" s="61"/>
      <c r="J129" s="61"/>
      <c r="K129" s="61"/>
      <c r="L129" s="70" t="s">
        <v>255</v>
      </c>
      <c r="M129" s="61"/>
      <c r="N129" s="61"/>
      <c r="O129" s="61"/>
      <c r="P129" s="61"/>
      <c r="Q129" s="70" t="s">
        <v>269</v>
      </c>
      <c r="R129" s="61"/>
      <c r="S129" s="61"/>
      <c r="T129" s="61"/>
      <c r="U129" s="61"/>
      <c r="V129" s="69" t="s">
        <v>278</v>
      </c>
      <c r="W129" s="61"/>
      <c r="X129" s="61"/>
      <c r="Y129" s="61"/>
      <c r="Z129" s="62"/>
      <c r="AA129" s="9"/>
      <c r="AB129" s="9"/>
    </row>
    <row r="130" spans="2:28" s="3" customFormat="1" ht="15.5" x14ac:dyDescent="0.35">
      <c r="B130" s="58" t="s">
        <v>240</v>
      </c>
      <c r="C130" s="59"/>
      <c r="D130" s="59"/>
      <c r="E130" s="59"/>
      <c r="F130" s="59"/>
      <c r="G130" s="70" t="s">
        <v>244</v>
      </c>
      <c r="H130" s="61"/>
      <c r="I130" s="61"/>
      <c r="J130" s="61"/>
      <c r="K130" s="61"/>
      <c r="L130" s="70" t="s">
        <v>256</v>
      </c>
      <c r="M130" s="61"/>
      <c r="N130" s="61"/>
      <c r="O130" s="61"/>
      <c r="P130" s="61"/>
      <c r="Q130" s="70" t="s">
        <v>270</v>
      </c>
      <c r="R130" s="61"/>
      <c r="S130" s="61"/>
      <c r="T130" s="61"/>
      <c r="U130" s="61"/>
      <c r="V130" s="70" t="s">
        <v>269</v>
      </c>
      <c r="W130" s="61"/>
      <c r="X130" s="61"/>
      <c r="Y130" s="61"/>
      <c r="Z130" s="62"/>
      <c r="AA130" s="9"/>
      <c r="AB130" s="9"/>
    </row>
    <row r="131" spans="2:28" s="3" customFormat="1" ht="15.5" x14ac:dyDescent="0.35">
      <c r="B131" s="58" t="s">
        <v>241</v>
      </c>
      <c r="C131" s="59"/>
      <c r="D131" s="59"/>
      <c r="E131" s="59"/>
      <c r="F131" s="59"/>
      <c r="G131" s="70" t="s">
        <v>245</v>
      </c>
      <c r="H131" s="61"/>
      <c r="I131" s="61"/>
      <c r="J131" s="61"/>
      <c r="K131" s="61"/>
      <c r="L131" s="70" t="s">
        <v>257</v>
      </c>
      <c r="M131" s="61"/>
      <c r="N131" s="61"/>
      <c r="O131" s="61"/>
      <c r="P131" s="61"/>
      <c r="Q131" s="70" t="s">
        <v>271</v>
      </c>
      <c r="R131" s="61"/>
      <c r="S131" s="61"/>
      <c r="T131" s="61"/>
      <c r="U131" s="61"/>
      <c r="V131" s="69" t="s">
        <v>279</v>
      </c>
      <c r="W131" s="61"/>
      <c r="X131" s="61"/>
      <c r="Y131" s="61"/>
      <c r="Z131" s="62"/>
      <c r="AA131" s="9"/>
      <c r="AB131" s="9"/>
    </row>
    <row r="132" spans="2:28" s="3" customFormat="1" ht="15.5" x14ac:dyDescent="0.35">
      <c r="B132" s="53"/>
      <c r="C132" s="54"/>
      <c r="D132" s="54"/>
      <c r="E132" s="54"/>
      <c r="F132" s="54"/>
      <c r="G132" s="53" t="s">
        <v>246</v>
      </c>
      <c r="H132" s="54"/>
      <c r="I132" s="54"/>
      <c r="J132" s="54"/>
      <c r="K132" s="54"/>
      <c r="L132" s="53" t="s">
        <v>258</v>
      </c>
      <c r="M132" s="54"/>
      <c r="N132" s="54"/>
      <c r="O132" s="54"/>
      <c r="P132" s="54"/>
      <c r="Q132" s="53" t="s">
        <v>272</v>
      </c>
      <c r="R132" s="54"/>
      <c r="S132" s="54"/>
      <c r="T132" s="54"/>
      <c r="U132" s="54"/>
      <c r="V132" s="53" t="s">
        <v>280</v>
      </c>
      <c r="W132" s="54"/>
      <c r="X132" s="54"/>
      <c r="Y132" s="54"/>
      <c r="Z132" s="55"/>
      <c r="AA132" s="9"/>
      <c r="AB132" s="9"/>
    </row>
    <row r="133" spans="2:28" s="3" customFormat="1" ht="15.5" x14ac:dyDescent="0.35">
      <c r="B133" s="53"/>
      <c r="C133" s="54"/>
      <c r="D133" s="54"/>
      <c r="E133" s="54"/>
      <c r="F133" s="54"/>
      <c r="G133" s="53" t="s">
        <v>247</v>
      </c>
      <c r="H133" s="54"/>
      <c r="I133" s="54"/>
      <c r="J133" s="54"/>
      <c r="K133" s="54"/>
      <c r="L133" s="53" t="s">
        <v>259</v>
      </c>
      <c r="M133" s="54"/>
      <c r="N133" s="54"/>
      <c r="O133" s="54"/>
      <c r="P133" s="54"/>
      <c r="Q133" s="69" t="s">
        <v>273</v>
      </c>
      <c r="R133" s="54"/>
      <c r="S133" s="54"/>
      <c r="T133" s="54"/>
      <c r="U133" s="54"/>
      <c r="V133" s="53" t="s">
        <v>281</v>
      </c>
      <c r="W133" s="54"/>
      <c r="X133" s="54"/>
      <c r="Y133" s="54"/>
      <c r="Z133" s="55"/>
      <c r="AA133" s="9"/>
      <c r="AB133" s="9"/>
    </row>
    <row r="134" spans="2:28" s="3" customFormat="1" ht="15.5" x14ac:dyDescent="0.35">
      <c r="B134" s="53"/>
      <c r="C134" s="54"/>
      <c r="D134" s="54"/>
      <c r="E134" s="54"/>
      <c r="F134" s="54"/>
      <c r="G134" s="53" t="s">
        <v>248</v>
      </c>
      <c r="H134" s="54"/>
      <c r="I134" s="54"/>
      <c r="J134" s="54"/>
      <c r="K134" s="54"/>
      <c r="L134" s="53" t="s">
        <v>260</v>
      </c>
      <c r="M134" s="54"/>
      <c r="N134" s="54"/>
      <c r="O134" s="54"/>
      <c r="P134" s="54"/>
      <c r="Q134" s="53" t="s">
        <v>261</v>
      </c>
      <c r="R134" s="54"/>
      <c r="S134" s="54"/>
      <c r="T134" s="54"/>
      <c r="U134" s="54"/>
      <c r="V134" s="53" t="s">
        <v>282</v>
      </c>
      <c r="W134" s="54"/>
      <c r="X134" s="54"/>
      <c r="Y134" s="54"/>
      <c r="Z134" s="55"/>
      <c r="AA134" s="9"/>
      <c r="AB134" s="9"/>
    </row>
    <row r="135" spans="2:28" s="3" customFormat="1" ht="15.5" x14ac:dyDescent="0.35">
      <c r="B135" s="53"/>
      <c r="C135" s="54"/>
      <c r="D135" s="54"/>
      <c r="E135" s="54"/>
      <c r="F135" s="54"/>
      <c r="G135" s="53" t="s">
        <v>249</v>
      </c>
      <c r="H135" s="54"/>
      <c r="I135" s="54"/>
      <c r="J135" s="54"/>
      <c r="K135" s="54"/>
      <c r="L135" s="53" t="s">
        <v>261</v>
      </c>
      <c r="M135" s="54"/>
      <c r="N135" s="54"/>
      <c r="O135" s="54"/>
      <c r="P135" s="54"/>
      <c r="Q135" s="53" t="s">
        <v>262</v>
      </c>
      <c r="R135" s="54"/>
      <c r="S135" s="54"/>
      <c r="T135" s="54"/>
      <c r="U135" s="54"/>
      <c r="V135" s="53" t="s">
        <v>283</v>
      </c>
      <c r="W135" s="54"/>
      <c r="X135" s="54"/>
      <c r="Y135" s="54"/>
      <c r="Z135" s="55"/>
      <c r="AA135" s="9"/>
      <c r="AB135" s="9"/>
    </row>
    <row r="136" spans="2:28" s="3" customFormat="1" ht="15.5" x14ac:dyDescent="0.35">
      <c r="B136" s="53"/>
      <c r="C136" s="54"/>
      <c r="D136" s="54"/>
      <c r="E136" s="54"/>
      <c r="F136" s="54"/>
      <c r="G136" s="53" t="s">
        <v>250</v>
      </c>
      <c r="H136" s="54"/>
      <c r="I136" s="54"/>
      <c r="J136" s="54"/>
      <c r="K136" s="54"/>
      <c r="L136" s="53" t="s">
        <v>262</v>
      </c>
      <c r="M136" s="54"/>
      <c r="N136" s="54"/>
      <c r="O136" s="54"/>
      <c r="P136" s="54"/>
      <c r="Q136" s="53" t="s">
        <v>250</v>
      </c>
      <c r="R136" s="54"/>
      <c r="S136" s="54"/>
      <c r="T136" s="54"/>
      <c r="U136" s="54"/>
      <c r="V136" s="53" t="s">
        <v>259</v>
      </c>
      <c r="W136" s="54"/>
      <c r="X136" s="54"/>
      <c r="Y136" s="54"/>
      <c r="Z136" s="55"/>
      <c r="AA136" s="9"/>
      <c r="AB136" s="9"/>
    </row>
    <row r="137" spans="2:28" s="3" customFormat="1" ht="15.5" x14ac:dyDescent="0.35">
      <c r="B137" s="53"/>
      <c r="C137" s="54"/>
      <c r="D137" s="54"/>
      <c r="E137" s="54"/>
      <c r="F137" s="54"/>
      <c r="G137" s="53" t="s">
        <v>251</v>
      </c>
      <c r="H137" s="54"/>
      <c r="I137" s="54"/>
      <c r="J137" s="54"/>
      <c r="K137" s="54"/>
      <c r="L137" s="53" t="s">
        <v>250</v>
      </c>
      <c r="M137" s="54"/>
      <c r="N137" s="54"/>
      <c r="O137" s="54"/>
      <c r="P137" s="54"/>
      <c r="Q137" s="53" t="s">
        <v>274</v>
      </c>
      <c r="R137" s="54"/>
      <c r="S137" s="54"/>
      <c r="T137" s="54"/>
      <c r="U137" s="54"/>
      <c r="V137" s="53" t="s">
        <v>284</v>
      </c>
      <c r="W137" s="54"/>
      <c r="X137" s="54"/>
      <c r="Y137" s="54"/>
      <c r="Z137" s="55"/>
      <c r="AA137" s="9"/>
      <c r="AB137" s="9"/>
    </row>
    <row r="138" spans="2:28" s="3" customFormat="1" ht="15.5" x14ac:dyDescent="0.35">
      <c r="B138" s="53"/>
      <c r="C138" s="54"/>
      <c r="D138" s="54"/>
      <c r="E138" s="54"/>
      <c r="F138" s="54"/>
      <c r="G138" s="53" t="s">
        <v>252</v>
      </c>
      <c r="H138" s="54"/>
      <c r="I138" s="54"/>
      <c r="J138" s="54"/>
      <c r="K138" s="54"/>
      <c r="L138" s="53" t="s">
        <v>263</v>
      </c>
      <c r="M138" s="54"/>
      <c r="N138" s="54"/>
      <c r="O138" s="54"/>
      <c r="P138" s="54"/>
      <c r="Q138" s="53" t="s">
        <v>275</v>
      </c>
      <c r="R138" s="54"/>
      <c r="S138" s="54"/>
      <c r="T138" s="54"/>
      <c r="U138" s="54"/>
      <c r="V138" s="53" t="s">
        <v>285</v>
      </c>
      <c r="W138" s="54"/>
      <c r="X138" s="54"/>
      <c r="Y138" s="54"/>
      <c r="Z138" s="55"/>
      <c r="AA138" s="9"/>
      <c r="AB138" s="9"/>
    </row>
    <row r="139" spans="2:28" s="3" customFormat="1" ht="15.5" x14ac:dyDescent="0.35">
      <c r="B139" s="53"/>
      <c r="C139" s="54"/>
      <c r="D139" s="54"/>
      <c r="E139" s="54"/>
      <c r="F139" s="54"/>
      <c r="G139" s="53" t="s">
        <v>253</v>
      </c>
      <c r="H139" s="54"/>
      <c r="I139" s="54"/>
      <c r="J139" s="54"/>
      <c r="K139" s="54"/>
      <c r="L139" s="53" t="s">
        <v>264</v>
      </c>
      <c r="M139" s="54"/>
      <c r="N139" s="54"/>
      <c r="O139" s="54"/>
      <c r="P139" s="54"/>
      <c r="Q139" s="53" t="s">
        <v>276</v>
      </c>
      <c r="R139" s="54"/>
      <c r="S139" s="54"/>
      <c r="T139" s="54"/>
      <c r="U139" s="54"/>
      <c r="V139" s="53" t="s">
        <v>250</v>
      </c>
      <c r="W139" s="54"/>
      <c r="X139" s="54"/>
      <c r="Y139" s="54"/>
      <c r="Z139" s="55"/>
      <c r="AA139" s="9"/>
      <c r="AB139" s="9"/>
    </row>
    <row r="140" spans="2:28" s="3" customFormat="1" ht="15.5" x14ac:dyDescent="0.35">
      <c r="B140" s="53"/>
      <c r="C140" s="54"/>
      <c r="D140" s="54"/>
      <c r="E140" s="54"/>
      <c r="F140" s="54"/>
      <c r="G140" s="53"/>
      <c r="H140" s="54"/>
      <c r="I140" s="54"/>
      <c r="J140" s="54"/>
      <c r="K140" s="54"/>
      <c r="L140" s="53" t="s">
        <v>265</v>
      </c>
      <c r="M140" s="54"/>
      <c r="N140" s="54"/>
      <c r="O140" s="54"/>
      <c r="P140" s="54"/>
      <c r="Q140" s="53"/>
      <c r="R140" s="54"/>
      <c r="S140" s="54"/>
      <c r="T140" s="54"/>
      <c r="U140" s="54"/>
      <c r="V140" s="53" t="s">
        <v>286</v>
      </c>
      <c r="W140" s="54"/>
      <c r="X140" s="54"/>
      <c r="Y140" s="54"/>
      <c r="Z140" s="55"/>
      <c r="AA140" s="9"/>
      <c r="AB140" s="9"/>
    </row>
    <row r="141" spans="2:28" s="3" customFormat="1" ht="15.5" x14ac:dyDescent="0.35">
      <c r="B141" s="53"/>
      <c r="C141" s="54"/>
      <c r="D141" s="54"/>
      <c r="E141" s="54"/>
      <c r="F141" s="54"/>
      <c r="G141" s="53"/>
      <c r="H141" s="54"/>
      <c r="I141" s="54"/>
      <c r="J141" s="54"/>
      <c r="K141" s="54"/>
      <c r="L141" s="53" t="s">
        <v>266</v>
      </c>
      <c r="M141" s="54"/>
      <c r="N141" s="54"/>
      <c r="O141" s="54"/>
      <c r="P141" s="54"/>
      <c r="Q141" s="53"/>
      <c r="R141" s="54"/>
      <c r="S141" s="54"/>
      <c r="T141" s="54"/>
      <c r="U141" s="54"/>
      <c r="V141" s="53" t="s">
        <v>287</v>
      </c>
      <c r="W141" s="54"/>
      <c r="X141" s="54"/>
      <c r="Y141" s="54"/>
      <c r="Z141" s="55"/>
      <c r="AA141" s="9"/>
      <c r="AB141" s="9"/>
    </row>
    <row r="142" spans="2:28" s="3" customFormat="1" ht="15.5" x14ac:dyDescent="0.35">
      <c r="B142" s="53"/>
      <c r="C142" s="54"/>
      <c r="D142" s="54"/>
      <c r="E142" s="54"/>
      <c r="F142" s="54"/>
      <c r="G142" s="53"/>
      <c r="H142" s="54"/>
      <c r="I142" s="54"/>
      <c r="J142" s="54"/>
      <c r="K142" s="54"/>
      <c r="L142" s="53" t="s">
        <v>267</v>
      </c>
      <c r="M142" s="54"/>
      <c r="N142" s="54"/>
      <c r="O142" s="54"/>
      <c r="P142" s="54"/>
      <c r="Q142" s="53"/>
      <c r="R142" s="54"/>
      <c r="S142" s="54"/>
      <c r="T142" s="54"/>
      <c r="U142" s="54"/>
      <c r="V142" s="53" t="s">
        <v>288</v>
      </c>
      <c r="W142" s="54"/>
      <c r="X142" s="54"/>
      <c r="Y142" s="54"/>
      <c r="Z142" s="55"/>
      <c r="AA142" s="9"/>
      <c r="AB142" s="9"/>
    </row>
    <row r="143" spans="2:28" s="3" customFormat="1" ht="15.5" x14ac:dyDescent="0.35">
      <c r="B143" s="66" t="s">
        <v>289</v>
      </c>
      <c r="C143" s="67"/>
      <c r="D143" s="67"/>
      <c r="E143" s="67"/>
      <c r="F143" s="68"/>
      <c r="G143" s="71" t="s">
        <v>292</v>
      </c>
      <c r="H143" s="63"/>
      <c r="I143" s="63"/>
      <c r="J143" s="63"/>
      <c r="K143" s="64"/>
      <c r="L143" s="72" t="s">
        <v>304</v>
      </c>
      <c r="M143" s="63"/>
      <c r="N143" s="63"/>
      <c r="O143" s="63"/>
      <c r="P143" s="64"/>
      <c r="Q143" s="71" t="s">
        <v>316</v>
      </c>
      <c r="R143" s="63"/>
      <c r="S143" s="63"/>
      <c r="T143" s="63"/>
      <c r="U143" s="64"/>
      <c r="V143" s="72" t="s">
        <v>327</v>
      </c>
      <c r="W143" s="63"/>
      <c r="X143" s="63"/>
      <c r="Y143" s="63"/>
      <c r="Z143" s="64"/>
      <c r="AA143" s="10"/>
      <c r="AB143" s="11"/>
    </row>
    <row r="144" spans="2:28" s="3" customFormat="1" ht="15.5" x14ac:dyDescent="0.35">
      <c r="B144" s="58" t="s">
        <v>290</v>
      </c>
      <c r="C144" s="59"/>
      <c r="D144" s="59"/>
      <c r="E144" s="59"/>
      <c r="F144" s="60"/>
      <c r="G144" s="70" t="s">
        <v>293</v>
      </c>
      <c r="H144" s="61"/>
      <c r="I144" s="61"/>
      <c r="J144" s="61"/>
      <c r="K144" s="62"/>
      <c r="L144" s="70" t="s">
        <v>294</v>
      </c>
      <c r="M144" s="61"/>
      <c r="N144" s="61"/>
      <c r="O144" s="61"/>
      <c r="P144" s="62"/>
      <c r="Q144" s="70" t="s">
        <v>317</v>
      </c>
      <c r="R144" s="61"/>
      <c r="S144" s="61"/>
      <c r="T144" s="61"/>
      <c r="U144" s="62"/>
      <c r="V144" s="69" t="s">
        <v>328</v>
      </c>
      <c r="W144" s="61"/>
      <c r="X144" s="61"/>
      <c r="Y144" s="61"/>
      <c r="Z144" s="62"/>
      <c r="AA144" s="9"/>
      <c r="AB144" s="9"/>
    </row>
    <row r="145" spans="2:28" s="3" customFormat="1" ht="15.5" x14ac:dyDescent="0.35">
      <c r="B145" s="58" t="s">
        <v>291</v>
      </c>
      <c r="C145" s="59"/>
      <c r="D145" s="59"/>
      <c r="E145" s="59"/>
      <c r="F145" s="60"/>
      <c r="G145" s="70" t="s">
        <v>294</v>
      </c>
      <c r="H145" s="61"/>
      <c r="I145" s="61"/>
      <c r="J145" s="61"/>
      <c r="K145" s="62"/>
      <c r="L145" s="70" t="s">
        <v>250</v>
      </c>
      <c r="M145" s="61"/>
      <c r="N145" s="61"/>
      <c r="O145" s="61"/>
      <c r="P145" s="62"/>
      <c r="Q145" s="70" t="s">
        <v>318</v>
      </c>
      <c r="R145" s="61"/>
      <c r="S145" s="61"/>
      <c r="T145" s="61"/>
      <c r="U145" s="62"/>
      <c r="V145" s="70" t="s">
        <v>329</v>
      </c>
      <c r="W145" s="61"/>
      <c r="X145" s="61"/>
      <c r="Y145" s="61"/>
      <c r="Z145" s="62"/>
      <c r="AA145" s="9"/>
      <c r="AB145" s="9"/>
    </row>
    <row r="146" spans="2:28" s="3" customFormat="1" ht="15.5" x14ac:dyDescent="0.35">
      <c r="B146" s="58"/>
      <c r="C146" s="59"/>
      <c r="D146" s="59"/>
      <c r="E146" s="59"/>
      <c r="F146" s="60"/>
      <c r="G146" s="70" t="s">
        <v>250</v>
      </c>
      <c r="H146" s="61"/>
      <c r="I146" s="61"/>
      <c r="J146" s="61"/>
      <c r="K146" s="62"/>
      <c r="L146" s="70" t="s">
        <v>305</v>
      </c>
      <c r="M146" s="61"/>
      <c r="N146" s="61"/>
      <c r="O146" s="61"/>
      <c r="P146" s="62"/>
      <c r="Q146" s="70" t="s">
        <v>319</v>
      </c>
      <c r="R146" s="61"/>
      <c r="S146" s="61"/>
      <c r="T146" s="61"/>
      <c r="U146" s="62"/>
      <c r="V146" s="69" t="s">
        <v>250</v>
      </c>
      <c r="W146" s="61"/>
      <c r="X146" s="61"/>
      <c r="Y146" s="61"/>
      <c r="Z146" s="62"/>
      <c r="AA146" s="9"/>
      <c r="AB146" s="9"/>
    </row>
    <row r="147" spans="2:28" s="3" customFormat="1" ht="15.5" x14ac:dyDescent="0.35">
      <c r="B147" s="53"/>
      <c r="C147" s="54"/>
      <c r="D147" s="54"/>
      <c r="E147" s="54"/>
      <c r="F147" s="55"/>
      <c r="G147" s="53" t="s">
        <v>295</v>
      </c>
      <c r="H147" s="54"/>
      <c r="I147" s="54"/>
      <c r="J147" s="54"/>
      <c r="K147" s="55"/>
      <c r="L147" s="53" t="s">
        <v>306</v>
      </c>
      <c r="M147" s="54"/>
      <c r="N147" s="54"/>
      <c r="O147" s="54"/>
      <c r="P147" s="55"/>
      <c r="Q147" s="53" t="s">
        <v>320</v>
      </c>
      <c r="R147" s="54"/>
      <c r="S147" s="54"/>
      <c r="T147" s="54"/>
      <c r="U147" s="55"/>
      <c r="V147" s="53" t="s">
        <v>330</v>
      </c>
      <c r="W147" s="54"/>
      <c r="X147" s="54"/>
      <c r="Y147" s="54"/>
      <c r="Z147" s="55"/>
      <c r="AA147" s="9"/>
      <c r="AB147" s="9"/>
    </row>
    <row r="148" spans="2:28" s="3" customFormat="1" ht="15.5" x14ac:dyDescent="0.35">
      <c r="B148" s="53"/>
      <c r="C148" s="54"/>
      <c r="D148" s="54"/>
      <c r="E148" s="54"/>
      <c r="F148" s="55"/>
      <c r="G148" s="53" t="s">
        <v>296</v>
      </c>
      <c r="H148" s="54"/>
      <c r="I148" s="54"/>
      <c r="J148" s="54"/>
      <c r="K148" s="55"/>
      <c r="L148" s="53" t="s">
        <v>307</v>
      </c>
      <c r="M148" s="54"/>
      <c r="N148" s="54"/>
      <c r="O148" s="54"/>
      <c r="P148" s="55"/>
      <c r="Q148" s="69" t="s">
        <v>321</v>
      </c>
      <c r="R148" s="54"/>
      <c r="S148" s="54"/>
      <c r="T148" s="54"/>
      <c r="U148" s="55"/>
      <c r="V148" s="53" t="s">
        <v>331</v>
      </c>
      <c r="W148" s="54"/>
      <c r="X148" s="54"/>
      <c r="Y148" s="54"/>
      <c r="Z148" s="55"/>
      <c r="AA148" s="9"/>
      <c r="AB148" s="9"/>
    </row>
    <row r="149" spans="2:28" s="3" customFormat="1" ht="15.5" x14ac:dyDescent="0.35">
      <c r="B149" s="53"/>
      <c r="C149" s="54"/>
      <c r="D149" s="54"/>
      <c r="E149" s="54"/>
      <c r="F149" s="55"/>
      <c r="G149" s="53" t="s">
        <v>297</v>
      </c>
      <c r="H149" s="54"/>
      <c r="I149" s="54"/>
      <c r="J149" s="54"/>
      <c r="K149" s="55"/>
      <c r="L149" s="53" t="s">
        <v>308</v>
      </c>
      <c r="M149" s="54"/>
      <c r="N149" s="54"/>
      <c r="O149" s="54"/>
      <c r="P149" s="55"/>
      <c r="Q149" s="53" t="s">
        <v>322</v>
      </c>
      <c r="R149" s="54"/>
      <c r="S149" s="54"/>
      <c r="T149" s="54"/>
      <c r="U149" s="55"/>
      <c r="V149" s="53" t="s">
        <v>332</v>
      </c>
      <c r="W149" s="54"/>
      <c r="X149" s="54"/>
      <c r="Y149" s="54"/>
      <c r="Z149" s="55"/>
      <c r="AA149" s="9"/>
      <c r="AB149" s="9"/>
    </row>
    <row r="150" spans="2:28" s="3" customFormat="1" ht="15.5" x14ac:dyDescent="0.35">
      <c r="B150" s="53"/>
      <c r="C150" s="54"/>
      <c r="D150" s="54"/>
      <c r="E150" s="54"/>
      <c r="F150" s="55"/>
      <c r="G150" s="53" t="s">
        <v>298</v>
      </c>
      <c r="H150" s="54"/>
      <c r="I150" s="54"/>
      <c r="J150" s="54"/>
      <c r="K150" s="55"/>
      <c r="L150" s="53" t="s">
        <v>309</v>
      </c>
      <c r="M150" s="54"/>
      <c r="N150" s="54"/>
      <c r="O150" s="54"/>
      <c r="P150" s="55"/>
      <c r="Q150" s="53" t="s">
        <v>323</v>
      </c>
      <c r="R150" s="54"/>
      <c r="S150" s="54"/>
      <c r="T150" s="54"/>
      <c r="U150" s="55"/>
      <c r="V150" s="53" t="s">
        <v>333</v>
      </c>
      <c r="W150" s="54"/>
      <c r="X150" s="54"/>
      <c r="Y150" s="54"/>
      <c r="Z150" s="55"/>
      <c r="AA150" s="9"/>
      <c r="AB150" s="9"/>
    </row>
    <row r="151" spans="2:28" s="3" customFormat="1" ht="15.5" x14ac:dyDescent="0.35">
      <c r="B151" s="53"/>
      <c r="C151" s="54"/>
      <c r="D151" s="54"/>
      <c r="E151" s="54"/>
      <c r="F151" s="55"/>
      <c r="G151" s="53" t="s">
        <v>299</v>
      </c>
      <c r="H151" s="54"/>
      <c r="I151" s="54"/>
      <c r="J151" s="54"/>
      <c r="K151" s="55"/>
      <c r="L151" s="53" t="s">
        <v>310</v>
      </c>
      <c r="M151" s="54"/>
      <c r="N151" s="54"/>
      <c r="O151" s="54"/>
      <c r="P151" s="55"/>
      <c r="Q151" s="53" t="s">
        <v>324</v>
      </c>
      <c r="R151" s="54"/>
      <c r="S151" s="54"/>
      <c r="T151" s="54"/>
      <c r="U151" s="55"/>
      <c r="V151" s="53" t="s">
        <v>334</v>
      </c>
      <c r="W151" s="54"/>
      <c r="X151" s="54"/>
      <c r="Y151" s="54"/>
      <c r="Z151" s="55"/>
      <c r="AA151" s="9"/>
      <c r="AB151" s="9"/>
    </row>
    <row r="152" spans="2:28" s="3" customFormat="1" ht="15.5" x14ac:dyDescent="0.35">
      <c r="B152" s="53"/>
      <c r="C152" s="54"/>
      <c r="D152" s="54"/>
      <c r="E152" s="54"/>
      <c r="F152" s="55"/>
      <c r="G152" s="53" t="s">
        <v>300</v>
      </c>
      <c r="H152" s="54"/>
      <c r="I152" s="54"/>
      <c r="J152" s="54"/>
      <c r="K152" s="55"/>
      <c r="L152" s="53" t="s">
        <v>311</v>
      </c>
      <c r="M152" s="54"/>
      <c r="N152" s="54"/>
      <c r="O152" s="54"/>
      <c r="P152" s="55"/>
      <c r="Q152" s="53" t="s">
        <v>325</v>
      </c>
      <c r="R152" s="54"/>
      <c r="S152" s="54"/>
      <c r="T152" s="54"/>
      <c r="U152" s="55"/>
      <c r="V152" s="53" t="s">
        <v>335</v>
      </c>
      <c r="W152" s="54"/>
      <c r="X152" s="54"/>
      <c r="Y152" s="54"/>
      <c r="Z152" s="55"/>
      <c r="AA152" s="9"/>
      <c r="AB152" s="9"/>
    </row>
    <row r="153" spans="2:28" s="3" customFormat="1" ht="15.5" x14ac:dyDescent="0.35">
      <c r="B153" s="53"/>
      <c r="C153" s="54"/>
      <c r="D153" s="54"/>
      <c r="E153" s="54"/>
      <c r="F153" s="55"/>
      <c r="G153" s="53" t="s">
        <v>301</v>
      </c>
      <c r="H153" s="54"/>
      <c r="I153" s="54"/>
      <c r="J153" s="54"/>
      <c r="K153" s="55"/>
      <c r="L153" s="53" t="s">
        <v>312</v>
      </c>
      <c r="M153" s="54"/>
      <c r="N153" s="54"/>
      <c r="O153" s="54"/>
      <c r="P153" s="55"/>
      <c r="Q153" s="53" t="s">
        <v>326</v>
      </c>
      <c r="R153" s="54"/>
      <c r="S153" s="54"/>
      <c r="T153" s="54"/>
      <c r="U153" s="55"/>
      <c r="V153" s="53" t="s">
        <v>336</v>
      </c>
      <c r="W153" s="54"/>
      <c r="X153" s="54"/>
      <c r="Y153" s="54"/>
      <c r="Z153" s="55"/>
      <c r="AA153" s="9"/>
      <c r="AB153" s="9"/>
    </row>
    <row r="154" spans="2:28" s="3" customFormat="1" ht="15.5" x14ac:dyDescent="0.35">
      <c r="B154" s="53"/>
      <c r="C154" s="54"/>
      <c r="D154" s="54"/>
      <c r="E154" s="54"/>
      <c r="F154" s="55"/>
      <c r="G154" s="53" t="s">
        <v>302</v>
      </c>
      <c r="H154" s="54"/>
      <c r="I154" s="54"/>
      <c r="J154" s="54"/>
      <c r="K154" s="55"/>
      <c r="L154" s="53" t="s">
        <v>313</v>
      </c>
      <c r="M154" s="54"/>
      <c r="N154" s="54"/>
      <c r="O154" s="54"/>
      <c r="P154" s="55"/>
      <c r="Q154" s="53"/>
      <c r="R154" s="54"/>
      <c r="S154" s="54"/>
      <c r="T154" s="54"/>
      <c r="U154" s="55"/>
      <c r="V154" s="53" t="s">
        <v>337</v>
      </c>
      <c r="W154" s="54"/>
      <c r="X154" s="54"/>
      <c r="Y154" s="54"/>
      <c r="Z154" s="55"/>
      <c r="AA154" s="9"/>
      <c r="AB154" s="9"/>
    </row>
    <row r="155" spans="2:28" s="3" customFormat="1" ht="15.5" x14ac:dyDescent="0.35">
      <c r="B155" s="53"/>
      <c r="C155" s="54"/>
      <c r="D155" s="54"/>
      <c r="E155" s="54"/>
      <c r="F155" s="55"/>
      <c r="G155" s="53" t="s">
        <v>303</v>
      </c>
      <c r="H155" s="54"/>
      <c r="I155" s="54"/>
      <c r="J155" s="54"/>
      <c r="K155" s="55"/>
      <c r="L155" s="53" t="s">
        <v>297</v>
      </c>
      <c r="M155" s="54"/>
      <c r="N155" s="54"/>
      <c r="O155" s="54"/>
      <c r="P155" s="55"/>
      <c r="Q155" s="53"/>
      <c r="R155" s="54"/>
      <c r="S155" s="54"/>
      <c r="T155" s="54"/>
      <c r="U155" s="55"/>
      <c r="V155" s="53" t="s">
        <v>338</v>
      </c>
      <c r="W155" s="54"/>
      <c r="X155" s="54"/>
      <c r="Y155" s="54"/>
      <c r="Z155" s="55"/>
      <c r="AA155" s="9"/>
      <c r="AB155" s="9"/>
    </row>
    <row r="156" spans="2:28" s="3" customFormat="1" ht="15.5" x14ac:dyDescent="0.35">
      <c r="B156" s="53"/>
      <c r="C156" s="54"/>
      <c r="D156" s="54"/>
      <c r="E156" s="54"/>
      <c r="F156" s="55"/>
      <c r="G156" s="53"/>
      <c r="H156" s="54"/>
      <c r="I156" s="54"/>
      <c r="J156" s="54"/>
      <c r="K156" s="55"/>
      <c r="L156" s="53" t="s">
        <v>298</v>
      </c>
      <c r="M156" s="54"/>
      <c r="N156" s="54"/>
      <c r="O156" s="54"/>
      <c r="P156" s="55"/>
      <c r="Q156" s="53"/>
      <c r="R156" s="54"/>
      <c r="S156" s="54"/>
      <c r="T156" s="54"/>
      <c r="U156" s="55"/>
      <c r="V156" s="53" t="s">
        <v>339</v>
      </c>
      <c r="W156" s="54"/>
      <c r="X156" s="54"/>
      <c r="Y156" s="54"/>
      <c r="Z156" s="55"/>
      <c r="AA156" s="9"/>
      <c r="AB156" s="9"/>
    </row>
    <row r="157" spans="2:28" s="3" customFormat="1" ht="15.5" x14ac:dyDescent="0.35">
      <c r="B157" s="53"/>
      <c r="C157" s="54"/>
      <c r="D157" s="54"/>
      <c r="E157" s="54"/>
      <c r="F157" s="55"/>
      <c r="G157" s="53"/>
      <c r="H157" s="54"/>
      <c r="I157" s="54"/>
      <c r="J157" s="54"/>
      <c r="K157" s="55"/>
      <c r="L157" s="53" t="s">
        <v>299</v>
      </c>
      <c r="M157" s="54"/>
      <c r="N157" s="54"/>
      <c r="O157" s="54"/>
      <c r="P157" s="55"/>
      <c r="Q157" s="53"/>
      <c r="R157" s="54"/>
      <c r="S157" s="54"/>
      <c r="T157" s="54"/>
      <c r="U157" s="55"/>
      <c r="V157" s="53" t="s">
        <v>340</v>
      </c>
      <c r="W157" s="54"/>
      <c r="X157" s="54"/>
      <c r="Y157" s="54"/>
      <c r="Z157" s="55"/>
      <c r="AA157" s="9"/>
      <c r="AB157" s="9"/>
    </row>
    <row r="158" spans="2:28" s="3" customFormat="1" ht="15.5" x14ac:dyDescent="0.35">
      <c r="B158" s="53"/>
      <c r="C158" s="54"/>
      <c r="D158" s="54"/>
      <c r="E158" s="54"/>
      <c r="F158" s="55"/>
      <c r="G158" s="53"/>
      <c r="H158" s="54"/>
      <c r="I158" s="54"/>
      <c r="J158" s="54"/>
      <c r="K158" s="55"/>
      <c r="L158" s="53" t="s">
        <v>314</v>
      </c>
      <c r="M158" s="54"/>
      <c r="N158" s="54"/>
      <c r="O158" s="54"/>
      <c r="P158" s="55"/>
      <c r="Q158" s="53"/>
      <c r="R158" s="54"/>
      <c r="S158" s="54"/>
      <c r="T158" s="54"/>
      <c r="U158" s="55"/>
      <c r="V158" s="53" t="s">
        <v>341</v>
      </c>
      <c r="W158" s="54"/>
      <c r="X158" s="54"/>
      <c r="Y158" s="54"/>
      <c r="Z158" s="55"/>
      <c r="AA158" s="9"/>
      <c r="AB158" s="9"/>
    </row>
    <row r="159" spans="2:28" s="3" customFormat="1" ht="15.5" x14ac:dyDescent="0.35">
      <c r="B159" s="53"/>
      <c r="C159" s="54"/>
      <c r="D159" s="54"/>
      <c r="E159" s="54"/>
      <c r="F159" s="55"/>
      <c r="G159" s="53"/>
      <c r="H159" s="54"/>
      <c r="I159" s="54"/>
      <c r="J159" s="54"/>
      <c r="K159" s="55"/>
      <c r="L159" s="53" t="s">
        <v>315</v>
      </c>
      <c r="M159" s="54"/>
      <c r="N159" s="54"/>
      <c r="O159" s="54"/>
      <c r="P159" s="55"/>
      <c r="Q159" s="53"/>
      <c r="R159" s="54"/>
      <c r="S159" s="54"/>
      <c r="T159" s="54"/>
      <c r="U159" s="55"/>
      <c r="V159" s="53" t="s">
        <v>342</v>
      </c>
      <c r="W159" s="54"/>
      <c r="X159" s="54"/>
      <c r="Y159" s="54"/>
      <c r="Z159" s="55"/>
      <c r="AA159" s="9"/>
      <c r="AB159" s="9"/>
    </row>
    <row r="160" spans="2:28" s="3" customFormat="1" ht="15.5" x14ac:dyDescent="0.35">
      <c r="B160" s="53"/>
      <c r="C160" s="54"/>
      <c r="D160" s="54"/>
      <c r="E160" s="54"/>
      <c r="F160" s="55"/>
      <c r="G160" s="53"/>
      <c r="H160" s="54"/>
      <c r="I160" s="54"/>
      <c r="J160" s="54"/>
      <c r="K160" s="55"/>
      <c r="L160" s="53"/>
      <c r="M160" s="54"/>
      <c r="N160" s="54"/>
      <c r="O160" s="54"/>
      <c r="P160" s="55"/>
      <c r="Q160" s="53"/>
      <c r="R160" s="54"/>
      <c r="S160" s="54"/>
      <c r="T160" s="54"/>
      <c r="U160" s="55"/>
      <c r="V160" s="53" t="s">
        <v>343</v>
      </c>
      <c r="W160" s="54"/>
      <c r="X160" s="54"/>
      <c r="Y160" s="54"/>
      <c r="Z160" s="55"/>
      <c r="AA160" s="9"/>
      <c r="AB160" s="9"/>
    </row>
    <row r="161" spans="2:28" s="3" customFormat="1" ht="15.5" x14ac:dyDescent="0.35">
      <c r="B161" s="53"/>
      <c r="C161" s="54"/>
      <c r="D161" s="54"/>
      <c r="E161" s="54"/>
      <c r="F161" s="55"/>
      <c r="G161" s="53"/>
      <c r="H161" s="54"/>
      <c r="I161" s="54"/>
      <c r="J161" s="54"/>
      <c r="K161" s="55"/>
      <c r="L161" s="53"/>
      <c r="M161" s="54"/>
      <c r="N161" s="54"/>
      <c r="O161" s="54"/>
      <c r="P161" s="55"/>
      <c r="Q161" s="53"/>
      <c r="R161" s="54"/>
      <c r="S161" s="54"/>
      <c r="T161" s="54"/>
      <c r="U161" s="55"/>
      <c r="V161" s="53" t="s">
        <v>344</v>
      </c>
      <c r="W161" s="54"/>
      <c r="X161" s="54"/>
      <c r="Y161" s="54"/>
      <c r="Z161" s="55"/>
      <c r="AA161" s="9"/>
      <c r="AB161" s="9"/>
    </row>
    <row r="162" spans="2:28" s="3" customFormat="1" ht="15.5" x14ac:dyDescent="0.35">
      <c r="B162" s="50"/>
      <c r="C162" s="51"/>
      <c r="D162" s="51"/>
      <c r="E162" s="51"/>
      <c r="F162" s="52"/>
      <c r="G162" s="50"/>
      <c r="H162" s="51"/>
      <c r="I162" s="51"/>
      <c r="J162" s="51"/>
      <c r="K162" s="52"/>
      <c r="L162" s="50"/>
      <c r="M162" s="51"/>
      <c r="N162" s="51"/>
      <c r="O162" s="51"/>
      <c r="P162" s="52"/>
      <c r="Q162" s="50"/>
      <c r="R162" s="51"/>
      <c r="S162" s="51"/>
      <c r="T162" s="51"/>
      <c r="U162" s="52"/>
      <c r="V162" s="50" t="s">
        <v>345</v>
      </c>
      <c r="W162" s="51"/>
      <c r="X162" s="51"/>
      <c r="Y162" s="51"/>
      <c r="Z162" s="52"/>
      <c r="AA162" s="9"/>
      <c r="AB162" s="9"/>
    </row>
    <row r="163" spans="2:28" s="3" customFormat="1" ht="15.5" x14ac:dyDescent="0.35">
      <c r="B163" s="66" t="s">
        <v>346</v>
      </c>
      <c r="C163" s="67"/>
      <c r="D163" s="67"/>
      <c r="E163" s="67"/>
      <c r="F163" s="68"/>
      <c r="G163" s="71" t="s">
        <v>349</v>
      </c>
      <c r="H163" s="63"/>
      <c r="I163" s="63"/>
      <c r="J163" s="63"/>
      <c r="K163" s="64"/>
      <c r="L163" s="72" t="s">
        <v>358</v>
      </c>
      <c r="M163" s="63"/>
      <c r="N163" s="63"/>
      <c r="O163" s="63"/>
      <c r="P163" s="64"/>
      <c r="Q163" s="71" t="s">
        <v>365</v>
      </c>
      <c r="R163" s="63"/>
      <c r="S163" s="63"/>
      <c r="T163" s="63"/>
      <c r="U163" s="64"/>
      <c r="V163" s="72" t="s">
        <v>371</v>
      </c>
      <c r="W163" s="63"/>
      <c r="X163" s="63"/>
      <c r="Y163" s="63"/>
      <c r="Z163" s="64"/>
      <c r="AA163" s="10"/>
      <c r="AB163" s="11"/>
    </row>
    <row r="164" spans="2:28" s="3" customFormat="1" ht="15.5" x14ac:dyDescent="0.35">
      <c r="B164" s="58" t="s">
        <v>347</v>
      </c>
      <c r="C164" s="59"/>
      <c r="D164" s="59"/>
      <c r="E164" s="59"/>
      <c r="F164" s="60"/>
      <c r="G164" s="70" t="s">
        <v>350</v>
      </c>
      <c r="H164" s="61"/>
      <c r="I164" s="61"/>
      <c r="J164" s="61"/>
      <c r="K164" s="62"/>
      <c r="L164" s="70" t="s">
        <v>359</v>
      </c>
      <c r="M164" s="61"/>
      <c r="N164" s="61"/>
      <c r="O164" s="61"/>
      <c r="P164" s="62"/>
      <c r="Q164" s="70" t="s">
        <v>366</v>
      </c>
      <c r="R164" s="61"/>
      <c r="S164" s="61"/>
      <c r="T164" s="61"/>
      <c r="U164" s="62"/>
      <c r="V164" s="69" t="s">
        <v>372</v>
      </c>
      <c r="W164" s="61"/>
      <c r="X164" s="61"/>
      <c r="Y164" s="61"/>
      <c r="Z164" s="62"/>
      <c r="AA164" s="9"/>
      <c r="AB164" s="9"/>
    </row>
    <row r="165" spans="2:28" s="3" customFormat="1" ht="15.5" x14ac:dyDescent="0.35">
      <c r="B165" s="58" t="s">
        <v>348</v>
      </c>
      <c r="C165" s="59"/>
      <c r="D165" s="59"/>
      <c r="E165" s="59"/>
      <c r="F165" s="60"/>
      <c r="G165" s="70" t="s">
        <v>351</v>
      </c>
      <c r="H165" s="61"/>
      <c r="I165" s="61"/>
      <c r="J165" s="61"/>
      <c r="K165" s="62"/>
      <c r="L165" s="70" t="s">
        <v>360</v>
      </c>
      <c r="M165" s="61"/>
      <c r="N165" s="61"/>
      <c r="O165" s="61"/>
      <c r="P165" s="62"/>
      <c r="Q165" s="70" t="s">
        <v>367</v>
      </c>
      <c r="R165" s="61"/>
      <c r="S165" s="61"/>
      <c r="T165" s="61"/>
      <c r="U165" s="62"/>
      <c r="V165" s="70" t="s">
        <v>373</v>
      </c>
      <c r="W165" s="61"/>
      <c r="X165" s="61"/>
      <c r="Y165" s="61"/>
      <c r="Z165" s="62"/>
      <c r="AA165" s="9"/>
      <c r="AB165" s="9"/>
    </row>
    <row r="166" spans="2:28" s="3" customFormat="1" ht="15.5" x14ac:dyDescent="0.35">
      <c r="B166" s="58"/>
      <c r="C166" s="59"/>
      <c r="D166" s="59"/>
      <c r="E166" s="59"/>
      <c r="F166" s="60"/>
      <c r="G166" s="70" t="s">
        <v>352</v>
      </c>
      <c r="H166" s="61"/>
      <c r="I166" s="61"/>
      <c r="J166" s="61"/>
      <c r="K166" s="62"/>
      <c r="L166" s="70" t="s">
        <v>361</v>
      </c>
      <c r="M166" s="61"/>
      <c r="N166" s="61"/>
      <c r="O166" s="61"/>
      <c r="P166" s="62"/>
      <c r="Q166" s="70" t="s">
        <v>368</v>
      </c>
      <c r="R166" s="61"/>
      <c r="S166" s="61"/>
      <c r="T166" s="61"/>
      <c r="U166" s="62"/>
      <c r="V166" s="69" t="s">
        <v>374</v>
      </c>
      <c r="W166" s="61"/>
      <c r="X166" s="61"/>
      <c r="Y166" s="61"/>
      <c r="Z166" s="62"/>
      <c r="AA166" s="9"/>
      <c r="AB166" s="9"/>
    </row>
    <row r="167" spans="2:28" s="3" customFormat="1" ht="15.5" x14ac:dyDescent="0.35">
      <c r="B167" s="53"/>
      <c r="C167" s="54"/>
      <c r="D167" s="54"/>
      <c r="E167" s="54"/>
      <c r="F167" s="55"/>
      <c r="G167" s="53" t="s">
        <v>317</v>
      </c>
      <c r="H167" s="54"/>
      <c r="I167" s="54"/>
      <c r="J167" s="54"/>
      <c r="K167" s="55"/>
      <c r="L167" s="53" t="s">
        <v>362</v>
      </c>
      <c r="M167" s="54"/>
      <c r="N167" s="54"/>
      <c r="O167" s="54"/>
      <c r="P167" s="55"/>
      <c r="Q167" s="53" t="s">
        <v>369</v>
      </c>
      <c r="R167" s="54"/>
      <c r="S167" s="54"/>
      <c r="T167" s="54"/>
      <c r="U167" s="55"/>
      <c r="V167" s="53" t="s">
        <v>375</v>
      </c>
      <c r="W167" s="54"/>
      <c r="X167" s="54"/>
      <c r="Y167" s="54"/>
      <c r="Z167" s="55"/>
      <c r="AA167" s="9"/>
      <c r="AB167" s="9"/>
    </row>
    <row r="168" spans="2:28" s="3" customFormat="1" ht="15.5" x14ac:dyDescent="0.35">
      <c r="B168" s="53"/>
      <c r="C168" s="54"/>
      <c r="D168" s="54"/>
      <c r="E168" s="54"/>
      <c r="F168" s="55"/>
      <c r="G168" s="69" t="s">
        <v>353</v>
      </c>
      <c r="H168" s="54"/>
      <c r="I168" s="54"/>
      <c r="J168" s="54"/>
      <c r="K168" s="55"/>
      <c r="L168" s="53" t="s">
        <v>363</v>
      </c>
      <c r="M168" s="54"/>
      <c r="N168" s="54"/>
      <c r="O168" s="54"/>
      <c r="P168" s="55"/>
      <c r="Q168" s="69" t="s">
        <v>370</v>
      </c>
      <c r="R168" s="54"/>
      <c r="S168" s="54"/>
      <c r="T168" s="54"/>
      <c r="U168" s="55"/>
      <c r="V168" s="53" t="s">
        <v>376</v>
      </c>
      <c r="W168" s="54"/>
      <c r="X168" s="54"/>
      <c r="Y168" s="54"/>
      <c r="Z168" s="55"/>
      <c r="AA168" s="9"/>
      <c r="AB168" s="9"/>
    </row>
    <row r="169" spans="2:28" s="3" customFormat="1" ht="15.5" x14ac:dyDescent="0.35">
      <c r="B169" s="53"/>
      <c r="C169" s="54"/>
      <c r="D169" s="54"/>
      <c r="E169" s="54"/>
      <c r="F169" s="55"/>
      <c r="G169" s="53" t="s">
        <v>354</v>
      </c>
      <c r="H169" s="54"/>
      <c r="I169" s="54"/>
      <c r="J169" s="54"/>
      <c r="K169" s="55"/>
      <c r="L169" s="53" t="s">
        <v>364</v>
      </c>
      <c r="M169" s="54"/>
      <c r="N169" s="54"/>
      <c r="O169" s="54"/>
      <c r="P169" s="55"/>
      <c r="Q169" s="53"/>
      <c r="R169" s="54"/>
      <c r="S169" s="54"/>
      <c r="T169" s="54"/>
      <c r="U169" s="55"/>
      <c r="V169" s="53" t="s">
        <v>377</v>
      </c>
      <c r="W169" s="54"/>
      <c r="X169" s="54"/>
      <c r="Y169" s="54"/>
      <c r="Z169" s="55"/>
      <c r="AA169" s="9"/>
      <c r="AB169" s="9"/>
    </row>
    <row r="170" spans="2:28" s="3" customFormat="1" ht="15.5" x14ac:dyDescent="0.35">
      <c r="B170" s="53"/>
      <c r="C170" s="54"/>
      <c r="D170" s="54"/>
      <c r="E170" s="54"/>
      <c r="F170" s="55"/>
      <c r="G170" s="53" t="s">
        <v>355</v>
      </c>
      <c r="H170" s="54"/>
      <c r="I170" s="54"/>
      <c r="J170" s="54"/>
      <c r="K170" s="55"/>
      <c r="L170" s="53"/>
      <c r="M170" s="54"/>
      <c r="N170" s="54"/>
      <c r="O170" s="54"/>
      <c r="P170" s="55"/>
      <c r="Q170" s="53"/>
      <c r="R170" s="54"/>
      <c r="S170" s="54"/>
      <c r="T170" s="54"/>
      <c r="U170" s="55"/>
      <c r="V170" s="53" t="s">
        <v>378</v>
      </c>
      <c r="W170" s="54"/>
      <c r="X170" s="54"/>
      <c r="Y170" s="54"/>
      <c r="Z170" s="55"/>
      <c r="AA170" s="9"/>
      <c r="AB170" s="9"/>
    </row>
    <row r="171" spans="2:28" s="3" customFormat="1" ht="15.5" x14ac:dyDescent="0.35">
      <c r="B171" s="53"/>
      <c r="C171" s="54"/>
      <c r="D171" s="54"/>
      <c r="E171" s="54"/>
      <c r="F171" s="55"/>
      <c r="G171" s="53" t="s">
        <v>356</v>
      </c>
      <c r="H171" s="54"/>
      <c r="I171" s="54"/>
      <c r="J171" s="54"/>
      <c r="K171" s="55"/>
      <c r="L171" s="53"/>
      <c r="M171" s="54"/>
      <c r="N171" s="54"/>
      <c r="O171" s="54"/>
      <c r="P171" s="55"/>
      <c r="Q171" s="53"/>
      <c r="R171" s="54"/>
      <c r="S171" s="54"/>
      <c r="T171" s="54"/>
      <c r="U171" s="55"/>
      <c r="V171" s="53" t="s">
        <v>379</v>
      </c>
      <c r="W171" s="54"/>
      <c r="X171" s="54"/>
      <c r="Y171" s="54"/>
      <c r="Z171" s="55"/>
      <c r="AA171" s="9"/>
      <c r="AB171" s="9"/>
    </row>
    <row r="172" spans="2:28" s="3" customFormat="1" ht="15.5" x14ac:dyDescent="0.35">
      <c r="B172" s="53"/>
      <c r="C172" s="54"/>
      <c r="D172" s="54"/>
      <c r="E172" s="54"/>
      <c r="F172" s="55"/>
      <c r="G172" s="53" t="s">
        <v>357</v>
      </c>
      <c r="H172" s="54"/>
      <c r="I172" s="54"/>
      <c r="J172" s="54"/>
      <c r="K172" s="55"/>
      <c r="L172" s="53"/>
      <c r="M172" s="54"/>
      <c r="N172" s="54"/>
      <c r="O172" s="54"/>
      <c r="P172" s="55"/>
      <c r="Q172" s="53"/>
      <c r="R172" s="54"/>
      <c r="S172" s="54"/>
      <c r="T172" s="54"/>
      <c r="U172" s="55"/>
      <c r="V172" s="53" t="s">
        <v>380</v>
      </c>
      <c r="W172" s="54"/>
      <c r="X172" s="54"/>
      <c r="Y172" s="54"/>
      <c r="Z172" s="55"/>
      <c r="AA172" s="9"/>
      <c r="AB172" s="9"/>
    </row>
    <row r="173" spans="2:28" s="3" customFormat="1" ht="15.5" x14ac:dyDescent="0.35">
      <c r="B173" s="53"/>
      <c r="C173" s="54"/>
      <c r="D173" s="54"/>
      <c r="E173" s="54"/>
      <c r="F173" s="55"/>
      <c r="G173" s="53"/>
      <c r="H173" s="54"/>
      <c r="I173" s="54"/>
      <c r="J173" s="54"/>
      <c r="K173" s="55"/>
      <c r="L173" s="53"/>
      <c r="M173" s="54"/>
      <c r="N173" s="54"/>
      <c r="O173" s="54"/>
      <c r="P173" s="55"/>
      <c r="Q173" s="53"/>
      <c r="R173" s="54"/>
      <c r="S173" s="54"/>
      <c r="T173" s="54"/>
      <c r="U173" s="55"/>
      <c r="V173" s="53" t="s">
        <v>381</v>
      </c>
      <c r="W173" s="54"/>
      <c r="X173" s="54"/>
      <c r="Y173" s="54"/>
      <c r="Z173" s="55"/>
      <c r="AA173" s="9"/>
      <c r="AB173" s="9"/>
    </row>
    <row r="174" spans="2:28" s="3" customFormat="1" ht="15.5" x14ac:dyDescent="0.35">
      <c r="B174" s="53"/>
      <c r="C174" s="54"/>
      <c r="D174" s="54"/>
      <c r="E174" s="54"/>
      <c r="F174" s="55"/>
      <c r="G174" s="53"/>
      <c r="H174" s="54"/>
      <c r="I174" s="54"/>
      <c r="J174" s="54"/>
      <c r="K174" s="55"/>
      <c r="L174" s="53"/>
      <c r="M174" s="54"/>
      <c r="N174" s="54"/>
      <c r="O174" s="54"/>
      <c r="P174" s="55"/>
      <c r="Q174" s="53"/>
      <c r="R174" s="54"/>
      <c r="S174" s="54"/>
      <c r="T174" s="54"/>
      <c r="U174" s="55"/>
      <c r="V174" s="53" t="s">
        <v>382</v>
      </c>
      <c r="W174" s="54"/>
      <c r="X174" s="54"/>
      <c r="Y174" s="54"/>
      <c r="Z174" s="55"/>
      <c r="AA174" s="9"/>
      <c r="AB174" s="9"/>
    </row>
    <row r="175" spans="2:28" s="3" customFormat="1" ht="15.5" x14ac:dyDescent="0.35">
      <c r="B175" s="53"/>
      <c r="C175" s="54"/>
      <c r="D175" s="54"/>
      <c r="E175" s="54"/>
      <c r="F175" s="55"/>
      <c r="G175" s="53"/>
      <c r="H175" s="54"/>
      <c r="I175" s="54"/>
      <c r="J175" s="54"/>
      <c r="K175" s="55"/>
      <c r="L175" s="53"/>
      <c r="M175" s="54"/>
      <c r="N175" s="54"/>
      <c r="O175" s="54"/>
      <c r="P175" s="55"/>
      <c r="Q175" s="53"/>
      <c r="R175" s="54"/>
      <c r="S175" s="54"/>
      <c r="T175" s="54"/>
      <c r="U175" s="55"/>
      <c r="V175" s="53" t="s">
        <v>383</v>
      </c>
      <c r="W175" s="54"/>
      <c r="X175" s="54"/>
      <c r="Y175" s="54"/>
      <c r="Z175" s="55"/>
      <c r="AA175" s="9"/>
      <c r="AB175" s="9"/>
    </row>
    <row r="176" spans="2:28" s="3" customFormat="1" ht="15.5" x14ac:dyDescent="0.35">
      <c r="B176" s="53"/>
      <c r="C176" s="54"/>
      <c r="D176" s="54"/>
      <c r="E176" s="54"/>
      <c r="F176" s="55"/>
      <c r="G176" s="53"/>
      <c r="H176" s="54"/>
      <c r="I176" s="54"/>
      <c r="J176" s="54"/>
      <c r="K176" s="55"/>
      <c r="L176" s="53"/>
      <c r="M176" s="54"/>
      <c r="N176" s="54"/>
      <c r="O176" s="54"/>
      <c r="P176" s="55"/>
      <c r="Q176" s="53"/>
      <c r="R176" s="54"/>
      <c r="S176" s="54"/>
      <c r="T176" s="54"/>
      <c r="U176" s="55"/>
      <c r="V176" s="53" t="s">
        <v>384</v>
      </c>
      <c r="W176" s="54"/>
      <c r="X176" s="54"/>
      <c r="Y176" s="54"/>
      <c r="Z176" s="55"/>
      <c r="AA176" s="9"/>
      <c r="AB176" s="9"/>
    </row>
    <row r="177" spans="2:28" s="3" customFormat="1" ht="15.5" x14ac:dyDescent="0.35">
      <c r="B177" s="53"/>
      <c r="C177" s="54"/>
      <c r="D177" s="54"/>
      <c r="E177" s="54"/>
      <c r="F177" s="55"/>
      <c r="G177" s="53"/>
      <c r="H177" s="54"/>
      <c r="I177" s="54"/>
      <c r="J177" s="54"/>
      <c r="K177" s="55"/>
      <c r="L177" s="53"/>
      <c r="M177" s="54"/>
      <c r="N177" s="54"/>
      <c r="O177" s="54"/>
      <c r="P177" s="55"/>
      <c r="Q177" s="53"/>
      <c r="R177" s="54"/>
      <c r="S177" s="54"/>
      <c r="T177" s="54"/>
      <c r="U177" s="55"/>
      <c r="V177" s="53" t="s">
        <v>385</v>
      </c>
      <c r="W177" s="54"/>
      <c r="X177" s="54"/>
      <c r="Y177" s="54"/>
      <c r="Z177" s="55"/>
      <c r="AA177" s="9"/>
      <c r="AB177" s="9"/>
    </row>
    <row r="178" spans="2:28" s="3" customFormat="1" ht="15.5" x14ac:dyDescent="0.35">
      <c r="B178" s="53"/>
      <c r="C178" s="54"/>
      <c r="D178" s="54"/>
      <c r="E178" s="54"/>
      <c r="F178" s="55"/>
      <c r="G178" s="53"/>
      <c r="H178" s="54"/>
      <c r="I178" s="54"/>
      <c r="J178" s="54"/>
      <c r="K178" s="55"/>
      <c r="L178" s="53"/>
      <c r="M178" s="54"/>
      <c r="N178" s="54"/>
      <c r="O178" s="54"/>
      <c r="P178" s="55"/>
      <c r="Q178" s="53"/>
      <c r="R178" s="54"/>
      <c r="S178" s="54"/>
      <c r="T178" s="54"/>
      <c r="U178" s="55"/>
      <c r="V178" s="53" t="s">
        <v>386</v>
      </c>
      <c r="W178" s="54"/>
      <c r="X178" s="54"/>
      <c r="Y178" s="54"/>
      <c r="Z178" s="55"/>
      <c r="AA178" s="9"/>
      <c r="AB178" s="9"/>
    </row>
    <row r="179" spans="2:28" s="3" customFormat="1" ht="15.5" x14ac:dyDescent="0.35">
      <c r="B179" s="53"/>
      <c r="C179" s="54"/>
      <c r="D179" s="54"/>
      <c r="E179" s="54"/>
      <c r="F179" s="55"/>
      <c r="G179" s="53"/>
      <c r="H179" s="54"/>
      <c r="I179" s="54"/>
      <c r="J179" s="54"/>
      <c r="K179" s="55"/>
      <c r="L179" s="53"/>
      <c r="M179" s="54"/>
      <c r="N179" s="54"/>
      <c r="O179" s="54"/>
      <c r="P179" s="55"/>
      <c r="Q179" s="53"/>
      <c r="R179" s="54"/>
      <c r="S179" s="54"/>
      <c r="T179" s="54"/>
      <c r="U179" s="55"/>
      <c r="V179" s="53" t="s">
        <v>387</v>
      </c>
      <c r="W179" s="54"/>
      <c r="X179" s="54"/>
      <c r="Y179" s="54"/>
      <c r="Z179" s="55"/>
      <c r="AA179" s="9"/>
      <c r="AB179" s="9"/>
    </row>
    <row r="180" spans="2:28" s="3" customFormat="1" ht="15.5" x14ac:dyDescent="0.35">
      <c r="B180" s="66" t="s">
        <v>388</v>
      </c>
      <c r="C180" s="67"/>
      <c r="D180" s="67"/>
      <c r="E180" s="67"/>
      <c r="F180" s="68"/>
      <c r="G180" s="71" t="s">
        <v>391</v>
      </c>
      <c r="H180" s="63"/>
      <c r="I180" s="63"/>
      <c r="J180" s="63"/>
      <c r="K180" s="64"/>
      <c r="L180" s="72" t="s">
        <v>399</v>
      </c>
      <c r="M180" s="63"/>
      <c r="N180" s="63"/>
      <c r="O180" s="63"/>
      <c r="P180" s="64"/>
      <c r="Q180" s="71" t="s">
        <v>413</v>
      </c>
      <c r="R180" s="63"/>
      <c r="S180" s="63"/>
      <c r="T180" s="63"/>
      <c r="U180" s="64"/>
      <c r="V180" s="72" t="s">
        <v>425</v>
      </c>
      <c r="W180" s="63"/>
      <c r="X180" s="63"/>
      <c r="Y180" s="63"/>
      <c r="Z180" s="64"/>
      <c r="AA180" s="10"/>
      <c r="AB180" s="11"/>
    </row>
    <row r="181" spans="2:28" s="3" customFormat="1" ht="15.5" x14ac:dyDescent="0.35">
      <c r="B181" s="58" t="s">
        <v>389</v>
      </c>
      <c r="C181" s="59"/>
      <c r="D181" s="59"/>
      <c r="E181" s="59"/>
      <c r="F181" s="60"/>
      <c r="G181" s="70" t="s">
        <v>392</v>
      </c>
      <c r="H181" s="61"/>
      <c r="I181" s="61"/>
      <c r="J181" s="61"/>
      <c r="K181" s="62"/>
      <c r="L181" s="70" t="s">
        <v>400</v>
      </c>
      <c r="M181" s="61"/>
      <c r="N181" s="61"/>
      <c r="O181" s="61"/>
      <c r="P181" s="62"/>
      <c r="Q181" s="70" t="s">
        <v>401</v>
      </c>
      <c r="R181" s="61"/>
      <c r="S181" s="61"/>
      <c r="T181" s="61"/>
      <c r="U181" s="62"/>
      <c r="V181" s="69" t="s">
        <v>426</v>
      </c>
      <c r="W181" s="61"/>
      <c r="X181" s="61"/>
      <c r="Y181" s="61"/>
      <c r="Z181" s="62"/>
      <c r="AA181" s="9"/>
      <c r="AB181" s="9"/>
    </row>
    <row r="182" spans="2:28" s="3" customFormat="1" ht="15.5" x14ac:dyDescent="0.35">
      <c r="B182" s="58" t="s">
        <v>390</v>
      </c>
      <c r="C182" s="59"/>
      <c r="D182" s="59"/>
      <c r="E182" s="59"/>
      <c r="F182" s="60"/>
      <c r="G182" s="70" t="s">
        <v>393</v>
      </c>
      <c r="H182" s="61"/>
      <c r="I182" s="61"/>
      <c r="J182" s="61"/>
      <c r="K182" s="62"/>
      <c r="L182" s="70" t="s">
        <v>401</v>
      </c>
      <c r="M182" s="61"/>
      <c r="N182" s="61"/>
      <c r="O182" s="61"/>
      <c r="P182" s="62"/>
      <c r="Q182" s="70" t="s">
        <v>414</v>
      </c>
      <c r="R182" s="61"/>
      <c r="S182" s="61"/>
      <c r="T182" s="61"/>
      <c r="U182" s="62"/>
      <c r="V182" s="70" t="s">
        <v>427</v>
      </c>
      <c r="W182" s="61"/>
      <c r="X182" s="61"/>
      <c r="Y182" s="61"/>
      <c r="Z182" s="62"/>
      <c r="AA182" s="9"/>
      <c r="AB182" s="9"/>
    </row>
    <row r="183" spans="2:28" s="3" customFormat="1" ht="15.5" x14ac:dyDescent="0.35">
      <c r="B183" s="58"/>
      <c r="C183" s="59"/>
      <c r="D183" s="59"/>
      <c r="E183" s="59"/>
      <c r="F183" s="60"/>
      <c r="G183" s="70" t="s">
        <v>394</v>
      </c>
      <c r="H183" s="61"/>
      <c r="I183" s="61"/>
      <c r="J183" s="61"/>
      <c r="K183" s="62"/>
      <c r="L183" s="70" t="s">
        <v>402</v>
      </c>
      <c r="M183" s="61"/>
      <c r="N183" s="61"/>
      <c r="O183" s="61"/>
      <c r="P183" s="62"/>
      <c r="Q183" s="70" t="s">
        <v>6</v>
      </c>
      <c r="R183" s="61"/>
      <c r="S183" s="61"/>
      <c r="T183" s="61"/>
      <c r="U183" s="62"/>
      <c r="V183" s="69" t="s">
        <v>428</v>
      </c>
      <c r="W183" s="61"/>
      <c r="X183" s="61"/>
      <c r="Y183" s="61"/>
      <c r="Z183" s="62"/>
      <c r="AA183" s="9"/>
      <c r="AB183" s="9"/>
    </row>
    <row r="184" spans="2:28" s="3" customFormat="1" ht="15.5" x14ac:dyDescent="0.35">
      <c r="B184" s="53"/>
      <c r="C184" s="54"/>
      <c r="D184" s="54"/>
      <c r="E184" s="54"/>
      <c r="F184" s="55"/>
      <c r="G184" s="53" t="s">
        <v>395</v>
      </c>
      <c r="H184" s="54"/>
      <c r="I184" s="54"/>
      <c r="J184" s="54"/>
      <c r="K184" s="55"/>
      <c r="L184" s="53" t="s">
        <v>403</v>
      </c>
      <c r="M184" s="54"/>
      <c r="N184" s="54"/>
      <c r="O184" s="54"/>
      <c r="P184" s="55"/>
      <c r="Q184" s="53" t="s">
        <v>415</v>
      </c>
      <c r="R184" s="54"/>
      <c r="S184" s="54"/>
      <c r="T184" s="54"/>
      <c r="U184" s="55"/>
      <c r="V184" s="53" t="s">
        <v>429</v>
      </c>
      <c r="W184" s="54"/>
      <c r="X184" s="54"/>
      <c r="Y184" s="54"/>
      <c r="Z184" s="55"/>
      <c r="AA184" s="9"/>
      <c r="AB184" s="9"/>
    </row>
    <row r="185" spans="2:28" s="3" customFormat="1" ht="15.5" x14ac:dyDescent="0.35">
      <c r="B185" s="53"/>
      <c r="C185" s="54"/>
      <c r="D185" s="54"/>
      <c r="E185" s="54"/>
      <c r="F185" s="55"/>
      <c r="G185" s="69" t="s">
        <v>396</v>
      </c>
      <c r="H185" s="54"/>
      <c r="I185" s="54"/>
      <c r="J185" s="54"/>
      <c r="K185" s="55"/>
      <c r="L185" s="53" t="s">
        <v>404</v>
      </c>
      <c r="M185" s="54"/>
      <c r="N185" s="54"/>
      <c r="O185" s="54"/>
      <c r="P185" s="55"/>
      <c r="Q185" s="69" t="s">
        <v>416</v>
      </c>
      <c r="R185" s="54"/>
      <c r="S185" s="54"/>
      <c r="T185" s="54"/>
      <c r="U185" s="55"/>
      <c r="V185" s="53" t="s">
        <v>430</v>
      </c>
      <c r="W185" s="54"/>
      <c r="X185" s="54"/>
      <c r="Y185" s="54"/>
      <c r="Z185" s="55"/>
      <c r="AA185" s="9"/>
      <c r="AB185" s="9"/>
    </row>
    <row r="186" spans="2:28" s="3" customFormat="1" ht="15.5" x14ac:dyDescent="0.35">
      <c r="B186" s="53"/>
      <c r="C186" s="54"/>
      <c r="D186" s="54"/>
      <c r="E186" s="54"/>
      <c r="F186" s="55"/>
      <c r="G186" s="53" t="s">
        <v>397</v>
      </c>
      <c r="H186" s="54"/>
      <c r="I186" s="54"/>
      <c r="J186" s="54"/>
      <c r="K186" s="55"/>
      <c r="L186" s="53" t="s">
        <v>405</v>
      </c>
      <c r="M186" s="54"/>
      <c r="N186" s="54"/>
      <c r="O186" s="54"/>
      <c r="P186" s="55"/>
      <c r="Q186" s="53" t="s">
        <v>417</v>
      </c>
      <c r="R186" s="54"/>
      <c r="S186" s="54"/>
      <c r="T186" s="54"/>
      <c r="U186" s="55"/>
      <c r="V186" s="53" t="s">
        <v>431</v>
      </c>
      <c r="W186" s="54"/>
      <c r="X186" s="54"/>
      <c r="Y186" s="54"/>
      <c r="Z186" s="55"/>
      <c r="AA186" s="9"/>
      <c r="AB186" s="9"/>
    </row>
    <row r="187" spans="2:28" s="3" customFormat="1" ht="15.5" x14ac:dyDescent="0.35">
      <c r="B187" s="53"/>
      <c r="C187" s="54"/>
      <c r="D187" s="54"/>
      <c r="E187" s="54"/>
      <c r="F187" s="55"/>
      <c r="G187" s="53" t="s">
        <v>398</v>
      </c>
      <c r="H187" s="54"/>
      <c r="I187" s="54"/>
      <c r="J187" s="54"/>
      <c r="K187" s="55"/>
      <c r="L187" s="53" t="s">
        <v>406</v>
      </c>
      <c r="M187" s="54"/>
      <c r="N187" s="54"/>
      <c r="O187" s="54"/>
      <c r="P187" s="55"/>
      <c r="Q187" s="53" t="s">
        <v>418</v>
      </c>
      <c r="R187" s="54"/>
      <c r="S187" s="54"/>
      <c r="T187" s="54"/>
      <c r="U187" s="55"/>
      <c r="V187" s="53" t="s">
        <v>432</v>
      </c>
      <c r="W187" s="54"/>
      <c r="X187" s="54"/>
      <c r="Y187" s="54"/>
      <c r="Z187" s="55"/>
      <c r="AA187" s="9"/>
      <c r="AB187" s="9"/>
    </row>
    <row r="188" spans="2:28" s="3" customFormat="1" ht="15.5" x14ac:dyDescent="0.35">
      <c r="B188" s="53"/>
      <c r="C188" s="54"/>
      <c r="D188" s="54"/>
      <c r="E188" s="54"/>
      <c r="F188" s="55"/>
      <c r="G188" s="53"/>
      <c r="H188" s="54"/>
      <c r="I188" s="54"/>
      <c r="J188" s="54"/>
      <c r="K188" s="55"/>
      <c r="L188" s="53" t="s">
        <v>407</v>
      </c>
      <c r="M188" s="54"/>
      <c r="N188" s="54"/>
      <c r="O188" s="54"/>
      <c r="P188" s="55"/>
      <c r="Q188" s="53" t="s">
        <v>419</v>
      </c>
      <c r="R188" s="54"/>
      <c r="S188" s="54"/>
      <c r="T188" s="54"/>
      <c r="U188" s="55"/>
      <c r="V188" s="53" t="s">
        <v>433</v>
      </c>
      <c r="W188" s="54"/>
      <c r="X188" s="54"/>
      <c r="Y188" s="54"/>
      <c r="Z188" s="55"/>
      <c r="AA188" s="9"/>
      <c r="AB188" s="9"/>
    </row>
    <row r="189" spans="2:28" s="3" customFormat="1" ht="15.5" x14ac:dyDescent="0.35">
      <c r="B189" s="53"/>
      <c r="C189" s="54"/>
      <c r="D189" s="54"/>
      <c r="E189" s="54"/>
      <c r="F189" s="55"/>
      <c r="G189" s="53"/>
      <c r="H189" s="54"/>
      <c r="I189" s="54"/>
      <c r="J189" s="54"/>
      <c r="K189" s="55"/>
      <c r="L189" s="53" t="s">
        <v>408</v>
      </c>
      <c r="M189" s="54"/>
      <c r="N189" s="54"/>
      <c r="O189" s="54"/>
      <c r="P189" s="55"/>
      <c r="Q189" s="53" t="s">
        <v>420</v>
      </c>
      <c r="R189" s="54"/>
      <c r="S189" s="54"/>
      <c r="T189" s="54"/>
      <c r="U189" s="55"/>
      <c r="V189" s="53" t="s">
        <v>434</v>
      </c>
      <c r="W189" s="54"/>
      <c r="X189" s="54"/>
      <c r="Y189" s="54"/>
      <c r="Z189" s="55"/>
      <c r="AA189" s="9"/>
      <c r="AB189" s="9"/>
    </row>
    <row r="190" spans="2:28" s="3" customFormat="1" ht="15.5" x14ac:dyDescent="0.35">
      <c r="B190" s="53"/>
      <c r="C190" s="54"/>
      <c r="D190" s="54"/>
      <c r="E190" s="54"/>
      <c r="F190" s="55"/>
      <c r="G190" s="53"/>
      <c r="H190" s="54"/>
      <c r="I190" s="54"/>
      <c r="J190" s="54"/>
      <c r="K190" s="55"/>
      <c r="L190" s="53" t="s">
        <v>409</v>
      </c>
      <c r="M190" s="54"/>
      <c r="N190" s="54"/>
      <c r="O190" s="54"/>
      <c r="P190" s="55"/>
      <c r="Q190" s="53" t="s">
        <v>421</v>
      </c>
      <c r="R190" s="54"/>
      <c r="S190" s="54"/>
      <c r="T190" s="54"/>
      <c r="U190" s="55"/>
      <c r="V190" s="53" t="s">
        <v>435</v>
      </c>
      <c r="W190" s="54"/>
      <c r="X190" s="54"/>
      <c r="Y190" s="54"/>
      <c r="Z190" s="55"/>
      <c r="AA190" s="9"/>
      <c r="AB190" s="9"/>
    </row>
    <row r="191" spans="2:28" s="3" customFormat="1" ht="15.5" x14ac:dyDescent="0.35">
      <c r="B191" s="53"/>
      <c r="C191" s="54"/>
      <c r="D191" s="54"/>
      <c r="E191" s="54"/>
      <c r="F191" s="55"/>
      <c r="G191" s="53"/>
      <c r="H191" s="54"/>
      <c r="I191" s="54"/>
      <c r="J191" s="54"/>
      <c r="K191" s="55"/>
      <c r="L191" s="53" t="s">
        <v>410</v>
      </c>
      <c r="M191" s="54"/>
      <c r="N191" s="54"/>
      <c r="O191" s="54"/>
      <c r="P191" s="55"/>
      <c r="Q191" s="53" t="s">
        <v>422</v>
      </c>
      <c r="R191" s="54"/>
      <c r="S191" s="54"/>
      <c r="T191" s="54"/>
      <c r="U191" s="55"/>
      <c r="V191" s="53" t="s">
        <v>436</v>
      </c>
      <c r="W191" s="54"/>
      <c r="X191" s="54"/>
      <c r="Y191" s="54"/>
      <c r="Z191" s="55"/>
      <c r="AA191" s="9"/>
      <c r="AB191" s="9"/>
    </row>
    <row r="192" spans="2:28" s="3" customFormat="1" ht="15.5" x14ac:dyDescent="0.35">
      <c r="B192" s="53"/>
      <c r="C192" s="54"/>
      <c r="D192" s="54"/>
      <c r="E192" s="54"/>
      <c r="F192" s="55"/>
      <c r="G192" s="53"/>
      <c r="H192" s="54"/>
      <c r="I192" s="54"/>
      <c r="J192" s="54"/>
      <c r="K192" s="55"/>
      <c r="L192" s="53" t="s">
        <v>411</v>
      </c>
      <c r="M192" s="54"/>
      <c r="N192" s="54"/>
      <c r="O192" s="54"/>
      <c r="P192" s="55"/>
      <c r="Q192" s="53" t="s">
        <v>423</v>
      </c>
      <c r="R192" s="54"/>
      <c r="S192" s="54"/>
      <c r="T192" s="54"/>
      <c r="U192" s="55"/>
      <c r="V192" s="53" t="s">
        <v>437</v>
      </c>
      <c r="W192" s="54"/>
      <c r="X192" s="54"/>
      <c r="Y192" s="54"/>
      <c r="Z192" s="55"/>
      <c r="AA192" s="9"/>
      <c r="AB192" s="9"/>
    </row>
    <row r="193" spans="2:28" s="3" customFormat="1" ht="15.5" x14ac:dyDescent="0.35">
      <c r="B193" s="53"/>
      <c r="C193" s="54"/>
      <c r="D193" s="54"/>
      <c r="E193" s="54"/>
      <c r="F193" s="55"/>
      <c r="G193" s="53"/>
      <c r="H193" s="54"/>
      <c r="I193" s="54"/>
      <c r="J193" s="54"/>
      <c r="K193" s="55"/>
      <c r="L193" s="53" t="s">
        <v>412</v>
      </c>
      <c r="M193" s="54"/>
      <c r="N193" s="54"/>
      <c r="O193" s="54"/>
      <c r="P193" s="55"/>
      <c r="Q193" s="53" t="s">
        <v>424</v>
      </c>
      <c r="R193" s="54"/>
      <c r="S193" s="54"/>
      <c r="T193" s="54"/>
      <c r="U193" s="55"/>
      <c r="V193" s="53" t="s">
        <v>438</v>
      </c>
      <c r="W193" s="54"/>
      <c r="X193" s="54"/>
      <c r="Y193" s="54"/>
      <c r="Z193" s="55"/>
      <c r="AA193" s="9"/>
      <c r="AB193" s="9"/>
    </row>
    <row r="194" spans="2:28" s="3" customFormat="1" ht="15.5" x14ac:dyDescent="0.35">
      <c r="B194" s="50"/>
      <c r="C194" s="51"/>
      <c r="D194" s="51"/>
      <c r="E194" s="51"/>
      <c r="F194" s="52"/>
      <c r="G194" s="50"/>
      <c r="H194" s="51"/>
      <c r="I194" s="51"/>
      <c r="J194" s="51"/>
      <c r="K194" s="52"/>
      <c r="L194" s="50"/>
      <c r="M194" s="51"/>
      <c r="N194" s="51"/>
      <c r="O194" s="51"/>
      <c r="P194" s="52"/>
      <c r="Q194" s="50"/>
      <c r="R194" s="51"/>
      <c r="S194" s="51"/>
      <c r="T194" s="51"/>
      <c r="U194" s="52"/>
      <c r="V194" s="50" t="s">
        <v>439</v>
      </c>
      <c r="W194" s="51"/>
      <c r="X194" s="51"/>
      <c r="Y194" s="51"/>
      <c r="Z194" s="52"/>
      <c r="AA194" s="9"/>
      <c r="AB194" s="9"/>
    </row>
    <row r="195" spans="2:28" s="3" customFormat="1" ht="15.5" x14ac:dyDescent="0.35">
      <c r="B195" s="7"/>
      <c r="C195" s="7"/>
      <c r="D195" s="7"/>
      <c r="E195" s="7"/>
      <c r="F195" s="7"/>
      <c r="G195" s="7"/>
      <c r="H195" s="7"/>
      <c r="I195" s="7"/>
      <c r="J195" s="7"/>
      <c r="K195" s="7"/>
      <c r="L195" s="7"/>
      <c r="M195" s="7"/>
      <c r="N195" s="7"/>
      <c r="O195" s="7"/>
      <c r="P195" s="7"/>
      <c r="Q195" s="7"/>
      <c r="R195" s="7"/>
      <c r="S195" s="7"/>
      <c r="T195" s="7"/>
      <c r="U195" s="7"/>
      <c r="V195" s="7"/>
      <c r="W195" s="7"/>
      <c r="X195" s="7"/>
      <c r="Y195" s="7"/>
      <c r="Z195" s="7"/>
      <c r="AA195" s="9"/>
      <c r="AB195" s="9"/>
    </row>
    <row r="196" spans="2:28" s="3" customFormat="1" ht="15.5" x14ac:dyDescent="0.35">
      <c r="B196" s="7" t="s">
        <v>698</v>
      </c>
      <c r="C196" s="7"/>
      <c r="D196" s="7"/>
      <c r="E196" s="7"/>
      <c r="F196" s="7"/>
      <c r="G196" s="7"/>
      <c r="H196" s="7"/>
      <c r="I196" s="7"/>
      <c r="J196" s="7"/>
      <c r="K196" s="7"/>
      <c r="L196" s="7"/>
      <c r="M196" s="7"/>
      <c r="N196" s="7"/>
      <c r="O196" s="7"/>
      <c r="P196" s="7"/>
      <c r="Q196" s="7"/>
      <c r="R196" s="7"/>
      <c r="S196" s="7"/>
      <c r="T196" s="7"/>
      <c r="U196" s="7"/>
      <c r="V196" s="7"/>
      <c r="W196" s="7"/>
      <c r="X196" s="7"/>
      <c r="Y196" s="7"/>
      <c r="Z196" s="7"/>
      <c r="AA196" s="9"/>
      <c r="AB196" s="9"/>
    </row>
    <row r="197" spans="2:28" s="3" customFormat="1" ht="15.5" x14ac:dyDescent="0.35">
      <c r="B197" s="7"/>
      <c r="C197" s="7"/>
      <c r="D197" s="7"/>
      <c r="E197" s="7"/>
      <c r="F197" s="7"/>
      <c r="G197" s="7"/>
      <c r="H197" s="7"/>
      <c r="I197" s="7"/>
      <c r="J197" s="7"/>
      <c r="K197" s="7"/>
      <c r="L197" s="7"/>
      <c r="M197" s="7"/>
      <c r="N197" s="7"/>
      <c r="O197" s="7"/>
      <c r="P197" s="7"/>
      <c r="Q197" s="7"/>
      <c r="R197" s="7"/>
      <c r="S197" s="7"/>
      <c r="T197" s="7"/>
      <c r="U197" s="7"/>
      <c r="V197" s="7"/>
      <c r="W197" s="7"/>
      <c r="X197" s="7"/>
      <c r="Y197" s="7"/>
      <c r="Z197" s="7"/>
      <c r="AA197" s="9"/>
      <c r="AB197" s="9"/>
    </row>
    <row r="198" spans="2:28" s="3" customFormat="1" ht="15.5" x14ac:dyDescent="0.35">
      <c r="B198" s="40" t="s">
        <v>695</v>
      </c>
      <c r="C198" s="40"/>
      <c r="D198" s="40"/>
      <c r="E198" s="40"/>
      <c r="F198" s="40"/>
      <c r="G198" s="83"/>
      <c r="H198" s="83"/>
      <c r="I198" s="83"/>
      <c r="J198" s="83"/>
      <c r="K198" s="83"/>
      <c r="L198" s="83"/>
      <c r="M198" s="83"/>
      <c r="N198" s="83"/>
      <c r="O198" s="83"/>
      <c r="P198" s="83"/>
      <c r="Q198" s="83"/>
      <c r="R198" s="83"/>
      <c r="S198" s="83"/>
      <c r="T198" s="83"/>
      <c r="U198" s="83"/>
      <c r="V198" s="83"/>
      <c r="W198" s="83"/>
      <c r="X198" s="83"/>
      <c r="Y198" s="83"/>
      <c r="Z198" s="83"/>
      <c r="AA198" s="83"/>
      <c r="AB198" s="83"/>
    </row>
    <row r="199" spans="2:28" s="3" customFormat="1" ht="15.5" x14ac:dyDescent="0.35">
      <c r="B199" s="54"/>
      <c r="C199" s="54"/>
      <c r="D199" s="54"/>
      <c r="E199" s="54"/>
      <c r="F199" s="54"/>
      <c r="G199" s="7"/>
      <c r="H199" s="7"/>
      <c r="I199" s="7"/>
      <c r="J199" s="7"/>
      <c r="K199" s="7"/>
      <c r="L199" s="7"/>
      <c r="M199" s="7"/>
      <c r="N199" s="7"/>
      <c r="O199" s="7"/>
      <c r="P199" s="7"/>
      <c r="Q199" s="7"/>
      <c r="R199" s="7"/>
      <c r="S199" s="7"/>
      <c r="T199" s="7"/>
      <c r="U199" s="7"/>
      <c r="V199" s="7"/>
      <c r="W199" s="7"/>
      <c r="X199" s="7"/>
      <c r="Y199" s="7"/>
      <c r="Z199" s="7"/>
      <c r="AA199" s="9"/>
      <c r="AB199" s="9"/>
    </row>
    <row r="200" spans="2:28" s="3" customFormat="1" ht="15.5" x14ac:dyDescent="0.35">
      <c r="B200" s="40" t="s">
        <v>696</v>
      </c>
      <c r="C200" s="40"/>
      <c r="D200" s="40"/>
      <c r="E200" s="40"/>
      <c r="F200" s="40"/>
      <c r="G200" s="40"/>
      <c r="H200" s="40"/>
      <c r="I200" s="40"/>
      <c r="J200" s="40"/>
      <c r="K200" s="40"/>
      <c r="L200" s="40"/>
      <c r="M200" s="40"/>
      <c r="N200" s="40"/>
      <c r="O200" s="40"/>
      <c r="P200" s="40"/>
      <c r="Q200" s="40"/>
      <c r="R200" s="40"/>
      <c r="S200" s="40"/>
      <c r="T200" s="40"/>
      <c r="U200" s="40"/>
      <c r="V200" s="40"/>
      <c r="W200" s="40"/>
      <c r="X200" s="40"/>
      <c r="Y200" s="40"/>
      <c r="Z200" s="40"/>
      <c r="AA200" s="40"/>
      <c r="AB200" s="40"/>
    </row>
    <row r="201" spans="2:28" s="3" customFormat="1" ht="15.5" x14ac:dyDescent="0.35">
      <c r="B201" s="7"/>
      <c r="C201" s="7"/>
      <c r="D201" s="7"/>
      <c r="E201" s="7"/>
      <c r="F201" s="7"/>
      <c r="G201" s="7"/>
      <c r="H201" s="7"/>
      <c r="I201" s="7"/>
      <c r="J201" s="7"/>
      <c r="K201" s="7"/>
      <c r="L201" s="7"/>
      <c r="M201" s="7"/>
      <c r="N201" s="7"/>
      <c r="O201" s="7"/>
      <c r="P201" s="7"/>
      <c r="Q201" s="7"/>
      <c r="R201" s="7"/>
      <c r="S201" s="7"/>
      <c r="T201" s="7"/>
      <c r="U201" s="7"/>
      <c r="V201" s="7"/>
      <c r="W201" s="7"/>
      <c r="X201" s="7"/>
      <c r="Y201" s="7"/>
      <c r="Z201" s="7"/>
      <c r="AA201" s="9"/>
      <c r="AB201" s="9"/>
    </row>
    <row r="202" spans="2:28" s="3" customFormat="1" ht="15.5" x14ac:dyDescent="0.35">
      <c r="B202" s="2" t="s">
        <v>699</v>
      </c>
      <c r="AA202" s="9"/>
      <c r="AB202" s="9"/>
    </row>
    <row r="203" spans="2:28" s="3" customFormat="1" ht="15.5" x14ac:dyDescent="0.35">
      <c r="B203" s="66" t="s">
        <v>440</v>
      </c>
      <c r="C203" s="67"/>
      <c r="D203" s="67"/>
      <c r="E203" s="67"/>
      <c r="F203" s="67"/>
      <c r="G203" s="71" t="s">
        <v>443</v>
      </c>
      <c r="H203" s="63"/>
      <c r="I203" s="63"/>
      <c r="J203" s="63"/>
      <c r="K203" s="63"/>
      <c r="L203" s="72" t="s">
        <v>460</v>
      </c>
      <c r="M203" s="63"/>
      <c r="N203" s="63"/>
      <c r="O203" s="63"/>
      <c r="P203" s="63"/>
      <c r="Q203" s="71" t="s">
        <v>475</v>
      </c>
      <c r="R203" s="63"/>
      <c r="S203" s="63"/>
      <c r="T203" s="63"/>
      <c r="U203" s="63"/>
      <c r="V203" s="72" t="s">
        <v>485</v>
      </c>
      <c r="W203" s="63"/>
      <c r="X203" s="63"/>
      <c r="Y203" s="63"/>
      <c r="Z203" s="64"/>
      <c r="AA203" s="10"/>
      <c r="AB203" s="11"/>
    </row>
    <row r="204" spans="2:28" s="3" customFormat="1" ht="15.5" x14ac:dyDescent="0.35">
      <c r="B204" s="58" t="s">
        <v>441</v>
      </c>
      <c r="C204" s="59"/>
      <c r="D204" s="59"/>
      <c r="E204" s="59"/>
      <c r="F204" s="59"/>
      <c r="G204" s="70" t="s">
        <v>444</v>
      </c>
      <c r="H204" s="61"/>
      <c r="I204" s="61"/>
      <c r="J204" s="61"/>
      <c r="K204" s="61"/>
      <c r="L204" s="70" t="s">
        <v>461</v>
      </c>
      <c r="M204" s="61"/>
      <c r="N204" s="61"/>
      <c r="O204" s="61"/>
      <c r="P204" s="61"/>
      <c r="Q204" s="70" t="s">
        <v>476</v>
      </c>
      <c r="R204" s="61"/>
      <c r="S204" s="61"/>
      <c r="T204" s="61"/>
      <c r="U204" s="61"/>
      <c r="V204" s="69" t="s">
        <v>486</v>
      </c>
      <c r="W204" s="61"/>
      <c r="X204" s="61"/>
      <c r="Y204" s="61"/>
      <c r="Z204" s="62"/>
      <c r="AA204" s="9"/>
      <c r="AB204" s="9"/>
    </row>
    <row r="205" spans="2:28" s="3" customFormat="1" ht="15.5" x14ac:dyDescent="0.35">
      <c r="B205" s="58" t="s">
        <v>442</v>
      </c>
      <c r="C205" s="59"/>
      <c r="D205" s="59"/>
      <c r="E205" s="59"/>
      <c r="F205" s="59"/>
      <c r="G205" s="70" t="s">
        <v>445</v>
      </c>
      <c r="H205" s="61"/>
      <c r="I205" s="61"/>
      <c r="J205" s="61"/>
      <c r="K205" s="61"/>
      <c r="L205" s="70" t="s">
        <v>462</v>
      </c>
      <c r="M205" s="61"/>
      <c r="N205" s="61"/>
      <c r="O205" s="61"/>
      <c r="P205" s="61"/>
      <c r="Q205" s="70" t="s">
        <v>477</v>
      </c>
      <c r="R205" s="61"/>
      <c r="S205" s="61"/>
      <c r="T205" s="61"/>
      <c r="U205" s="61"/>
      <c r="V205" s="70" t="s">
        <v>487</v>
      </c>
      <c r="W205" s="61"/>
      <c r="X205" s="61"/>
      <c r="Y205" s="61"/>
      <c r="Z205" s="62"/>
      <c r="AA205" s="9"/>
      <c r="AB205" s="9"/>
    </row>
    <row r="206" spans="2:28" s="3" customFormat="1" ht="15.5" x14ac:dyDescent="0.35">
      <c r="B206" s="58"/>
      <c r="C206" s="59"/>
      <c r="D206" s="59"/>
      <c r="E206" s="59"/>
      <c r="F206" s="59"/>
      <c r="G206" s="70" t="s">
        <v>446</v>
      </c>
      <c r="H206" s="61"/>
      <c r="I206" s="61"/>
      <c r="J206" s="61"/>
      <c r="K206" s="61"/>
      <c r="L206" s="70" t="s">
        <v>463</v>
      </c>
      <c r="M206" s="61"/>
      <c r="N206" s="61"/>
      <c r="O206" s="61"/>
      <c r="P206" s="61"/>
      <c r="Q206" s="70" t="s">
        <v>478</v>
      </c>
      <c r="R206" s="61"/>
      <c r="S206" s="61"/>
      <c r="T206" s="61"/>
      <c r="U206" s="61"/>
      <c r="V206" s="69" t="s">
        <v>488</v>
      </c>
      <c r="W206" s="61"/>
      <c r="X206" s="61"/>
      <c r="Y206" s="61"/>
      <c r="Z206" s="62"/>
      <c r="AA206" s="9"/>
      <c r="AB206" s="9"/>
    </row>
    <row r="207" spans="2:28" s="3" customFormat="1" ht="15.5" x14ac:dyDescent="0.35">
      <c r="B207" s="53"/>
      <c r="C207" s="54"/>
      <c r="D207" s="54"/>
      <c r="E207" s="54"/>
      <c r="F207" s="54"/>
      <c r="G207" s="53" t="s">
        <v>447</v>
      </c>
      <c r="H207" s="54"/>
      <c r="I207" s="54"/>
      <c r="J207" s="54"/>
      <c r="K207" s="54"/>
      <c r="L207" s="53" t="s">
        <v>464</v>
      </c>
      <c r="M207" s="54"/>
      <c r="N207" s="54"/>
      <c r="O207" s="54"/>
      <c r="P207" s="54"/>
      <c r="Q207" s="53" t="s">
        <v>479</v>
      </c>
      <c r="R207" s="54"/>
      <c r="S207" s="54"/>
      <c r="T207" s="54"/>
      <c r="U207" s="54"/>
      <c r="V207" s="53" t="s">
        <v>489</v>
      </c>
      <c r="W207" s="54"/>
      <c r="X207" s="54"/>
      <c r="Y207" s="54"/>
      <c r="Z207" s="55"/>
      <c r="AA207" s="9"/>
      <c r="AB207" s="9"/>
    </row>
    <row r="208" spans="2:28" s="3" customFormat="1" ht="15.5" x14ac:dyDescent="0.35">
      <c r="B208" s="53"/>
      <c r="C208" s="54"/>
      <c r="D208" s="54"/>
      <c r="E208" s="54"/>
      <c r="F208" s="54"/>
      <c r="G208" s="69" t="s">
        <v>448</v>
      </c>
      <c r="H208" s="54"/>
      <c r="I208" s="54"/>
      <c r="J208" s="54"/>
      <c r="K208" s="54"/>
      <c r="L208" s="53" t="s">
        <v>465</v>
      </c>
      <c r="M208" s="54"/>
      <c r="N208" s="54"/>
      <c r="O208" s="54"/>
      <c r="P208" s="54"/>
      <c r="Q208" s="69" t="s">
        <v>480</v>
      </c>
      <c r="R208" s="54"/>
      <c r="S208" s="54"/>
      <c r="T208" s="54"/>
      <c r="U208" s="54"/>
      <c r="V208" s="53" t="s">
        <v>490</v>
      </c>
      <c r="W208" s="54"/>
      <c r="X208" s="54"/>
      <c r="Y208" s="54"/>
      <c r="Z208" s="55"/>
      <c r="AA208" s="9"/>
      <c r="AB208" s="9"/>
    </row>
    <row r="209" spans="2:28" s="3" customFormat="1" ht="15.5" x14ac:dyDescent="0.35">
      <c r="B209" s="53"/>
      <c r="C209" s="54"/>
      <c r="D209" s="54"/>
      <c r="E209" s="54"/>
      <c r="F209" s="54"/>
      <c r="G209" s="53" t="s">
        <v>449</v>
      </c>
      <c r="H209" s="54"/>
      <c r="I209" s="54"/>
      <c r="J209" s="54"/>
      <c r="K209" s="54"/>
      <c r="L209" s="53" t="s">
        <v>466</v>
      </c>
      <c r="M209" s="54"/>
      <c r="N209" s="54"/>
      <c r="O209" s="54"/>
      <c r="P209" s="54"/>
      <c r="Q209" s="53" t="s">
        <v>481</v>
      </c>
      <c r="R209" s="54"/>
      <c r="S209" s="54"/>
      <c r="T209" s="54"/>
      <c r="U209" s="54"/>
      <c r="V209" s="53" t="s">
        <v>491</v>
      </c>
      <c r="W209" s="54"/>
      <c r="X209" s="54"/>
      <c r="Y209" s="54"/>
      <c r="Z209" s="55"/>
      <c r="AA209" s="9"/>
      <c r="AB209" s="9"/>
    </row>
    <row r="210" spans="2:28" s="3" customFormat="1" ht="15.5" x14ac:dyDescent="0.35">
      <c r="B210" s="53"/>
      <c r="C210" s="54"/>
      <c r="D210" s="54"/>
      <c r="E210" s="54"/>
      <c r="F210" s="54"/>
      <c r="G210" s="53" t="s">
        <v>450</v>
      </c>
      <c r="H210" s="54"/>
      <c r="I210" s="54"/>
      <c r="J210" s="54"/>
      <c r="K210" s="54"/>
      <c r="L210" s="53" t="s">
        <v>467</v>
      </c>
      <c r="M210" s="54"/>
      <c r="N210" s="54"/>
      <c r="O210" s="54"/>
      <c r="P210" s="54"/>
      <c r="Q210" s="53" t="s">
        <v>473</v>
      </c>
      <c r="R210" s="54"/>
      <c r="S210" s="54"/>
      <c r="T210" s="54"/>
      <c r="U210" s="54"/>
      <c r="V210" s="53" t="s">
        <v>492</v>
      </c>
      <c r="W210" s="54"/>
      <c r="X210" s="54"/>
      <c r="Y210" s="54"/>
      <c r="Z210" s="55"/>
      <c r="AA210" s="9"/>
      <c r="AB210" s="9"/>
    </row>
    <row r="211" spans="2:28" s="3" customFormat="1" ht="15.5" x14ac:dyDescent="0.35">
      <c r="B211" s="53"/>
      <c r="C211" s="54"/>
      <c r="D211" s="54"/>
      <c r="E211" s="54"/>
      <c r="F211" s="54"/>
      <c r="G211" s="53" t="s">
        <v>451</v>
      </c>
      <c r="H211" s="54"/>
      <c r="I211" s="54"/>
      <c r="J211" s="54"/>
      <c r="K211" s="54"/>
      <c r="L211" s="53" t="s">
        <v>468</v>
      </c>
      <c r="M211" s="54"/>
      <c r="N211" s="54"/>
      <c r="O211" s="54"/>
      <c r="P211" s="54"/>
      <c r="Q211" s="53" t="s">
        <v>482</v>
      </c>
      <c r="R211" s="54"/>
      <c r="S211" s="54"/>
      <c r="T211" s="54"/>
      <c r="U211" s="54"/>
      <c r="V211" s="53" t="s">
        <v>493</v>
      </c>
      <c r="W211" s="54"/>
      <c r="X211" s="54"/>
      <c r="Y211" s="54"/>
      <c r="Z211" s="55"/>
      <c r="AA211" s="9"/>
      <c r="AB211" s="9"/>
    </row>
    <row r="212" spans="2:28" s="3" customFormat="1" ht="15.5" x14ac:dyDescent="0.35">
      <c r="B212" s="53"/>
      <c r="C212" s="54"/>
      <c r="D212" s="54"/>
      <c r="E212" s="54"/>
      <c r="F212" s="54"/>
      <c r="G212" s="53" t="s">
        <v>452</v>
      </c>
      <c r="H212" s="54"/>
      <c r="I212" s="54"/>
      <c r="J212" s="54"/>
      <c r="K212" s="54"/>
      <c r="L212" s="53" t="s">
        <v>469</v>
      </c>
      <c r="M212" s="54"/>
      <c r="N212" s="54"/>
      <c r="O212" s="54"/>
      <c r="P212" s="54"/>
      <c r="Q212" s="53" t="s">
        <v>483</v>
      </c>
      <c r="R212" s="54"/>
      <c r="S212" s="54"/>
      <c r="T212" s="54"/>
      <c r="U212" s="54"/>
      <c r="V212" s="53" t="s">
        <v>494</v>
      </c>
      <c r="W212" s="54"/>
      <c r="X212" s="54"/>
      <c r="Y212" s="54"/>
      <c r="Z212" s="55"/>
      <c r="AA212" s="9"/>
      <c r="AB212" s="9"/>
    </row>
    <row r="213" spans="2:28" s="3" customFormat="1" ht="15.5" x14ac:dyDescent="0.35">
      <c r="B213" s="53"/>
      <c r="C213" s="54"/>
      <c r="D213" s="54"/>
      <c r="E213" s="54"/>
      <c r="F213" s="54"/>
      <c r="G213" s="53" t="s">
        <v>453</v>
      </c>
      <c r="H213" s="54"/>
      <c r="I213" s="54"/>
      <c r="J213" s="54"/>
      <c r="K213" s="54"/>
      <c r="L213" s="53" t="s">
        <v>470</v>
      </c>
      <c r="M213" s="54"/>
      <c r="N213" s="54"/>
      <c r="O213" s="54"/>
      <c r="P213" s="54"/>
      <c r="Q213" s="53" t="s">
        <v>484</v>
      </c>
      <c r="R213" s="54"/>
      <c r="S213" s="54"/>
      <c r="T213" s="54"/>
      <c r="U213" s="54"/>
      <c r="V213" s="53" t="s">
        <v>471</v>
      </c>
      <c r="W213" s="54"/>
      <c r="X213" s="54"/>
      <c r="Y213" s="54"/>
      <c r="Z213" s="55"/>
      <c r="AA213" s="9"/>
      <c r="AB213" s="9"/>
    </row>
    <row r="214" spans="2:28" s="3" customFormat="1" ht="15.5" x14ac:dyDescent="0.35">
      <c r="B214" s="53"/>
      <c r="C214" s="54"/>
      <c r="D214" s="54"/>
      <c r="E214" s="54"/>
      <c r="F214" s="54"/>
      <c r="G214" s="53" t="s">
        <v>454</v>
      </c>
      <c r="H214" s="54"/>
      <c r="I214" s="54"/>
      <c r="J214" s="54"/>
      <c r="K214" s="54"/>
      <c r="L214" s="53" t="s">
        <v>471</v>
      </c>
      <c r="M214" s="54"/>
      <c r="N214" s="54"/>
      <c r="O214" s="54"/>
      <c r="P214" s="54"/>
      <c r="Q214" s="53"/>
      <c r="R214" s="54"/>
      <c r="S214" s="54"/>
      <c r="T214" s="54"/>
      <c r="U214" s="54"/>
      <c r="V214" s="53" t="s">
        <v>495</v>
      </c>
      <c r="W214" s="54"/>
      <c r="X214" s="54"/>
      <c r="Y214" s="54"/>
      <c r="Z214" s="55"/>
      <c r="AA214" s="9"/>
      <c r="AB214" s="9"/>
    </row>
    <row r="215" spans="2:28" s="3" customFormat="1" ht="15.5" x14ac:dyDescent="0.35">
      <c r="B215" s="53"/>
      <c r="C215" s="54"/>
      <c r="D215" s="54"/>
      <c r="E215" s="54"/>
      <c r="F215" s="54"/>
      <c r="G215" s="53" t="s">
        <v>455</v>
      </c>
      <c r="H215" s="54"/>
      <c r="I215" s="54"/>
      <c r="J215" s="54"/>
      <c r="K215" s="54"/>
      <c r="L215" s="53" t="s">
        <v>472</v>
      </c>
      <c r="M215" s="54"/>
      <c r="N215" s="54"/>
      <c r="O215" s="54"/>
      <c r="P215" s="54"/>
      <c r="Q215" s="53"/>
      <c r="R215" s="54"/>
      <c r="S215" s="54"/>
      <c r="T215" s="54"/>
      <c r="U215" s="54"/>
      <c r="V215" s="53" t="s">
        <v>496</v>
      </c>
      <c r="W215" s="54"/>
      <c r="X215" s="54"/>
      <c r="Y215" s="54"/>
      <c r="Z215" s="55"/>
      <c r="AA215" s="9"/>
      <c r="AB215" s="9"/>
    </row>
    <row r="216" spans="2:28" s="3" customFormat="1" ht="15.5" x14ac:dyDescent="0.35">
      <c r="B216" s="53"/>
      <c r="C216" s="54"/>
      <c r="D216" s="54"/>
      <c r="E216" s="54"/>
      <c r="F216" s="54"/>
      <c r="G216" s="53" t="s">
        <v>456</v>
      </c>
      <c r="H216" s="54"/>
      <c r="I216" s="54"/>
      <c r="J216" s="54"/>
      <c r="K216" s="54"/>
      <c r="L216" s="53" t="s">
        <v>473</v>
      </c>
      <c r="M216" s="54"/>
      <c r="N216" s="54"/>
      <c r="O216" s="54"/>
      <c r="P216" s="54"/>
      <c r="Q216" s="53"/>
      <c r="R216" s="54"/>
      <c r="S216" s="54"/>
      <c r="T216" s="54"/>
      <c r="U216" s="54"/>
      <c r="V216" s="53" t="s">
        <v>497</v>
      </c>
      <c r="W216" s="54"/>
      <c r="X216" s="54"/>
      <c r="Y216" s="54"/>
      <c r="Z216" s="55"/>
      <c r="AA216" s="9"/>
      <c r="AB216" s="9"/>
    </row>
    <row r="217" spans="2:28" s="3" customFormat="1" ht="15.5" x14ac:dyDescent="0.35">
      <c r="B217" s="53"/>
      <c r="C217" s="54"/>
      <c r="D217" s="54"/>
      <c r="E217" s="54"/>
      <c r="F217" s="54"/>
      <c r="G217" s="53" t="s">
        <v>457</v>
      </c>
      <c r="H217" s="54"/>
      <c r="I217" s="54"/>
      <c r="J217" s="54"/>
      <c r="K217" s="54"/>
      <c r="L217" s="53" t="s">
        <v>474</v>
      </c>
      <c r="M217" s="54"/>
      <c r="N217" s="54"/>
      <c r="O217" s="54"/>
      <c r="P217" s="54"/>
      <c r="Q217" s="53"/>
      <c r="R217" s="54"/>
      <c r="S217" s="54"/>
      <c r="T217" s="54"/>
      <c r="U217" s="54"/>
      <c r="V217" s="53" t="s">
        <v>498</v>
      </c>
      <c r="W217" s="54"/>
      <c r="X217" s="54"/>
      <c r="Y217" s="54"/>
      <c r="Z217" s="55"/>
      <c r="AA217" s="9"/>
      <c r="AB217" s="9"/>
    </row>
    <row r="218" spans="2:28" s="3" customFormat="1" ht="15.5" x14ac:dyDescent="0.35">
      <c r="B218" s="53"/>
      <c r="C218" s="54"/>
      <c r="D218" s="54"/>
      <c r="E218" s="54"/>
      <c r="F218" s="54"/>
      <c r="G218" s="53" t="s">
        <v>458</v>
      </c>
      <c r="H218" s="54"/>
      <c r="I218" s="54"/>
      <c r="J218" s="54"/>
      <c r="K218" s="54"/>
      <c r="L218" s="53" t="s">
        <v>362</v>
      </c>
      <c r="M218" s="54"/>
      <c r="N218" s="54"/>
      <c r="O218" s="54"/>
      <c r="P218" s="54"/>
      <c r="Q218" s="53"/>
      <c r="R218" s="54"/>
      <c r="S218" s="54"/>
      <c r="T218" s="54"/>
      <c r="U218" s="54"/>
      <c r="V218" s="53" t="s">
        <v>499</v>
      </c>
      <c r="W218" s="54"/>
      <c r="X218" s="54"/>
      <c r="Y218" s="54"/>
      <c r="Z218" s="55"/>
      <c r="AA218" s="9"/>
      <c r="AB218" s="9"/>
    </row>
    <row r="219" spans="2:28" s="3" customFormat="1" ht="15.5" x14ac:dyDescent="0.35">
      <c r="B219" s="53"/>
      <c r="C219" s="54"/>
      <c r="D219" s="54"/>
      <c r="E219" s="54"/>
      <c r="F219" s="54"/>
      <c r="G219" s="53" t="s">
        <v>459</v>
      </c>
      <c r="H219" s="54"/>
      <c r="I219" s="54"/>
      <c r="J219" s="54"/>
      <c r="K219" s="54"/>
      <c r="L219" s="53"/>
      <c r="M219" s="54"/>
      <c r="N219" s="54"/>
      <c r="O219" s="54"/>
      <c r="P219" s="54"/>
      <c r="Q219" s="53"/>
      <c r="R219" s="54"/>
      <c r="S219" s="54"/>
      <c r="T219" s="54"/>
      <c r="U219" s="54"/>
      <c r="V219" s="53" t="s">
        <v>500</v>
      </c>
      <c r="W219" s="54"/>
      <c r="X219" s="54"/>
      <c r="Y219" s="54"/>
      <c r="Z219" s="55"/>
      <c r="AA219" s="9"/>
      <c r="AB219" s="9"/>
    </row>
    <row r="220" spans="2:28" s="3" customFormat="1" ht="15.5" x14ac:dyDescent="0.35">
      <c r="B220" s="53"/>
      <c r="C220" s="54"/>
      <c r="D220" s="54"/>
      <c r="E220" s="54"/>
      <c r="F220" s="54"/>
      <c r="G220" s="53"/>
      <c r="H220" s="54"/>
      <c r="I220" s="54"/>
      <c r="J220" s="54"/>
      <c r="K220" s="54"/>
      <c r="L220" s="53"/>
      <c r="M220" s="54"/>
      <c r="N220" s="54"/>
      <c r="O220" s="54"/>
      <c r="P220" s="54"/>
      <c r="Q220" s="53"/>
      <c r="R220" s="54"/>
      <c r="S220" s="54"/>
      <c r="T220" s="54"/>
      <c r="U220" s="54"/>
      <c r="V220" s="53" t="s">
        <v>501</v>
      </c>
      <c r="W220" s="54"/>
      <c r="X220" s="54"/>
      <c r="Y220" s="54"/>
      <c r="Z220" s="55"/>
      <c r="AA220" s="9"/>
      <c r="AB220" s="9"/>
    </row>
    <row r="221" spans="2:28" s="3" customFormat="1" ht="15.5" x14ac:dyDescent="0.35">
      <c r="B221" s="50"/>
      <c r="C221" s="51"/>
      <c r="D221" s="51"/>
      <c r="E221" s="51"/>
      <c r="F221" s="51"/>
      <c r="G221" s="50"/>
      <c r="H221" s="51"/>
      <c r="I221" s="51"/>
      <c r="J221" s="51"/>
      <c r="K221" s="51"/>
      <c r="L221" s="50"/>
      <c r="M221" s="51"/>
      <c r="N221" s="51"/>
      <c r="O221" s="51"/>
      <c r="P221" s="51"/>
      <c r="Q221" s="50"/>
      <c r="R221" s="51"/>
      <c r="S221" s="51"/>
      <c r="T221" s="51"/>
      <c r="U221" s="51"/>
      <c r="V221" s="50" t="s">
        <v>502</v>
      </c>
      <c r="W221" s="51"/>
      <c r="X221" s="51"/>
      <c r="Y221" s="51"/>
      <c r="Z221" s="52"/>
      <c r="AA221" s="9"/>
      <c r="AB221" s="9"/>
    </row>
    <row r="222" spans="2:28" s="3" customFormat="1" ht="15.5" x14ac:dyDescent="0.35">
      <c r="B222" s="66" t="s">
        <v>503</v>
      </c>
      <c r="C222" s="67"/>
      <c r="D222" s="67"/>
      <c r="E222" s="67"/>
      <c r="F222" s="67"/>
      <c r="G222" s="71" t="s">
        <v>506</v>
      </c>
      <c r="H222" s="63"/>
      <c r="I222" s="63"/>
      <c r="J222" s="63"/>
      <c r="K222" s="63"/>
      <c r="L222" s="72" t="s">
        <v>509</v>
      </c>
      <c r="M222" s="63"/>
      <c r="N222" s="63"/>
      <c r="O222" s="63"/>
      <c r="P222" s="63"/>
      <c r="Q222" s="71" t="s">
        <v>519</v>
      </c>
      <c r="R222" s="63"/>
      <c r="S222" s="63"/>
      <c r="T222" s="63"/>
      <c r="U222" s="63"/>
      <c r="V222" s="72" t="s">
        <v>530</v>
      </c>
      <c r="W222" s="63"/>
      <c r="X222" s="63"/>
      <c r="Y222" s="63"/>
      <c r="Z222" s="64"/>
      <c r="AA222" s="10"/>
      <c r="AB222" s="11"/>
    </row>
    <row r="223" spans="2:28" s="3" customFormat="1" ht="15.5" x14ac:dyDescent="0.35">
      <c r="B223" s="58" t="s">
        <v>504</v>
      </c>
      <c r="C223" s="59"/>
      <c r="D223" s="59"/>
      <c r="E223" s="59"/>
      <c r="F223" s="59"/>
      <c r="G223" s="70" t="s">
        <v>507</v>
      </c>
      <c r="H223" s="61"/>
      <c r="I223" s="61"/>
      <c r="J223" s="61"/>
      <c r="K223" s="61"/>
      <c r="L223" s="70" t="s">
        <v>510</v>
      </c>
      <c r="M223" s="61"/>
      <c r="N223" s="61"/>
      <c r="O223" s="61"/>
      <c r="P223" s="61"/>
      <c r="Q223" s="70" t="s">
        <v>520</v>
      </c>
      <c r="R223" s="61"/>
      <c r="S223" s="61"/>
      <c r="T223" s="61"/>
      <c r="U223" s="61"/>
      <c r="V223" s="69" t="s">
        <v>531</v>
      </c>
      <c r="W223" s="61"/>
      <c r="X223" s="61"/>
      <c r="Y223" s="61"/>
      <c r="Z223" s="62"/>
      <c r="AA223" s="9"/>
      <c r="AB223" s="9"/>
    </row>
    <row r="224" spans="2:28" s="3" customFormat="1" ht="15.5" x14ac:dyDescent="0.35">
      <c r="B224" s="58" t="s">
        <v>505</v>
      </c>
      <c r="C224" s="59"/>
      <c r="D224" s="59"/>
      <c r="E224" s="59"/>
      <c r="F224" s="59"/>
      <c r="G224" s="70" t="s">
        <v>508</v>
      </c>
      <c r="H224" s="61"/>
      <c r="I224" s="61"/>
      <c r="J224" s="61"/>
      <c r="K224" s="61"/>
      <c r="L224" s="70" t="s">
        <v>511</v>
      </c>
      <c r="M224" s="61"/>
      <c r="N224" s="61"/>
      <c r="O224" s="61"/>
      <c r="P224" s="61"/>
      <c r="Q224" s="70" t="s">
        <v>521</v>
      </c>
      <c r="R224" s="61"/>
      <c r="S224" s="61"/>
      <c r="T224" s="61"/>
      <c r="U224" s="61"/>
      <c r="V224" s="70" t="s">
        <v>532</v>
      </c>
      <c r="W224" s="61"/>
      <c r="X224" s="61"/>
      <c r="Y224" s="61"/>
      <c r="Z224" s="62"/>
      <c r="AA224" s="9"/>
      <c r="AB224" s="9"/>
    </row>
    <row r="225" spans="2:28" s="3" customFormat="1" ht="15.5" x14ac:dyDescent="0.35">
      <c r="B225" s="58"/>
      <c r="C225" s="59"/>
      <c r="D225" s="59"/>
      <c r="E225" s="59"/>
      <c r="F225" s="59"/>
      <c r="G225" s="70"/>
      <c r="H225" s="61"/>
      <c r="I225" s="61"/>
      <c r="J225" s="61"/>
      <c r="K225" s="61"/>
      <c r="L225" s="70" t="s">
        <v>512</v>
      </c>
      <c r="M225" s="61"/>
      <c r="N225" s="61"/>
      <c r="O225" s="61"/>
      <c r="P225" s="61"/>
      <c r="Q225" s="70" t="s">
        <v>522</v>
      </c>
      <c r="R225" s="61"/>
      <c r="S225" s="61"/>
      <c r="T225" s="61"/>
      <c r="U225" s="61"/>
      <c r="V225" s="69" t="s">
        <v>533</v>
      </c>
      <c r="W225" s="61"/>
      <c r="X225" s="61"/>
      <c r="Y225" s="61"/>
      <c r="Z225" s="62"/>
      <c r="AA225" s="9"/>
      <c r="AB225" s="9"/>
    </row>
    <row r="226" spans="2:28" s="3" customFormat="1" ht="15.5" x14ac:dyDescent="0.35">
      <c r="B226" s="53"/>
      <c r="C226" s="54"/>
      <c r="D226" s="54"/>
      <c r="E226" s="54"/>
      <c r="F226" s="54"/>
      <c r="G226" s="53"/>
      <c r="H226" s="54"/>
      <c r="I226" s="54"/>
      <c r="J226" s="54"/>
      <c r="K226" s="54"/>
      <c r="L226" s="53" t="s">
        <v>513</v>
      </c>
      <c r="M226" s="54"/>
      <c r="N226" s="54"/>
      <c r="O226" s="54"/>
      <c r="P226" s="54"/>
      <c r="Q226" s="53" t="s">
        <v>523</v>
      </c>
      <c r="R226" s="54"/>
      <c r="S226" s="54"/>
      <c r="T226" s="54"/>
      <c r="U226" s="54"/>
      <c r="V226" s="53" t="s">
        <v>534</v>
      </c>
      <c r="W226" s="54"/>
      <c r="X226" s="54"/>
      <c r="Y226" s="54"/>
      <c r="Z226" s="55"/>
      <c r="AA226" s="9"/>
      <c r="AB226" s="9"/>
    </row>
    <row r="227" spans="2:28" s="3" customFormat="1" ht="15.5" x14ac:dyDescent="0.35">
      <c r="B227" s="53"/>
      <c r="C227" s="54"/>
      <c r="D227" s="54"/>
      <c r="E227" s="54"/>
      <c r="F227" s="54"/>
      <c r="G227" s="69"/>
      <c r="H227" s="54"/>
      <c r="I227" s="54"/>
      <c r="J227" s="54"/>
      <c r="K227" s="54"/>
      <c r="L227" s="53" t="s">
        <v>514</v>
      </c>
      <c r="M227" s="54"/>
      <c r="N227" s="54"/>
      <c r="O227" s="54"/>
      <c r="P227" s="54"/>
      <c r="Q227" s="69" t="s">
        <v>524</v>
      </c>
      <c r="R227" s="54"/>
      <c r="S227" s="54"/>
      <c r="T227" s="54"/>
      <c r="U227" s="54"/>
      <c r="V227" s="53" t="s">
        <v>535</v>
      </c>
      <c r="W227" s="54"/>
      <c r="X227" s="54"/>
      <c r="Y227" s="54"/>
      <c r="Z227" s="55"/>
      <c r="AA227" s="9"/>
      <c r="AB227" s="9"/>
    </row>
    <row r="228" spans="2:28" s="3" customFormat="1" ht="15.5" x14ac:dyDescent="0.35">
      <c r="B228" s="53"/>
      <c r="C228" s="54"/>
      <c r="D228" s="54"/>
      <c r="E228" s="54"/>
      <c r="F228" s="54"/>
      <c r="G228" s="53"/>
      <c r="H228" s="54"/>
      <c r="I228" s="54"/>
      <c r="J228" s="54"/>
      <c r="K228" s="54"/>
      <c r="L228" s="53" t="s">
        <v>515</v>
      </c>
      <c r="M228" s="54"/>
      <c r="N228" s="54"/>
      <c r="O228" s="54"/>
      <c r="P228" s="54"/>
      <c r="Q228" s="53" t="s">
        <v>525</v>
      </c>
      <c r="R228" s="54"/>
      <c r="S228" s="54"/>
      <c r="T228" s="54"/>
      <c r="U228" s="54"/>
      <c r="V228" s="53" t="s">
        <v>536</v>
      </c>
      <c r="W228" s="54"/>
      <c r="X228" s="54"/>
      <c r="Y228" s="54"/>
      <c r="Z228" s="55"/>
      <c r="AA228" s="9"/>
      <c r="AB228" s="9"/>
    </row>
    <row r="229" spans="2:28" s="3" customFormat="1" ht="15.5" x14ac:dyDescent="0.35">
      <c r="B229" s="53"/>
      <c r="C229" s="54"/>
      <c r="D229" s="54"/>
      <c r="E229" s="54"/>
      <c r="F229" s="54"/>
      <c r="G229" s="53"/>
      <c r="H229" s="54"/>
      <c r="I229" s="54"/>
      <c r="J229" s="54"/>
      <c r="K229" s="54"/>
      <c r="L229" s="53" t="s">
        <v>516</v>
      </c>
      <c r="M229" s="54"/>
      <c r="N229" s="54"/>
      <c r="O229" s="54"/>
      <c r="P229" s="54"/>
      <c r="Q229" s="53" t="s">
        <v>526</v>
      </c>
      <c r="R229" s="54"/>
      <c r="S229" s="54"/>
      <c r="T229" s="54"/>
      <c r="U229" s="54"/>
      <c r="V229" s="53" t="s">
        <v>537</v>
      </c>
      <c r="W229" s="54"/>
      <c r="X229" s="54"/>
      <c r="Y229" s="54"/>
      <c r="Z229" s="55"/>
      <c r="AA229" s="9"/>
      <c r="AB229" s="9"/>
    </row>
    <row r="230" spans="2:28" s="3" customFormat="1" ht="15.5" x14ac:dyDescent="0.35">
      <c r="B230" s="53"/>
      <c r="C230" s="54"/>
      <c r="D230" s="54"/>
      <c r="E230" s="54"/>
      <c r="F230" s="54"/>
      <c r="G230" s="53"/>
      <c r="H230" s="54"/>
      <c r="I230" s="54"/>
      <c r="J230" s="54"/>
      <c r="K230" s="54"/>
      <c r="L230" s="53" t="s">
        <v>517</v>
      </c>
      <c r="M230" s="54"/>
      <c r="N230" s="54"/>
      <c r="O230" s="54"/>
      <c r="P230" s="54"/>
      <c r="Q230" s="53" t="s">
        <v>527</v>
      </c>
      <c r="R230" s="54"/>
      <c r="S230" s="54"/>
      <c r="T230" s="54"/>
      <c r="U230" s="54"/>
      <c r="V230" s="53" t="s">
        <v>538</v>
      </c>
      <c r="W230" s="54"/>
      <c r="X230" s="54"/>
      <c r="Y230" s="54"/>
      <c r="Z230" s="55"/>
      <c r="AA230" s="9"/>
      <c r="AB230" s="9"/>
    </row>
    <row r="231" spans="2:28" s="3" customFormat="1" ht="15.5" x14ac:dyDescent="0.35">
      <c r="B231" s="53"/>
      <c r="C231" s="54"/>
      <c r="D231" s="54"/>
      <c r="E231" s="54"/>
      <c r="F231" s="54"/>
      <c r="G231" s="53"/>
      <c r="H231" s="54"/>
      <c r="I231" s="54"/>
      <c r="J231" s="54"/>
      <c r="K231" s="54"/>
      <c r="L231" s="53" t="s">
        <v>518</v>
      </c>
      <c r="M231" s="54"/>
      <c r="N231" s="54"/>
      <c r="O231" s="54"/>
      <c r="P231" s="54"/>
      <c r="Q231" s="53" t="s">
        <v>528</v>
      </c>
      <c r="R231" s="54"/>
      <c r="S231" s="54"/>
      <c r="T231" s="54"/>
      <c r="U231" s="54"/>
      <c r="V231" s="53" t="s">
        <v>539</v>
      </c>
      <c r="W231" s="54"/>
      <c r="X231" s="54"/>
      <c r="Y231" s="54"/>
      <c r="Z231" s="55"/>
      <c r="AA231" s="9"/>
      <c r="AB231" s="9"/>
    </row>
    <row r="232" spans="2:28" s="3" customFormat="1" ht="15.5" x14ac:dyDescent="0.35">
      <c r="B232" s="53"/>
      <c r="C232" s="54"/>
      <c r="D232" s="54"/>
      <c r="E232" s="54"/>
      <c r="F232" s="54"/>
      <c r="G232" s="53"/>
      <c r="H232" s="54"/>
      <c r="I232" s="54"/>
      <c r="J232" s="54"/>
      <c r="K232" s="54"/>
      <c r="L232" s="53"/>
      <c r="M232" s="54"/>
      <c r="N232" s="54"/>
      <c r="O232" s="54"/>
      <c r="P232" s="54"/>
      <c r="Q232" s="53" t="s">
        <v>529</v>
      </c>
      <c r="R232" s="54"/>
      <c r="S232" s="54"/>
      <c r="T232" s="54"/>
      <c r="U232" s="54"/>
      <c r="V232" s="53" t="s">
        <v>540</v>
      </c>
      <c r="W232" s="54"/>
      <c r="X232" s="54"/>
      <c r="Y232" s="54"/>
      <c r="Z232" s="55"/>
      <c r="AA232" s="9"/>
      <c r="AB232" s="9"/>
    </row>
    <row r="233" spans="2:28" s="3" customFormat="1" ht="15.5" x14ac:dyDescent="0.35">
      <c r="B233" s="53"/>
      <c r="C233" s="54"/>
      <c r="D233" s="54"/>
      <c r="E233" s="54"/>
      <c r="F233" s="54"/>
      <c r="G233" s="53"/>
      <c r="H233" s="54"/>
      <c r="I233" s="54"/>
      <c r="J233" s="54"/>
      <c r="K233" s="54"/>
      <c r="L233" s="53"/>
      <c r="M233" s="54"/>
      <c r="N233" s="54"/>
      <c r="O233" s="54"/>
      <c r="P233" s="54"/>
      <c r="Q233" s="53"/>
      <c r="R233" s="54"/>
      <c r="S233" s="54"/>
      <c r="T233" s="54"/>
      <c r="U233" s="54"/>
      <c r="V233" s="53" t="s">
        <v>541</v>
      </c>
      <c r="W233" s="54"/>
      <c r="X233" s="54"/>
      <c r="Y233" s="54"/>
      <c r="Z233" s="55"/>
      <c r="AA233" s="9"/>
      <c r="AB233" s="9"/>
    </row>
    <row r="234" spans="2:28" s="3" customFormat="1" ht="15.5" x14ac:dyDescent="0.35">
      <c r="B234" s="53"/>
      <c r="C234" s="54"/>
      <c r="D234" s="54"/>
      <c r="E234" s="54"/>
      <c r="F234" s="54"/>
      <c r="G234" s="53"/>
      <c r="H234" s="54"/>
      <c r="I234" s="54"/>
      <c r="J234" s="54"/>
      <c r="K234" s="54"/>
      <c r="L234" s="53"/>
      <c r="M234" s="54"/>
      <c r="N234" s="54"/>
      <c r="O234" s="54"/>
      <c r="P234" s="54"/>
      <c r="Q234" s="53"/>
      <c r="R234" s="54"/>
      <c r="S234" s="54"/>
      <c r="T234" s="54"/>
      <c r="U234" s="54"/>
      <c r="V234" s="53" t="s">
        <v>542</v>
      </c>
      <c r="W234" s="54"/>
      <c r="X234" s="54"/>
      <c r="Y234" s="54"/>
      <c r="Z234" s="55"/>
      <c r="AA234" s="9"/>
      <c r="AB234" s="9"/>
    </row>
    <row r="235" spans="2:28" s="3" customFormat="1" ht="15.5" x14ac:dyDescent="0.35">
      <c r="B235" s="53"/>
      <c r="C235" s="54"/>
      <c r="D235" s="54"/>
      <c r="E235" s="54"/>
      <c r="F235" s="54"/>
      <c r="G235" s="53"/>
      <c r="H235" s="54"/>
      <c r="I235" s="54"/>
      <c r="J235" s="54"/>
      <c r="K235" s="54"/>
      <c r="L235" s="53"/>
      <c r="M235" s="54"/>
      <c r="N235" s="54"/>
      <c r="O235" s="54"/>
      <c r="P235" s="54"/>
      <c r="Q235" s="53"/>
      <c r="R235" s="54"/>
      <c r="S235" s="54"/>
      <c r="T235" s="54"/>
      <c r="U235" s="54"/>
      <c r="V235" s="53" t="s">
        <v>543</v>
      </c>
      <c r="W235" s="54"/>
      <c r="X235" s="54"/>
      <c r="Y235" s="54"/>
      <c r="Z235" s="55"/>
      <c r="AA235" s="9"/>
      <c r="AB235" s="9"/>
    </row>
    <row r="236" spans="2:28" s="3" customFormat="1" ht="15.5" x14ac:dyDescent="0.35">
      <c r="B236" s="53"/>
      <c r="C236" s="54"/>
      <c r="D236" s="54"/>
      <c r="E236" s="54"/>
      <c r="F236" s="54"/>
      <c r="G236" s="53"/>
      <c r="H236" s="54"/>
      <c r="I236" s="54"/>
      <c r="J236" s="54"/>
      <c r="K236" s="54"/>
      <c r="L236" s="53"/>
      <c r="M236" s="54"/>
      <c r="N236" s="54"/>
      <c r="O236" s="54"/>
      <c r="P236" s="54"/>
      <c r="Q236" s="53"/>
      <c r="R236" s="54"/>
      <c r="S236" s="54"/>
      <c r="T236" s="54"/>
      <c r="U236" s="54"/>
      <c r="V236" s="53" t="s">
        <v>544</v>
      </c>
      <c r="W236" s="54"/>
      <c r="X236" s="54"/>
      <c r="Y236" s="54"/>
      <c r="Z236" s="55"/>
      <c r="AA236" s="9"/>
      <c r="AB236" s="9"/>
    </row>
    <row r="237" spans="2:28" s="3" customFormat="1" ht="15.5" x14ac:dyDescent="0.35">
      <c r="B237" s="53"/>
      <c r="C237" s="54"/>
      <c r="D237" s="54"/>
      <c r="E237" s="54"/>
      <c r="F237" s="54"/>
      <c r="G237" s="53"/>
      <c r="H237" s="54"/>
      <c r="I237" s="54"/>
      <c r="J237" s="54"/>
      <c r="K237" s="54"/>
      <c r="L237" s="53"/>
      <c r="M237" s="54"/>
      <c r="N237" s="54"/>
      <c r="O237" s="54"/>
      <c r="P237" s="54"/>
      <c r="Q237" s="53"/>
      <c r="R237" s="54"/>
      <c r="S237" s="54"/>
      <c r="T237" s="54"/>
      <c r="U237" s="54"/>
      <c r="V237" s="53" t="s">
        <v>545</v>
      </c>
      <c r="W237" s="54"/>
      <c r="X237" s="54"/>
      <c r="Y237" s="54"/>
      <c r="Z237" s="55"/>
      <c r="AA237" s="9"/>
      <c r="AB237" s="9"/>
    </row>
    <row r="238" spans="2:28" s="3" customFormat="1" ht="15.5" x14ac:dyDescent="0.35">
      <c r="B238" s="53"/>
      <c r="C238" s="54"/>
      <c r="D238" s="54"/>
      <c r="E238" s="54"/>
      <c r="F238" s="54"/>
      <c r="G238" s="53"/>
      <c r="H238" s="54"/>
      <c r="I238" s="54"/>
      <c r="J238" s="54"/>
      <c r="K238" s="54"/>
      <c r="L238" s="53"/>
      <c r="M238" s="54"/>
      <c r="N238" s="54"/>
      <c r="O238" s="54"/>
      <c r="P238" s="54"/>
      <c r="Q238" s="53"/>
      <c r="R238" s="54"/>
      <c r="S238" s="54"/>
      <c r="T238" s="54"/>
      <c r="U238" s="54"/>
      <c r="V238" s="53" t="s">
        <v>546</v>
      </c>
      <c r="W238" s="54"/>
      <c r="X238" s="54"/>
      <c r="Y238" s="54"/>
      <c r="Z238" s="55"/>
      <c r="AA238" s="9"/>
      <c r="AB238" s="9"/>
    </row>
    <row r="239" spans="2:28" s="3" customFormat="1" ht="15.5" x14ac:dyDescent="0.35">
      <c r="B239" s="66" t="s">
        <v>547</v>
      </c>
      <c r="C239" s="67"/>
      <c r="D239" s="67"/>
      <c r="E239" s="67"/>
      <c r="F239" s="67"/>
      <c r="G239" s="71" t="s">
        <v>551</v>
      </c>
      <c r="H239" s="63"/>
      <c r="I239" s="63"/>
      <c r="J239" s="63"/>
      <c r="K239" s="63"/>
      <c r="L239" s="72" t="s">
        <v>551</v>
      </c>
      <c r="M239" s="63"/>
      <c r="N239" s="63"/>
      <c r="O239" s="63"/>
      <c r="P239" s="63"/>
      <c r="Q239" s="71" t="s">
        <v>551</v>
      </c>
      <c r="R239" s="63"/>
      <c r="S239" s="63"/>
      <c r="T239" s="63"/>
      <c r="U239" s="63"/>
      <c r="V239" s="72" t="s">
        <v>573</v>
      </c>
      <c r="W239" s="63"/>
      <c r="X239" s="63"/>
      <c r="Y239" s="63"/>
      <c r="Z239" s="64"/>
      <c r="AA239" s="10"/>
      <c r="AB239" s="11"/>
    </row>
    <row r="240" spans="2:28" s="3" customFormat="1" ht="15.5" x14ac:dyDescent="0.35">
      <c r="B240" s="58" t="s">
        <v>548</v>
      </c>
      <c r="C240" s="59"/>
      <c r="D240" s="59"/>
      <c r="E240" s="59"/>
      <c r="F240" s="59"/>
      <c r="G240" s="70" t="s">
        <v>552</v>
      </c>
      <c r="H240" s="61"/>
      <c r="I240" s="61"/>
      <c r="J240" s="61"/>
      <c r="K240" s="61"/>
      <c r="L240" s="70" t="s">
        <v>557</v>
      </c>
      <c r="M240" s="61"/>
      <c r="N240" s="61"/>
      <c r="O240" s="61"/>
      <c r="P240" s="61"/>
      <c r="Q240" s="70" t="s">
        <v>566</v>
      </c>
      <c r="R240" s="61"/>
      <c r="S240" s="61"/>
      <c r="T240" s="61"/>
      <c r="U240" s="61"/>
      <c r="V240" s="69" t="s">
        <v>574</v>
      </c>
      <c r="W240" s="61"/>
      <c r="X240" s="61"/>
      <c r="Y240" s="61"/>
      <c r="Z240" s="62"/>
      <c r="AA240" s="9"/>
      <c r="AB240" s="9"/>
    </row>
    <row r="241" spans="2:28" s="3" customFormat="1" ht="15.5" x14ac:dyDescent="0.35">
      <c r="B241" s="58" t="s">
        <v>549</v>
      </c>
      <c r="C241" s="59"/>
      <c r="D241" s="59"/>
      <c r="E241" s="59"/>
      <c r="F241" s="59"/>
      <c r="G241" s="70" t="s">
        <v>553</v>
      </c>
      <c r="H241" s="61"/>
      <c r="I241" s="61"/>
      <c r="J241" s="61"/>
      <c r="K241" s="61"/>
      <c r="L241" s="70" t="s">
        <v>558</v>
      </c>
      <c r="M241" s="61"/>
      <c r="N241" s="61"/>
      <c r="O241" s="61"/>
      <c r="P241" s="61"/>
      <c r="Q241" s="70" t="s">
        <v>558</v>
      </c>
      <c r="R241" s="61"/>
      <c r="S241" s="61"/>
      <c r="T241" s="61"/>
      <c r="U241" s="61"/>
      <c r="V241" s="70" t="s">
        <v>575</v>
      </c>
      <c r="W241" s="61"/>
      <c r="X241" s="61"/>
      <c r="Y241" s="61"/>
      <c r="Z241" s="62"/>
      <c r="AA241" s="9"/>
      <c r="AB241" s="9"/>
    </row>
    <row r="242" spans="2:28" s="3" customFormat="1" ht="15.5" x14ac:dyDescent="0.35">
      <c r="B242" s="58" t="s">
        <v>550</v>
      </c>
      <c r="C242" s="59"/>
      <c r="D242" s="59"/>
      <c r="E242" s="59"/>
      <c r="F242" s="59"/>
      <c r="G242" s="70" t="s">
        <v>554</v>
      </c>
      <c r="H242" s="61"/>
      <c r="I242" s="61"/>
      <c r="J242" s="61"/>
      <c r="K242" s="61"/>
      <c r="L242" s="70" t="s">
        <v>559</v>
      </c>
      <c r="M242" s="61"/>
      <c r="N242" s="61"/>
      <c r="O242" s="61"/>
      <c r="P242" s="61"/>
      <c r="Q242" s="70" t="s">
        <v>567</v>
      </c>
      <c r="R242" s="61"/>
      <c r="S242" s="61"/>
      <c r="T242" s="61"/>
      <c r="U242" s="61"/>
      <c r="V242" s="69" t="s">
        <v>576</v>
      </c>
      <c r="W242" s="61"/>
      <c r="X242" s="61"/>
      <c r="Y242" s="61"/>
      <c r="Z242" s="62"/>
      <c r="AA242" s="9"/>
      <c r="AB242" s="9"/>
    </row>
    <row r="243" spans="2:28" s="3" customFormat="1" ht="15.5" x14ac:dyDescent="0.35">
      <c r="B243" s="53"/>
      <c r="C243" s="54"/>
      <c r="D243" s="54"/>
      <c r="E243" s="54"/>
      <c r="F243" s="54"/>
      <c r="G243" s="53" t="s">
        <v>555</v>
      </c>
      <c r="H243" s="54"/>
      <c r="I243" s="54"/>
      <c r="J243" s="54"/>
      <c r="K243" s="54"/>
      <c r="L243" s="53" t="s">
        <v>560</v>
      </c>
      <c r="M243" s="54"/>
      <c r="N243" s="54"/>
      <c r="O243" s="54"/>
      <c r="P243" s="54"/>
      <c r="Q243" s="53" t="s">
        <v>568</v>
      </c>
      <c r="R243" s="54"/>
      <c r="S243" s="54"/>
      <c r="T243" s="54"/>
      <c r="U243" s="54"/>
      <c r="V243" s="53" t="s">
        <v>577</v>
      </c>
      <c r="W243" s="54"/>
      <c r="X243" s="54"/>
      <c r="Y243" s="54"/>
      <c r="Z243" s="55"/>
      <c r="AA243" s="9"/>
      <c r="AB243" s="9"/>
    </row>
    <row r="244" spans="2:28" s="3" customFormat="1" ht="15.5" x14ac:dyDescent="0.35">
      <c r="B244" s="53"/>
      <c r="C244" s="54"/>
      <c r="D244" s="54"/>
      <c r="E244" s="54"/>
      <c r="F244" s="54"/>
      <c r="G244" s="69" t="s">
        <v>556</v>
      </c>
      <c r="H244" s="54"/>
      <c r="I244" s="54"/>
      <c r="J244" s="54"/>
      <c r="K244" s="54"/>
      <c r="L244" s="53" t="s">
        <v>561</v>
      </c>
      <c r="M244" s="54"/>
      <c r="N244" s="54"/>
      <c r="O244" s="54"/>
      <c r="P244" s="54"/>
      <c r="Q244" s="69" t="s">
        <v>569</v>
      </c>
      <c r="R244" s="54"/>
      <c r="S244" s="54"/>
      <c r="T244" s="54"/>
      <c r="U244" s="54"/>
      <c r="V244" s="53" t="s">
        <v>578</v>
      </c>
      <c r="W244" s="54"/>
      <c r="X244" s="54"/>
      <c r="Y244" s="54"/>
      <c r="Z244" s="55"/>
      <c r="AA244" s="9"/>
      <c r="AB244" s="9"/>
    </row>
    <row r="245" spans="2:28" s="3" customFormat="1" ht="15.5" x14ac:dyDescent="0.35">
      <c r="B245" s="53"/>
      <c r="C245" s="54"/>
      <c r="D245" s="54"/>
      <c r="E245" s="54"/>
      <c r="F245" s="54"/>
      <c r="G245" s="53"/>
      <c r="H245" s="54"/>
      <c r="I245" s="54"/>
      <c r="J245" s="54"/>
      <c r="K245" s="54"/>
      <c r="L245" s="53" t="s">
        <v>562</v>
      </c>
      <c r="M245" s="54"/>
      <c r="N245" s="54"/>
      <c r="O245" s="54"/>
      <c r="P245" s="54"/>
      <c r="Q245" s="53" t="s">
        <v>570</v>
      </c>
      <c r="R245" s="54"/>
      <c r="S245" s="54"/>
      <c r="T245" s="54"/>
      <c r="U245" s="54"/>
      <c r="V245" s="53" t="s">
        <v>579</v>
      </c>
      <c r="W245" s="54"/>
      <c r="X245" s="54"/>
      <c r="Y245" s="54"/>
      <c r="Z245" s="55"/>
      <c r="AA245" s="9"/>
      <c r="AB245" s="9"/>
    </row>
    <row r="246" spans="2:28" s="3" customFormat="1" ht="15.5" x14ac:dyDescent="0.35">
      <c r="B246" s="53"/>
      <c r="C246" s="54"/>
      <c r="D246" s="54"/>
      <c r="E246" s="54"/>
      <c r="F246" s="54"/>
      <c r="G246" s="53"/>
      <c r="H246" s="54"/>
      <c r="I246" s="54"/>
      <c r="J246" s="54"/>
      <c r="K246" s="54"/>
      <c r="L246" s="53" t="s">
        <v>563</v>
      </c>
      <c r="M246" s="54"/>
      <c r="N246" s="54"/>
      <c r="O246" s="54"/>
      <c r="P246" s="54"/>
      <c r="Q246" s="53" t="s">
        <v>571</v>
      </c>
      <c r="R246" s="54"/>
      <c r="S246" s="54"/>
      <c r="T246" s="54"/>
      <c r="U246" s="54"/>
      <c r="V246" s="53" t="s">
        <v>580</v>
      </c>
      <c r="W246" s="54"/>
      <c r="X246" s="54"/>
      <c r="Y246" s="54"/>
      <c r="Z246" s="55"/>
      <c r="AA246" s="9"/>
      <c r="AB246" s="9"/>
    </row>
    <row r="247" spans="2:28" s="3" customFormat="1" ht="15.5" x14ac:dyDescent="0.35">
      <c r="B247" s="53"/>
      <c r="C247" s="54"/>
      <c r="D247" s="54"/>
      <c r="E247" s="54"/>
      <c r="F247" s="54"/>
      <c r="G247" s="53"/>
      <c r="H247" s="54"/>
      <c r="I247" s="54"/>
      <c r="J247" s="54"/>
      <c r="K247" s="54"/>
      <c r="L247" s="53" t="s">
        <v>564</v>
      </c>
      <c r="M247" s="54"/>
      <c r="N247" s="54"/>
      <c r="O247" s="54"/>
      <c r="P247" s="54"/>
      <c r="Q247" s="53" t="s">
        <v>572</v>
      </c>
      <c r="R247" s="54"/>
      <c r="S247" s="54"/>
      <c r="T247" s="54"/>
      <c r="U247" s="54"/>
      <c r="V247" s="53" t="s">
        <v>581</v>
      </c>
      <c r="W247" s="54"/>
      <c r="X247" s="54"/>
      <c r="Y247" s="54"/>
      <c r="Z247" s="55"/>
      <c r="AA247" s="9"/>
      <c r="AB247" s="9"/>
    </row>
    <row r="248" spans="2:28" s="3" customFormat="1" ht="15.5" x14ac:dyDescent="0.35">
      <c r="B248" s="53"/>
      <c r="C248" s="54"/>
      <c r="D248" s="54"/>
      <c r="E248" s="54"/>
      <c r="F248" s="54"/>
      <c r="G248" s="53"/>
      <c r="H248" s="54"/>
      <c r="I248" s="54"/>
      <c r="J248" s="54"/>
      <c r="K248" s="54"/>
      <c r="L248" s="53" t="s">
        <v>565</v>
      </c>
      <c r="M248" s="54"/>
      <c r="N248" s="54"/>
      <c r="O248" s="54"/>
      <c r="P248" s="54"/>
      <c r="Q248" s="53"/>
      <c r="R248" s="54"/>
      <c r="S248" s="54"/>
      <c r="T248" s="54"/>
      <c r="U248" s="54"/>
      <c r="V248" s="53" t="s">
        <v>582</v>
      </c>
      <c r="W248" s="54"/>
      <c r="X248" s="54"/>
      <c r="Y248" s="54"/>
      <c r="Z248" s="55"/>
      <c r="AA248" s="9"/>
      <c r="AB248" s="9"/>
    </row>
    <row r="249" spans="2:28" s="3" customFormat="1" ht="15.5" x14ac:dyDescent="0.35">
      <c r="B249" s="53"/>
      <c r="C249" s="54"/>
      <c r="D249" s="54"/>
      <c r="E249" s="54"/>
      <c r="F249" s="54"/>
      <c r="G249" s="53"/>
      <c r="H249" s="54"/>
      <c r="I249" s="54"/>
      <c r="J249" s="54"/>
      <c r="K249" s="54"/>
      <c r="L249" s="53"/>
      <c r="M249" s="54"/>
      <c r="N249" s="54"/>
      <c r="O249" s="54"/>
      <c r="P249" s="54"/>
      <c r="Q249" s="53"/>
      <c r="R249" s="54"/>
      <c r="S249" s="54"/>
      <c r="T249" s="54"/>
      <c r="U249" s="54"/>
      <c r="V249" s="53" t="s">
        <v>583</v>
      </c>
      <c r="W249" s="54"/>
      <c r="X249" s="54"/>
      <c r="Y249" s="54"/>
      <c r="Z249" s="55"/>
      <c r="AA249" s="9"/>
      <c r="AB249" s="9"/>
    </row>
    <row r="250" spans="2:28" s="3" customFormat="1" ht="15.5" x14ac:dyDescent="0.35">
      <c r="B250" s="53"/>
      <c r="C250" s="54"/>
      <c r="D250" s="54"/>
      <c r="E250" s="54"/>
      <c r="F250" s="54"/>
      <c r="G250" s="53"/>
      <c r="H250" s="54"/>
      <c r="I250" s="54"/>
      <c r="J250" s="54"/>
      <c r="K250" s="54"/>
      <c r="L250" s="53"/>
      <c r="M250" s="54"/>
      <c r="N250" s="54"/>
      <c r="O250" s="54"/>
      <c r="P250" s="54"/>
      <c r="Q250" s="53"/>
      <c r="R250" s="54"/>
      <c r="S250" s="54"/>
      <c r="T250" s="54"/>
      <c r="U250" s="54"/>
      <c r="V250" s="53" t="s">
        <v>584</v>
      </c>
      <c r="W250" s="54"/>
      <c r="X250" s="54"/>
      <c r="Y250" s="54"/>
      <c r="Z250" s="55"/>
      <c r="AA250" s="9"/>
      <c r="AB250" s="9"/>
    </row>
    <row r="251" spans="2:28" s="3" customFormat="1" ht="15.5" x14ac:dyDescent="0.35">
      <c r="B251" s="53"/>
      <c r="C251" s="54"/>
      <c r="D251" s="54"/>
      <c r="E251" s="54"/>
      <c r="F251" s="54"/>
      <c r="G251" s="53"/>
      <c r="H251" s="54"/>
      <c r="I251" s="54"/>
      <c r="J251" s="54"/>
      <c r="K251" s="54"/>
      <c r="L251" s="53"/>
      <c r="M251" s="54"/>
      <c r="N251" s="54"/>
      <c r="O251" s="54"/>
      <c r="P251" s="54"/>
      <c r="Q251" s="53"/>
      <c r="R251" s="54"/>
      <c r="S251" s="54"/>
      <c r="T251" s="54"/>
      <c r="U251" s="54"/>
      <c r="V251" s="53" t="s">
        <v>585</v>
      </c>
      <c r="W251" s="54"/>
      <c r="X251" s="54"/>
      <c r="Y251" s="54"/>
      <c r="Z251" s="55"/>
      <c r="AA251" s="9"/>
      <c r="AB251" s="9"/>
    </row>
    <row r="252" spans="2:28" s="3" customFormat="1" ht="15.5" x14ac:dyDescent="0.35">
      <c r="B252" s="66" t="s">
        <v>586</v>
      </c>
      <c r="C252" s="67"/>
      <c r="D252" s="67"/>
      <c r="E252" s="67"/>
      <c r="F252" s="67"/>
      <c r="G252" s="71" t="s">
        <v>588</v>
      </c>
      <c r="H252" s="63"/>
      <c r="I252" s="63"/>
      <c r="J252" s="63"/>
      <c r="K252" s="63"/>
      <c r="L252" s="72" t="s">
        <v>591</v>
      </c>
      <c r="M252" s="63"/>
      <c r="N252" s="63"/>
      <c r="O252" s="63"/>
      <c r="P252" s="63"/>
      <c r="Q252" s="71" t="s">
        <v>598</v>
      </c>
      <c r="R252" s="63"/>
      <c r="S252" s="63"/>
      <c r="T252" s="63"/>
      <c r="U252" s="63"/>
      <c r="V252" s="72" t="s">
        <v>605</v>
      </c>
      <c r="W252" s="63"/>
      <c r="X252" s="63"/>
      <c r="Y252" s="63"/>
      <c r="Z252" s="64"/>
      <c r="AA252" s="10"/>
      <c r="AB252" s="11"/>
    </row>
    <row r="253" spans="2:28" s="3" customFormat="1" ht="15.5" x14ac:dyDescent="0.35">
      <c r="B253" s="58" t="s">
        <v>587</v>
      </c>
      <c r="C253" s="59"/>
      <c r="D253" s="59"/>
      <c r="E253" s="59"/>
      <c r="F253" s="59"/>
      <c r="G253" s="70" t="s">
        <v>589</v>
      </c>
      <c r="H253" s="61"/>
      <c r="I253" s="61"/>
      <c r="J253" s="61"/>
      <c r="K253" s="61"/>
      <c r="L253" s="70" t="s">
        <v>592</v>
      </c>
      <c r="M253" s="61"/>
      <c r="N253" s="61"/>
      <c r="O253" s="61"/>
      <c r="P253" s="61"/>
      <c r="Q253" s="70" t="s">
        <v>599</v>
      </c>
      <c r="R253" s="61"/>
      <c r="S253" s="61"/>
      <c r="T253" s="61"/>
      <c r="U253" s="61"/>
      <c r="V253" s="69" t="s">
        <v>606</v>
      </c>
      <c r="W253" s="61"/>
      <c r="X253" s="61"/>
      <c r="Y253" s="61"/>
      <c r="Z253" s="62"/>
      <c r="AA253" s="9"/>
      <c r="AB253" s="9"/>
    </row>
    <row r="254" spans="2:28" s="3" customFormat="1" ht="15.5" x14ac:dyDescent="0.35">
      <c r="B254" s="58"/>
      <c r="C254" s="59"/>
      <c r="D254" s="59"/>
      <c r="E254" s="59"/>
      <c r="F254" s="59"/>
      <c r="G254" s="70" t="s">
        <v>590</v>
      </c>
      <c r="H254" s="61"/>
      <c r="I254" s="61"/>
      <c r="J254" s="61"/>
      <c r="K254" s="61"/>
      <c r="L254" s="70" t="s">
        <v>593</v>
      </c>
      <c r="M254" s="61"/>
      <c r="N254" s="61"/>
      <c r="O254" s="61"/>
      <c r="P254" s="61"/>
      <c r="Q254" s="70" t="s">
        <v>600</v>
      </c>
      <c r="R254" s="61"/>
      <c r="S254" s="61"/>
      <c r="T254" s="61"/>
      <c r="U254" s="61"/>
      <c r="V254" s="70" t="s">
        <v>607</v>
      </c>
      <c r="W254" s="61"/>
      <c r="X254" s="61"/>
      <c r="Y254" s="61"/>
      <c r="Z254" s="62"/>
      <c r="AA254" s="9"/>
      <c r="AB254" s="9"/>
    </row>
    <row r="255" spans="2:28" s="3" customFormat="1" ht="15.5" x14ac:dyDescent="0.35">
      <c r="B255" s="58"/>
      <c r="C255" s="59"/>
      <c r="D255" s="59"/>
      <c r="E255" s="59"/>
      <c r="F255" s="59"/>
      <c r="G255" s="70"/>
      <c r="H255" s="61"/>
      <c r="I255" s="61"/>
      <c r="J255" s="61"/>
      <c r="K255" s="61"/>
      <c r="L255" s="70" t="s">
        <v>594</v>
      </c>
      <c r="M255" s="61"/>
      <c r="N255" s="61"/>
      <c r="O255" s="61"/>
      <c r="P255" s="61"/>
      <c r="Q255" s="70" t="s">
        <v>601</v>
      </c>
      <c r="R255" s="61"/>
      <c r="S255" s="61"/>
      <c r="T255" s="61"/>
      <c r="U255" s="61"/>
      <c r="V255" s="69" t="s">
        <v>608</v>
      </c>
      <c r="W255" s="61"/>
      <c r="X255" s="61"/>
      <c r="Y255" s="61"/>
      <c r="Z255" s="62"/>
      <c r="AA255" s="9"/>
      <c r="AB255" s="9"/>
    </row>
    <row r="256" spans="2:28" s="3" customFormat="1" ht="15.5" x14ac:dyDescent="0.35">
      <c r="B256" s="53"/>
      <c r="C256" s="54"/>
      <c r="D256" s="54"/>
      <c r="E256" s="54"/>
      <c r="F256" s="54"/>
      <c r="G256" s="53"/>
      <c r="H256" s="54"/>
      <c r="I256" s="54"/>
      <c r="J256" s="54"/>
      <c r="K256" s="54"/>
      <c r="L256" s="53" t="s">
        <v>90</v>
      </c>
      <c r="M256" s="54"/>
      <c r="N256" s="54"/>
      <c r="O256" s="54"/>
      <c r="P256" s="54"/>
      <c r="Q256" s="53" t="s">
        <v>602</v>
      </c>
      <c r="R256" s="54"/>
      <c r="S256" s="54"/>
      <c r="T256" s="54"/>
      <c r="U256" s="54"/>
      <c r="V256" s="53" t="s">
        <v>609</v>
      </c>
      <c r="W256" s="54"/>
      <c r="X256" s="54"/>
      <c r="Y256" s="54"/>
      <c r="Z256" s="55"/>
      <c r="AA256" s="9"/>
      <c r="AB256" s="9"/>
    </row>
    <row r="257" spans="2:28" s="3" customFormat="1" ht="15.5" x14ac:dyDescent="0.35">
      <c r="B257" s="53"/>
      <c r="C257" s="54"/>
      <c r="D257" s="54"/>
      <c r="E257" s="54"/>
      <c r="F257" s="54"/>
      <c r="G257" s="69"/>
      <c r="H257" s="54"/>
      <c r="I257" s="54"/>
      <c r="J257" s="54"/>
      <c r="K257" s="54"/>
      <c r="L257" s="53" t="s">
        <v>595</v>
      </c>
      <c r="M257" s="54"/>
      <c r="N257" s="54"/>
      <c r="O257" s="54"/>
      <c r="P257" s="54"/>
      <c r="Q257" s="69" t="s">
        <v>603</v>
      </c>
      <c r="R257" s="54"/>
      <c r="S257" s="54"/>
      <c r="T257" s="54"/>
      <c r="U257" s="54"/>
      <c r="V257" s="53" t="s">
        <v>610</v>
      </c>
      <c r="W257" s="54"/>
      <c r="X257" s="54"/>
      <c r="Y257" s="54"/>
      <c r="Z257" s="55"/>
      <c r="AA257" s="9"/>
      <c r="AB257" s="9"/>
    </row>
    <row r="258" spans="2:28" s="3" customFormat="1" ht="15.5" x14ac:dyDescent="0.35">
      <c r="B258" s="53"/>
      <c r="C258" s="54"/>
      <c r="D258" s="54"/>
      <c r="E258" s="54"/>
      <c r="F258" s="54"/>
      <c r="G258" s="53"/>
      <c r="H258" s="54"/>
      <c r="I258" s="54"/>
      <c r="J258" s="54"/>
      <c r="K258" s="54"/>
      <c r="L258" s="53" t="s">
        <v>596</v>
      </c>
      <c r="M258" s="54"/>
      <c r="N258" s="54"/>
      <c r="O258" s="54"/>
      <c r="P258" s="54"/>
      <c r="Q258" s="53" t="s">
        <v>604</v>
      </c>
      <c r="R258" s="54"/>
      <c r="S258" s="54"/>
      <c r="T258" s="54"/>
      <c r="U258" s="54"/>
      <c r="V258" s="53" t="s">
        <v>611</v>
      </c>
      <c r="W258" s="54"/>
      <c r="X258" s="54"/>
      <c r="Y258" s="54"/>
      <c r="Z258" s="55"/>
      <c r="AA258" s="9"/>
      <c r="AB258" s="9"/>
    </row>
    <row r="259" spans="2:28" s="3" customFormat="1" ht="15.5" x14ac:dyDescent="0.35">
      <c r="B259" s="53"/>
      <c r="C259" s="54"/>
      <c r="D259" s="54"/>
      <c r="E259" s="54"/>
      <c r="F259" s="54"/>
      <c r="G259" s="53"/>
      <c r="H259" s="54"/>
      <c r="I259" s="54"/>
      <c r="J259" s="54"/>
      <c r="K259" s="54"/>
      <c r="L259" s="53" t="s">
        <v>597</v>
      </c>
      <c r="M259" s="54"/>
      <c r="N259" s="54"/>
      <c r="O259" s="54"/>
      <c r="P259" s="54"/>
      <c r="Q259" s="53"/>
      <c r="R259" s="54"/>
      <c r="S259" s="54"/>
      <c r="T259" s="54"/>
      <c r="U259" s="54"/>
      <c r="V259" s="53" t="s">
        <v>612</v>
      </c>
      <c r="W259" s="54"/>
      <c r="X259" s="54"/>
      <c r="Y259" s="54"/>
      <c r="Z259" s="55"/>
      <c r="AA259" s="9"/>
      <c r="AB259" s="9"/>
    </row>
    <row r="260" spans="2:28" s="3" customFormat="1" ht="15.5" x14ac:dyDescent="0.35">
      <c r="B260" s="66" t="s">
        <v>613</v>
      </c>
      <c r="C260" s="67"/>
      <c r="D260" s="67"/>
      <c r="E260" s="67"/>
      <c r="F260" s="68"/>
      <c r="G260" s="71" t="s">
        <v>618</v>
      </c>
      <c r="H260" s="63"/>
      <c r="I260" s="63"/>
      <c r="J260" s="63"/>
      <c r="K260" s="64"/>
      <c r="L260" s="72" t="s">
        <v>620</v>
      </c>
      <c r="M260" s="63"/>
      <c r="N260" s="63"/>
      <c r="O260" s="63"/>
      <c r="P260" s="64"/>
      <c r="Q260" s="71" t="s">
        <v>628</v>
      </c>
      <c r="R260" s="63"/>
      <c r="S260" s="63"/>
      <c r="T260" s="63"/>
      <c r="U260" s="64"/>
      <c r="V260" s="72" t="s">
        <v>327</v>
      </c>
      <c r="W260" s="63"/>
      <c r="X260" s="63"/>
      <c r="Y260" s="63"/>
      <c r="Z260" s="64"/>
      <c r="AA260" s="10"/>
      <c r="AB260" s="11"/>
    </row>
    <row r="261" spans="2:28" s="3" customFormat="1" ht="15.5" x14ac:dyDescent="0.35">
      <c r="B261" s="58" t="s">
        <v>614</v>
      </c>
      <c r="C261" s="59"/>
      <c r="D261" s="59"/>
      <c r="E261" s="59"/>
      <c r="F261" s="60"/>
      <c r="G261" s="70" t="s">
        <v>619</v>
      </c>
      <c r="H261" s="61"/>
      <c r="I261" s="61"/>
      <c r="J261" s="61"/>
      <c r="K261" s="62"/>
      <c r="L261" s="70" t="s">
        <v>621</v>
      </c>
      <c r="M261" s="61"/>
      <c r="N261" s="61"/>
      <c r="O261" s="61"/>
      <c r="P261" s="62"/>
      <c r="Q261" s="70" t="s">
        <v>629</v>
      </c>
      <c r="R261" s="61"/>
      <c r="S261" s="61"/>
      <c r="T261" s="61"/>
      <c r="U261" s="62"/>
      <c r="V261" s="69" t="s">
        <v>638</v>
      </c>
      <c r="W261" s="61"/>
      <c r="X261" s="61"/>
      <c r="Y261" s="61"/>
      <c r="Z261" s="62"/>
      <c r="AA261" s="9"/>
      <c r="AB261" s="9"/>
    </row>
    <row r="262" spans="2:28" s="3" customFormat="1" ht="15.5" x14ac:dyDescent="0.35">
      <c r="B262" s="58" t="s">
        <v>615</v>
      </c>
      <c r="C262" s="59"/>
      <c r="D262" s="59"/>
      <c r="E262" s="59"/>
      <c r="F262" s="60"/>
      <c r="G262" s="70"/>
      <c r="H262" s="61"/>
      <c r="I262" s="61"/>
      <c r="J262" s="61"/>
      <c r="K262" s="62"/>
      <c r="L262" s="70" t="s">
        <v>622</v>
      </c>
      <c r="M262" s="61"/>
      <c r="N262" s="61"/>
      <c r="O262" s="61"/>
      <c r="P262" s="62"/>
      <c r="Q262" s="70" t="s">
        <v>630</v>
      </c>
      <c r="R262" s="61"/>
      <c r="S262" s="61"/>
      <c r="T262" s="61"/>
      <c r="U262" s="62"/>
      <c r="V262" s="70" t="s">
        <v>639</v>
      </c>
      <c r="W262" s="61"/>
      <c r="X262" s="61"/>
      <c r="Y262" s="61"/>
      <c r="Z262" s="62"/>
      <c r="AA262" s="9"/>
      <c r="AB262" s="9"/>
    </row>
    <row r="263" spans="2:28" s="3" customFormat="1" ht="15.5" x14ac:dyDescent="0.35">
      <c r="B263" s="58" t="s">
        <v>616</v>
      </c>
      <c r="C263" s="59"/>
      <c r="D263" s="59"/>
      <c r="E263" s="59"/>
      <c r="F263" s="60"/>
      <c r="G263" s="70"/>
      <c r="H263" s="61"/>
      <c r="I263" s="61"/>
      <c r="J263" s="61"/>
      <c r="K263" s="62"/>
      <c r="L263" s="70" t="s">
        <v>623</v>
      </c>
      <c r="M263" s="61"/>
      <c r="N263" s="61"/>
      <c r="O263" s="61"/>
      <c r="P263" s="62"/>
      <c r="Q263" s="70" t="s">
        <v>631</v>
      </c>
      <c r="R263" s="61"/>
      <c r="S263" s="61"/>
      <c r="T263" s="61"/>
      <c r="U263" s="62"/>
      <c r="V263" s="69" t="s">
        <v>640</v>
      </c>
      <c r="W263" s="61"/>
      <c r="X263" s="61"/>
      <c r="Y263" s="61"/>
      <c r="Z263" s="62"/>
      <c r="AA263" s="9"/>
      <c r="AB263" s="9"/>
    </row>
    <row r="264" spans="2:28" s="3" customFormat="1" ht="15.5" x14ac:dyDescent="0.35">
      <c r="B264" s="53" t="s">
        <v>617</v>
      </c>
      <c r="C264" s="54"/>
      <c r="D264" s="54"/>
      <c r="E264" s="54"/>
      <c r="F264" s="55"/>
      <c r="G264" s="53"/>
      <c r="H264" s="54"/>
      <c r="I264" s="54"/>
      <c r="J264" s="54"/>
      <c r="K264" s="55"/>
      <c r="L264" s="53" t="s">
        <v>624</v>
      </c>
      <c r="M264" s="54"/>
      <c r="N264" s="54"/>
      <c r="O264" s="54"/>
      <c r="P264" s="55"/>
      <c r="Q264" s="53" t="s">
        <v>632</v>
      </c>
      <c r="R264" s="54"/>
      <c r="S264" s="54"/>
      <c r="T264" s="54"/>
      <c r="U264" s="55"/>
      <c r="V264" s="53" t="s">
        <v>641</v>
      </c>
      <c r="W264" s="54"/>
      <c r="X264" s="54"/>
      <c r="Y264" s="54"/>
      <c r="Z264" s="55"/>
      <c r="AA264" s="9"/>
      <c r="AB264" s="9"/>
    </row>
    <row r="265" spans="2:28" s="3" customFormat="1" ht="15.5" x14ac:dyDescent="0.35">
      <c r="B265" s="53"/>
      <c r="C265" s="54"/>
      <c r="D265" s="54"/>
      <c r="E265" s="54"/>
      <c r="F265" s="55"/>
      <c r="G265" s="69"/>
      <c r="H265" s="54"/>
      <c r="I265" s="54"/>
      <c r="J265" s="54"/>
      <c r="K265" s="55"/>
      <c r="L265" s="53" t="s">
        <v>625</v>
      </c>
      <c r="M265" s="54"/>
      <c r="N265" s="54"/>
      <c r="O265" s="54"/>
      <c r="P265" s="55"/>
      <c r="Q265" s="69" t="s">
        <v>107</v>
      </c>
      <c r="R265" s="54"/>
      <c r="S265" s="54"/>
      <c r="T265" s="54"/>
      <c r="U265" s="55"/>
      <c r="V265" s="53" t="s">
        <v>642</v>
      </c>
      <c r="W265" s="54"/>
      <c r="X265" s="54"/>
      <c r="Y265" s="54"/>
      <c r="Z265" s="55"/>
      <c r="AA265" s="9"/>
      <c r="AB265" s="9"/>
    </row>
    <row r="266" spans="2:28" s="3" customFormat="1" ht="15.5" x14ac:dyDescent="0.35">
      <c r="B266" s="53"/>
      <c r="C266" s="54"/>
      <c r="D266" s="54"/>
      <c r="E266" s="54"/>
      <c r="F266" s="55"/>
      <c r="G266" s="53"/>
      <c r="H266" s="54"/>
      <c r="I266" s="54"/>
      <c r="J266" s="54"/>
      <c r="K266" s="55"/>
      <c r="L266" s="53" t="s">
        <v>626</v>
      </c>
      <c r="M266" s="54"/>
      <c r="N266" s="54"/>
      <c r="O266" s="54"/>
      <c r="P266" s="55"/>
      <c r="Q266" s="53" t="s">
        <v>633</v>
      </c>
      <c r="R266" s="54"/>
      <c r="S266" s="54"/>
      <c r="T266" s="54"/>
      <c r="U266" s="55"/>
      <c r="V266" s="53" t="s">
        <v>643</v>
      </c>
      <c r="W266" s="54"/>
      <c r="X266" s="54"/>
      <c r="Y266" s="54"/>
      <c r="Z266" s="55"/>
      <c r="AA266" s="9"/>
      <c r="AB266" s="9"/>
    </row>
    <row r="267" spans="2:28" s="3" customFormat="1" ht="15.5" x14ac:dyDescent="0.35">
      <c r="B267" s="53"/>
      <c r="C267" s="54"/>
      <c r="D267" s="54"/>
      <c r="E267" s="54"/>
      <c r="F267" s="55"/>
      <c r="G267" s="53"/>
      <c r="H267" s="54"/>
      <c r="I267" s="54"/>
      <c r="J267" s="54"/>
      <c r="K267" s="55"/>
      <c r="L267" s="53" t="s">
        <v>627</v>
      </c>
      <c r="M267" s="54"/>
      <c r="N267" s="54"/>
      <c r="O267" s="54"/>
      <c r="P267" s="55"/>
      <c r="Q267" s="53" t="s">
        <v>634</v>
      </c>
      <c r="R267" s="54"/>
      <c r="S267" s="54"/>
      <c r="T267" s="54"/>
      <c r="U267" s="55"/>
      <c r="V267" s="53" t="s">
        <v>644</v>
      </c>
      <c r="W267" s="54"/>
      <c r="X267" s="54"/>
      <c r="Y267" s="54"/>
      <c r="Z267" s="55"/>
      <c r="AA267" s="9"/>
      <c r="AB267" s="9"/>
    </row>
    <row r="268" spans="2:28" s="3" customFormat="1" ht="15.5" x14ac:dyDescent="0.35">
      <c r="B268" s="53"/>
      <c r="C268" s="54"/>
      <c r="D268" s="54"/>
      <c r="E268" s="54"/>
      <c r="F268" s="55"/>
      <c r="G268" s="53"/>
      <c r="H268" s="54"/>
      <c r="I268" s="54"/>
      <c r="J268" s="54"/>
      <c r="K268" s="55"/>
      <c r="L268" s="53"/>
      <c r="M268" s="54"/>
      <c r="N268" s="54"/>
      <c r="O268" s="54"/>
      <c r="P268" s="55"/>
      <c r="Q268" s="53" t="s">
        <v>635</v>
      </c>
      <c r="R268" s="54"/>
      <c r="S268" s="54"/>
      <c r="T268" s="54"/>
      <c r="U268" s="55"/>
      <c r="V268" s="53" t="s">
        <v>645</v>
      </c>
      <c r="W268" s="54"/>
      <c r="X268" s="54"/>
      <c r="Y268" s="54"/>
      <c r="Z268" s="55"/>
      <c r="AA268" s="9"/>
      <c r="AB268" s="9"/>
    </row>
    <row r="269" spans="2:28" s="3" customFormat="1" ht="15.5" x14ac:dyDescent="0.35">
      <c r="B269" s="53"/>
      <c r="C269" s="54"/>
      <c r="D269" s="54"/>
      <c r="E269" s="54"/>
      <c r="F269" s="55"/>
      <c r="G269" s="53"/>
      <c r="H269" s="54"/>
      <c r="I269" s="54"/>
      <c r="J269" s="54"/>
      <c r="K269" s="55"/>
      <c r="L269" s="53"/>
      <c r="M269" s="54"/>
      <c r="N269" s="54"/>
      <c r="O269" s="54"/>
      <c r="P269" s="55"/>
      <c r="Q269" s="53" t="s">
        <v>636</v>
      </c>
      <c r="R269" s="54"/>
      <c r="S269" s="54"/>
      <c r="T269" s="54"/>
      <c r="U269" s="55"/>
      <c r="V269" s="53" t="s">
        <v>646</v>
      </c>
      <c r="W269" s="54"/>
      <c r="X269" s="54"/>
      <c r="Y269" s="54"/>
      <c r="Z269" s="55"/>
      <c r="AA269" s="9"/>
      <c r="AB269" s="9"/>
    </row>
    <row r="270" spans="2:28" s="3" customFormat="1" ht="15.5" x14ac:dyDescent="0.35">
      <c r="B270" s="53"/>
      <c r="C270" s="54"/>
      <c r="D270" s="54"/>
      <c r="E270" s="54"/>
      <c r="F270" s="55"/>
      <c r="G270" s="53"/>
      <c r="H270" s="54"/>
      <c r="I270" s="54"/>
      <c r="J270" s="54"/>
      <c r="K270" s="55"/>
      <c r="L270" s="53"/>
      <c r="M270" s="54"/>
      <c r="N270" s="54"/>
      <c r="O270" s="54"/>
      <c r="P270" s="55"/>
      <c r="Q270" s="53" t="s">
        <v>637</v>
      </c>
      <c r="R270" s="54"/>
      <c r="S270" s="54"/>
      <c r="T270" s="54"/>
      <c r="U270" s="55"/>
      <c r="V270" s="69" t="s">
        <v>647</v>
      </c>
      <c r="W270" s="56"/>
      <c r="X270" s="56"/>
      <c r="Y270" s="56"/>
      <c r="Z270" s="57"/>
      <c r="AA270" s="9"/>
      <c r="AB270" s="9"/>
    </row>
    <row r="271" spans="2:28" s="3" customFormat="1" ht="15.5" x14ac:dyDescent="0.35">
      <c r="B271" s="53"/>
      <c r="C271" s="54"/>
      <c r="D271" s="54"/>
      <c r="E271" s="54"/>
      <c r="F271" s="55"/>
      <c r="G271" s="53"/>
      <c r="H271" s="54"/>
      <c r="I271" s="54"/>
      <c r="J271" s="54"/>
      <c r="K271" s="55"/>
      <c r="L271" s="53"/>
      <c r="M271" s="54"/>
      <c r="N271" s="54"/>
      <c r="O271" s="54"/>
      <c r="P271" s="55"/>
      <c r="Q271" s="53"/>
      <c r="R271" s="54"/>
      <c r="S271" s="54"/>
      <c r="T271" s="54"/>
      <c r="U271" s="55"/>
      <c r="V271" s="53" t="s">
        <v>648</v>
      </c>
      <c r="W271" s="54"/>
      <c r="X271" s="54"/>
      <c r="Y271" s="54"/>
      <c r="Z271" s="55"/>
      <c r="AA271" s="9"/>
      <c r="AB271" s="9"/>
    </row>
    <row r="272" spans="2:28" s="3" customFormat="1" ht="15.5" x14ac:dyDescent="0.35">
      <c r="B272" s="53"/>
      <c r="C272" s="54"/>
      <c r="D272" s="54"/>
      <c r="E272" s="54"/>
      <c r="F272" s="55"/>
      <c r="G272" s="53"/>
      <c r="H272" s="54"/>
      <c r="I272" s="54"/>
      <c r="J272" s="54"/>
      <c r="K272" s="55"/>
      <c r="L272" s="53"/>
      <c r="M272" s="54"/>
      <c r="N272" s="54"/>
      <c r="O272" s="54"/>
      <c r="P272" s="55"/>
      <c r="Q272" s="53"/>
      <c r="R272" s="54"/>
      <c r="S272" s="54"/>
      <c r="T272" s="54"/>
      <c r="U272" s="55"/>
      <c r="V272" s="53" t="s">
        <v>649</v>
      </c>
      <c r="W272" s="54"/>
      <c r="X272" s="54"/>
      <c r="Y272" s="54"/>
      <c r="Z272" s="55"/>
      <c r="AA272" s="9"/>
      <c r="AB272" s="9"/>
    </row>
    <row r="273" spans="2:28" s="3" customFormat="1" ht="15.5" x14ac:dyDescent="0.35">
      <c r="B273" s="53"/>
      <c r="C273" s="54"/>
      <c r="D273" s="54"/>
      <c r="E273" s="54"/>
      <c r="F273" s="55"/>
      <c r="G273" s="53"/>
      <c r="H273" s="54"/>
      <c r="I273" s="54"/>
      <c r="J273" s="54"/>
      <c r="K273" s="55"/>
      <c r="L273" s="53"/>
      <c r="M273" s="54"/>
      <c r="N273" s="54"/>
      <c r="O273" s="54"/>
      <c r="P273" s="55"/>
      <c r="Q273" s="53"/>
      <c r="R273" s="54"/>
      <c r="S273" s="54"/>
      <c r="T273" s="54"/>
      <c r="U273" s="55"/>
      <c r="V273" s="53" t="s">
        <v>650</v>
      </c>
      <c r="W273" s="54"/>
      <c r="X273" s="54"/>
      <c r="Y273" s="54"/>
      <c r="Z273" s="55"/>
      <c r="AA273" s="9"/>
      <c r="AB273" s="9"/>
    </row>
    <row r="274" spans="2:28" s="3" customFormat="1" ht="15.5" x14ac:dyDescent="0.35">
      <c r="B274" s="53"/>
      <c r="C274" s="54"/>
      <c r="D274" s="54"/>
      <c r="E274" s="54"/>
      <c r="F274" s="55"/>
      <c r="G274" s="53"/>
      <c r="H274" s="54"/>
      <c r="I274" s="54"/>
      <c r="J274" s="54"/>
      <c r="K274" s="55"/>
      <c r="L274" s="53"/>
      <c r="M274" s="54"/>
      <c r="N274" s="54"/>
      <c r="O274" s="54"/>
      <c r="P274" s="55"/>
      <c r="Q274" s="53"/>
      <c r="R274" s="54"/>
      <c r="S274" s="54"/>
      <c r="T274" s="54"/>
      <c r="U274" s="55"/>
      <c r="V274" s="53" t="s">
        <v>651</v>
      </c>
      <c r="W274" s="54"/>
      <c r="X274" s="54"/>
      <c r="Y274" s="54"/>
      <c r="Z274" s="55"/>
      <c r="AA274" s="9"/>
      <c r="AB274" s="9"/>
    </row>
    <row r="275" spans="2:28" s="3" customFormat="1" ht="15.5" x14ac:dyDescent="0.35">
      <c r="B275" s="53"/>
      <c r="C275" s="54"/>
      <c r="D275" s="54"/>
      <c r="E275" s="54"/>
      <c r="F275" s="55"/>
      <c r="G275" s="53"/>
      <c r="H275" s="54"/>
      <c r="I275" s="54"/>
      <c r="J275" s="54"/>
      <c r="K275" s="55"/>
      <c r="L275" s="53"/>
      <c r="M275" s="54"/>
      <c r="N275" s="54"/>
      <c r="O275" s="54"/>
      <c r="P275" s="55"/>
      <c r="Q275" s="53"/>
      <c r="R275" s="54"/>
      <c r="S275" s="54"/>
      <c r="T275" s="54"/>
      <c r="U275" s="55"/>
      <c r="V275" s="53" t="s">
        <v>652</v>
      </c>
      <c r="W275" s="54"/>
      <c r="X275" s="54"/>
      <c r="Y275" s="54"/>
      <c r="Z275" s="55"/>
      <c r="AA275" s="9"/>
      <c r="AB275" s="9"/>
    </row>
    <row r="276" spans="2:28" s="3" customFormat="1" ht="15.5" x14ac:dyDescent="0.35">
      <c r="B276" s="53"/>
      <c r="C276" s="54"/>
      <c r="D276" s="54"/>
      <c r="E276" s="54"/>
      <c r="F276" s="55"/>
      <c r="G276" s="53"/>
      <c r="H276" s="54"/>
      <c r="I276" s="54"/>
      <c r="J276" s="54"/>
      <c r="K276" s="55"/>
      <c r="L276" s="53"/>
      <c r="M276" s="54"/>
      <c r="N276" s="54"/>
      <c r="O276" s="54"/>
      <c r="P276" s="55"/>
      <c r="Q276" s="53"/>
      <c r="R276" s="54"/>
      <c r="S276" s="54"/>
      <c r="T276" s="54"/>
      <c r="U276" s="55"/>
      <c r="V276" s="53" t="s">
        <v>653</v>
      </c>
      <c r="W276" s="54"/>
      <c r="X276" s="54"/>
      <c r="Y276" s="54"/>
      <c r="Z276" s="55"/>
      <c r="AA276" s="9"/>
      <c r="AB276" s="9"/>
    </row>
    <row r="277" spans="2:28" s="3" customFormat="1" ht="15.5" x14ac:dyDescent="0.35">
      <c r="B277" s="66" t="s">
        <v>654</v>
      </c>
      <c r="C277" s="67"/>
      <c r="D277" s="67"/>
      <c r="E277" s="67"/>
      <c r="F277" s="68"/>
      <c r="G277" s="63" t="s">
        <v>657</v>
      </c>
      <c r="H277" s="63"/>
      <c r="I277" s="63"/>
      <c r="J277" s="63"/>
      <c r="K277" s="64"/>
      <c r="L277" s="65" t="s">
        <v>660</v>
      </c>
      <c r="M277" s="63"/>
      <c r="N277" s="63"/>
      <c r="O277" s="63"/>
      <c r="P277" s="64"/>
      <c r="Q277" s="63" t="s">
        <v>660</v>
      </c>
      <c r="R277" s="63"/>
      <c r="S277" s="63"/>
      <c r="T277" s="63"/>
      <c r="U277" s="64"/>
      <c r="V277" s="65" t="s">
        <v>660</v>
      </c>
      <c r="W277" s="63"/>
      <c r="X277" s="63"/>
      <c r="Y277" s="63"/>
      <c r="Z277" s="64"/>
      <c r="AA277" s="10"/>
      <c r="AB277" s="11"/>
    </row>
    <row r="278" spans="2:28" s="3" customFormat="1" ht="15.5" x14ac:dyDescent="0.35">
      <c r="B278" s="58" t="s">
        <v>655</v>
      </c>
      <c r="C278" s="59"/>
      <c r="D278" s="59"/>
      <c r="E278" s="59"/>
      <c r="F278" s="60"/>
      <c r="G278" s="61" t="s">
        <v>427</v>
      </c>
      <c r="H278" s="61"/>
      <c r="I278" s="61"/>
      <c r="J278" s="61"/>
      <c r="K278" s="62"/>
      <c r="L278" s="61" t="s">
        <v>661</v>
      </c>
      <c r="M278" s="61"/>
      <c r="N278" s="61"/>
      <c r="O278" s="61"/>
      <c r="P278" s="62"/>
      <c r="Q278" s="61" t="s">
        <v>672</v>
      </c>
      <c r="R278" s="61"/>
      <c r="S278" s="61"/>
      <c r="T278" s="61"/>
      <c r="U278" s="62"/>
      <c r="V278" s="56" t="s">
        <v>661</v>
      </c>
      <c r="W278" s="61"/>
      <c r="X278" s="61"/>
      <c r="Y278" s="61"/>
      <c r="Z278" s="62"/>
      <c r="AA278" s="9"/>
      <c r="AB278" s="9"/>
    </row>
    <row r="279" spans="2:28" s="3" customFormat="1" ht="15.5" x14ac:dyDescent="0.35">
      <c r="B279" s="58" t="s">
        <v>656</v>
      </c>
      <c r="C279" s="59"/>
      <c r="D279" s="59"/>
      <c r="E279" s="59"/>
      <c r="F279" s="60"/>
      <c r="G279" s="61" t="s">
        <v>658</v>
      </c>
      <c r="H279" s="61"/>
      <c r="I279" s="61"/>
      <c r="J279" s="61"/>
      <c r="K279" s="62"/>
      <c r="L279" s="61" t="s">
        <v>662</v>
      </c>
      <c r="M279" s="61"/>
      <c r="N279" s="61"/>
      <c r="O279" s="61"/>
      <c r="P279" s="62"/>
      <c r="Q279" s="61" t="s">
        <v>673</v>
      </c>
      <c r="R279" s="61"/>
      <c r="S279" s="61"/>
      <c r="T279" s="61"/>
      <c r="U279" s="62"/>
      <c r="V279" s="61" t="s">
        <v>677</v>
      </c>
      <c r="W279" s="61"/>
      <c r="X279" s="61"/>
      <c r="Y279" s="61"/>
      <c r="Z279" s="62"/>
      <c r="AA279" s="9"/>
      <c r="AB279" s="9"/>
    </row>
    <row r="280" spans="2:28" s="3" customFormat="1" ht="15.5" x14ac:dyDescent="0.35">
      <c r="B280" s="58"/>
      <c r="C280" s="59"/>
      <c r="D280" s="59"/>
      <c r="E280" s="59"/>
      <c r="F280" s="60"/>
      <c r="G280" s="61" t="s">
        <v>659</v>
      </c>
      <c r="H280" s="61"/>
      <c r="I280" s="61"/>
      <c r="J280" s="61"/>
      <c r="K280" s="62"/>
      <c r="L280" s="61" t="s">
        <v>663</v>
      </c>
      <c r="M280" s="61"/>
      <c r="N280" s="61"/>
      <c r="O280" s="61"/>
      <c r="P280" s="62"/>
      <c r="Q280" s="61" t="s">
        <v>1582</v>
      </c>
      <c r="R280" s="61"/>
      <c r="S280" s="61"/>
      <c r="T280" s="61"/>
      <c r="U280" s="62"/>
      <c r="V280" s="56" t="s">
        <v>678</v>
      </c>
      <c r="W280" s="61"/>
      <c r="X280" s="61"/>
      <c r="Y280" s="61"/>
      <c r="Z280" s="62"/>
      <c r="AA280" s="9"/>
      <c r="AB280" s="9"/>
    </row>
    <row r="281" spans="2:28" s="3" customFormat="1" ht="15.5" x14ac:dyDescent="0.35">
      <c r="B281" s="53"/>
      <c r="C281" s="54"/>
      <c r="D281" s="54"/>
      <c r="E281" s="54"/>
      <c r="F281" s="55"/>
      <c r="G281" s="54" t="s">
        <v>459</v>
      </c>
      <c r="H281" s="54"/>
      <c r="I281" s="54"/>
      <c r="J281" s="54"/>
      <c r="K281" s="55"/>
      <c r="L281" s="54" t="s">
        <v>664</v>
      </c>
      <c r="M281" s="54"/>
      <c r="N281" s="54"/>
      <c r="O281" s="54"/>
      <c r="P281" s="55"/>
      <c r="Q281" s="54" t="s">
        <v>674</v>
      </c>
      <c r="R281" s="54"/>
      <c r="S281" s="54"/>
      <c r="T281" s="54"/>
      <c r="U281" s="55"/>
      <c r="V281" s="54" t="s">
        <v>679</v>
      </c>
      <c r="W281" s="54"/>
      <c r="X281" s="54"/>
      <c r="Y281" s="54"/>
      <c r="Z281" s="55"/>
      <c r="AA281" s="9"/>
      <c r="AB281" s="9"/>
    </row>
    <row r="282" spans="2:28" s="3" customFormat="1" ht="15.5" x14ac:dyDescent="0.35">
      <c r="B282" s="53"/>
      <c r="C282" s="54"/>
      <c r="D282" s="54"/>
      <c r="E282" s="54"/>
      <c r="F282" s="55"/>
      <c r="G282" s="56"/>
      <c r="H282" s="54"/>
      <c r="I282" s="54"/>
      <c r="J282" s="54"/>
      <c r="K282" s="55"/>
      <c r="L282" s="54" t="s">
        <v>665</v>
      </c>
      <c r="M282" s="54"/>
      <c r="N282" s="54"/>
      <c r="O282" s="54"/>
      <c r="P282" s="55"/>
      <c r="Q282" s="56" t="s">
        <v>675</v>
      </c>
      <c r="R282" s="54"/>
      <c r="S282" s="54"/>
      <c r="T282" s="54"/>
      <c r="U282" s="55"/>
      <c r="V282" s="54" t="s">
        <v>680</v>
      </c>
      <c r="W282" s="54"/>
      <c r="X282" s="54"/>
      <c r="Y282" s="54"/>
      <c r="Z282" s="55"/>
      <c r="AA282" s="9"/>
      <c r="AB282" s="9"/>
    </row>
    <row r="283" spans="2:28" s="3" customFormat="1" ht="15.5" x14ac:dyDescent="0.35">
      <c r="B283" s="53"/>
      <c r="C283" s="54"/>
      <c r="D283" s="54"/>
      <c r="E283" s="54"/>
      <c r="F283" s="55"/>
      <c r="G283" s="54"/>
      <c r="H283" s="54"/>
      <c r="I283" s="54"/>
      <c r="J283" s="54"/>
      <c r="K283" s="55"/>
      <c r="L283" s="56" t="s">
        <v>667</v>
      </c>
      <c r="M283" s="54"/>
      <c r="N283" s="54"/>
      <c r="O283" s="54"/>
      <c r="P283" s="55"/>
      <c r="Q283" s="54" t="s">
        <v>676</v>
      </c>
      <c r="R283" s="54"/>
      <c r="S283" s="54"/>
      <c r="T283" s="54"/>
      <c r="U283" s="55"/>
      <c r="V283" s="54" t="s">
        <v>681</v>
      </c>
      <c r="W283" s="54"/>
      <c r="X283" s="54"/>
      <c r="Y283" s="54"/>
      <c r="Z283" s="55"/>
      <c r="AA283" s="9"/>
      <c r="AB283" s="9"/>
    </row>
    <row r="284" spans="2:28" s="3" customFormat="1" ht="15.5" x14ac:dyDescent="0.35">
      <c r="B284" s="53"/>
      <c r="C284" s="54"/>
      <c r="D284" s="54"/>
      <c r="E284" s="54"/>
      <c r="F284" s="55"/>
      <c r="G284" s="54"/>
      <c r="H284" s="54"/>
      <c r="I284" s="54"/>
      <c r="J284" s="54"/>
      <c r="K284" s="55"/>
      <c r="L284" s="54" t="s">
        <v>666</v>
      </c>
      <c r="M284" s="54"/>
      <c r="N284" s="54"/>
      <c r="O284" s="54"/>
      <c r="P284" s="55"/>
      <c r="Q284" s="54" t="s">
        <v>459</v>
      </c>
      <c r="R284" s="54"/>
      <c r="S284" s="54"/>
      <c r="T284" s="54"/>
      <c r="U284" s="55"/>
      <c r="V284" s="54" t="s">
        <v>682</v>
      </c>
      <c r="W284" s="54"/>
      <c r="X284" s="54"/>
      <c r="Y284" s="54"/>
      <c r="Z284" s="55"/>
      <c r="AA284" s="9"/>
      <c r="AB284" s="9"/>
    </row>
    <row r="285" spans="2:28" s="3" customFormat="1" ht="15.5" x14ac:dyDescent="0.35">
      <c r="B285" s="53"/>
      <c r="C285" s="54"/>
      <c r="D285" s="54"/>
      <c r="E285" s="54"/>
      <c r="F285" s="55"/>
      <c r="G285" s="54"/>
      <c r="H285" s="54"/>
      <c r="I285" s="54"/>
      <c r="J285" s="54"/>
      <c r="K285" s="55"/>
      <c r="L285" s="54" t="s">
        <v>668</v>
      </c>
      <c r="M285" s="54"/>
      <c r="N285" s="54"/>
      <c r="O285" s="54"/>
      <c r="P285" s="55"/>
      <c r="Q285" s="54"/>
      <c r="R285" s="54"/>
      <c r="S285" s="54"/>
      <c r="T285" s="54"/>
      <c r="U285" s="55"/>
      <c r="V285" s="54" t="s">
        <v>683</v>
      </c>
      <c r="W285" s="54"/>
      <c r="X285" s="54"/>
      <c r="Y285" s="54"/>
      <c r="Z285" s="55"/>
      <c r="AA285" s="9"/>
      <c r="AB285" s="9"/>
    </row>
    <row r="286" spans="2:28" s="3" customFormat="1" ht="15.5" x14ac:dyDescent="0.35">
      <c r="B286" s="53"/>
      <c r="C286" s="54"/>
      <c r="D286" s="54"/>
      <c r="E286" s="54"/>
      <c r="F286" s="55"/>
      <c r="G286" s="54"/>
      <c r="H286" s="54"/>
      <c r="I286" s="54"/>
      <c r="J286" s="54"/>
      <c r="K286" s="55"/>
      <c r="L286" s="54" t="s">
        <v>669</v>
      </c>
      <c r="M286" s="54"/>
      <c r="N286" s="54"/>
      <c r="O286" s="54"/>
      <c r="P286" s="55"/>
      <c r="Q286" s="54"/>
      <c r="R286" s="54"/>
      <c r="S286" s="54"/>
      <c r="T286" s="54"/>
      <c r="U286" s="55"/>
      <c r="V286" s="54" t="s">
        <v>684</v>
      </c>
      <c r="W286" s="54"/>
      <c r="X286" s="54"/>
      <c r="Y286" s="54"/>
      <c r="Z286" s="55"/>
      <c r="AA286" s="9"/>
      <c r="AB286" s="9"/>
    </row>
    <row r="287" spans="2:28" s="3" customFormat="1" ht="15.5" x14ac:dyDescent="0.35">
      <c r="B287" s="53"/>
      <c r="C287" s="54"/>
      <c r="D287" s="54"/>
      <c r="E287" s="54"/>
      <c r="F287" s="55"/>
      <c r="G287" s="54"/>
      <c r="H287" s="54"/>
      <c r="I287" s="54"/>
      <c r="J287" s="54"/>
      <c r="K287" s="55"/>
      <c r="L287" s="54" t="s">
        <v>670</v>
      </c>
      <c r="M287" s="54"/>
      <c r="N287" s="54"/>
      <c r="O287" s="54"/>
      <c r="P287" s="55"/>
      <c r="Q287" s="54"/>
      <c r="R287" s="54"/>
      <c r="S287" s="54"/>
      <c r="T287" s="54"/>
      <c r="U287" s="55"/>
      <c r="V287" s="56" t="s">
        <v>685</v>
      </c>
      <c r="W287" s="56"/>
      <c r="X287" s="56"/>
      <c r="Y287" s="56"/>
      <c r="Z287" s="57"/>
      <c r="AA287" s="9"/>
      <c r="AB287" s="9"/>
    </row>
    <row r="288" spans="2:28" s="3" customFormat="1" ht="15.5" x14ac:dyDescent="0.35">
      <c r="B288" s="53"/>
      <c r="C288" s="54"/>
      <c r="D288" s="54"/>
      <c r="E288" s="54"/>
      <c r="F288" s="55"/>
      <c r="G288" s="54"/>
      <c r="H288" s="54"/>
      <c r="I288" s="54"/>
      <c r="J288" s="54"/>
      <c r="K288" s="55"/>
      <c r="L288" s="54" t="s">
        <v>671</v>
      </c>
      <c r="M288" s="54"/>
      <c r="N288" s="54"/>
      <c r="O288" s="54"/>
      <c r="P288" s="55"/>
      <c r="Q288" s="54"/>
      <c r="R288" s="54"/>
      <c r="S288" s="54"/>
      <c r="T288" s="54"/>
      <c r="U288" s="55"/>
      <c r="V288" s="54" t="s">
        <v>1583</v>
      </c>
      <c r="W288" s="54"/>
      <c r="X288" s="54"/>
      <c r="Y288" s="54"/>
      <c r="Z288" s="55"/>
      <c r="AA288" s="9"/>
      <c r="AB288" s="9"/>
    </row>
    <row r="289" spans="2:28" s="3" customFormat="1" ht="15.5" x14ac:dyDescent="0.35">
      <c r="B289" s="53"/>
      <c r="C289" s="54"/>
      <c r="D289" s="54"/>
      <c r="E289" s="54"/>
      <c r="F289" s="55"/>
      <c r="G289" s="54"/>
      <c r="H289" s="54"/>
      <c r="I289" s="54"/>
      <c r="J289" s="54"/>
      <c r="K289" s="55"/>
      <c r="L289" s="54"/>
      <c r="M289" s="54"/>
      <c r="N289" s="54"/>
      <c r="O289" s="54"/>
      <c r="P289" s="55"/>
      <c r="Q289" s="54"/>
      <c r="R289" s="54"/>
      <c r="S289" s="54"/>
      <c r="T289" s="54"/>
      <c r="U289" s="55"/>
      <c r="V289" s="54" t="s">
        <v>1584</v>
      </c>
      <c r="W289" s="54"/>
      <c r="X289" s="54"/>
      <c r="Y289" s="54"/>
      <c r="Z289" s="55"/>
      <c r="AA289" s="9"/>
      <c r="AB289" s="9"/>
    </row>
    <row r="290" spans="2:28" s="3" customFormat="1" ht="15.5" x14ac:dyDescent="0.35">
      <c r="B290" s="53"/>
      <c r="C290" s="54"/>
      <c r="D290" s="54"/>
      <c r="E290" s="54"/>
      <c r="F290" s="55"/>
      <c r="G290" s="54"/>
      <c r="H290" s="54"/>
      <c r="I290" s="54"/>
      <c r="J290" s="54"/>
      <c r="K290" s="55"/>
      <c r="L290" s="54"/>
      <c r="M290" s="54"/>
      <c r="N290" s="54"/>
      <c r="O290" s="54"/>
      <c r="P290" s="55"/>
      <c r="Q290" s="54"/>
      <c r="R290" s="54"/>
      <c r="S290" s="54"/>
      <c r="T290" s="54"/>
      <c r="U290" s="55"/>
      <c r="V290" s="54" t="s">
        <v>1585</v>
      </c>
      <c r="W290" s="54"/>
      <c r="X290" s="54"/>
      <c r="Y290" s="54"/>
      <c r="Z290" s="55"/>
      <c r="AA290" s="9"/>
      <c r="AB290" s="9"/>
    </row>
    <row r="291" spans="2:28" s="3" customFormat="1" ht="15.5" x14ac:dyDescent="0.35">
      <c r="B291" s="53"/>
      <c r="C291" s="54"/>
      <c r="D291" s="54"/>
      <c r="E291" s="54"/>
      <c r="F291" s="55"/>
      <c r="G291" s="54"/>
      <c r="H291" s="54"/>
      <c r="I291" s="54"/>
      <c r="J291" s="54"/>
      <c r="K291" s="55"/>
      <c r="L291" s="54"/>
      <c r="M291" s="54"/>
      <c r="N291" s="54"/>
      <c r="O291" s="54"/>
      <c r="P291" s="55"/>
      <c r="Q291" s="54"/>
      <c r="R291" s="54"/>
      <c r="S291" s="54"/>
      <c r="T291" s="54"/>
      <c r="U291" s="55"/>
      <c r="V291" s="54" t="s">
        <v>686</v>
      </c>
      <c r="W291" s="54"/>
      <c r="X291" s="54"/>
      <c r="Y291" s="54"/>
      <c r="Z291" s="55"/>
      <c r="AA291" s="9"/>
      <c r="AB291" s="9"/>
    </row>
    <row r="292" spans="2:28" s="3" customFormat="1" ht="15.5" x14ac:dyDescent="0.35">
      <c r="B292" s="53"/>
      <c r="C292" s="54"/>
      <c r="D292" s="54"/>
      <c r="E292" s="54"/>
      <c r="F292" s="55"/>
      <c r="G292" s="54"/>
      <c r="H292" s="54"/>
      <c r="I292" s="54"/>
      <c r="J292" s="54"/>
      <c r="K292" s="55"/>
      <c r="L292" s="54"/>
      <c r="M292" s="54"/>
      <c r="N292" s="54"/>
      <c r="O292" s="54"/>
      <c r="P292" s="55"/>
      <c r="Q292" s="54"/>
      <c r="R292" s="54"/>
      <c r="S292" s="54"/>
      <c r="T292" s="54"/>
      <c r="U292" s="55"/>
      <c r="V292" s="54" t="s">
        <v>687</v>
      </c>
      <c r="W292" s="54"/>
      <c r="X292" s="54"/>
      <c r="Y292" s="54"/>
      <c r="Z292" s="55"/>
      <c r="AA292" s="9"/>
      <c r="AB292" s="9"/>
    </row>
    <row r="293" spans="2:28" s="3" customFormat="1" ht="15.5" x14ac:dyDescent="0.35">
      <c r="B293" s="53"/>
      <c r="C293" s="54"/>
      <c r="D293" s="54"/>
      <c r="E293" s="54"/>
      <c r="F293" s="55"/>
      <c r="G293" s="54"/>
      <c r="H293" s="54"/>
      <c r="I293" s="54"/>
      <c r="J293" s="54"/>
      <c r="K293" s="55"/>
      <c r="L293" s="54"/>
      <c r="M293" s="54"/>
      <c r="N293" s="54"/>
      <c r="O293" s="54"/>
      <c r="P293" s="55"/>
      <c r="Q293" s="54"/>
      <c r="R293" s="54"/>
      <c r="S293" s="54"/>
      <c r="T293" s="54"/>
      <c r="U293" s="55"/>
      <c r="V293" s="54" t="s">
        <v>1586</v>
      </c>
      <c r="W293" s="54"/>
      <c r="X293" s="54"/>
      <c r="Y293" s="54"/>
      <c r="Z293" s="55"/>
      <c r="AA293" s="9"/>
      <c r="AB293" s="9"/>
    </row>
    <row r="294" spans="2:28" s="3" customFormat="1" ht="15.5" x14ac:dyDescent="0.35">
      <c r="B294" s="53"/>
      <c r="C294" s="54"/>
      <c r="D294" s="54"/>
      <c r="E294" s="54"/>
      <c r="F294" s="55"/>
      <c r="G294" s="54"/>
      <c r="H294" s="54"/>
      <c r="I294" s="54"/>
      <c r="J294" s="54"/>
      <c r="K294" s="55"/>
      <c r="L294" s="54"/>
      <c r="M294" s="54"/>
      <c r="N294" s="54"/>
      <c r="O294" s="54"/>
      <c r="P294" s="55"/>
      <c r="Q294" s="54"/>
      <c r="R294" s="54"/>
      <c r="S294" s="54"/>
      <c r="T294" s="54"/>
      <c r="U294" s="55"/>
      <c r="V294" s="54" t="s">
        <v>1587</v>
      </c>
      <c r="W294" s="54"/>
      <c r="X294" s="54"/>
      <c r="Y294" s="54"/>
      <c r="Z294" s="55"/>
      <c r="AA294" s="9"/>
      <c r="AB294" s="9"/>
    </row>
    <row r="295" spans="2:28" s="3" customFormat="1" ht="15.5" x14ac:dyDescent="0.35">
      <c r="B295" s="50"/>
      <c r="C295" s="51"/>
      <c r="D295" s="51"/>
      <c r="E295" s="51"/>
      <c r="F295" s="52"/>
      <c r="G295" s="50"/>
      <c r="H295" s="51"/>
      <c r="I295" s="51"/>
      <c r="J295" s="51"/>
      <c r="K295" s="52"/>
      <c r="L295" s="50"/>
      <c r="M295" s="51"/>
      <c r="N295" s="51"/>
      <c r="O295" s="51"/>
      <c r="P295" s="52"/>
      <c r="Q295" s="50"/>
      <c r="R295" s="51"/>
      <c r="S295" s="51"/>
      <c r="T295" s="51"/>
      <c r="U295" s="52"/>
      <c r="V295" s="50"/>
      <c r="W295" s="51"/>
      <c r="X295" s="51"/>
      <c r="Y295" s="51"/>
      <c r="Z295" s="52"/>
      <c r="AA295" s="9"/>
      <c r="AB295" s="9"/>
    </row>
    <row r="296" spans="2:28" s="3" customFormat="1" ht="15.5" x14ac:dyDescent="0.35">
      <c r="B296" s="7"/>
      <c r="C296" s="7"/>
      <c r="D296" s="7"/>
      <c r="E296" s="7"/>
      <c r="F296" s="7"/>
      <c r="G296" s="7"/>
      <c r="H296" s="7"/>
      <c r="I296" s="7"/>
      <c r="J296" s="7"/>
      <c r="K296" s="7"/>
      <c r="L296" s="7"/>
      <c r="M296" s="7"/>
      <c r="N296" s="7"/>
      <c r="O296" s="7"/>
      <c r="P296" s="7"/>
      <c r="Q296" s="7"/>
      <c r="R296" s="7"/>
      <c r="S296" s="7"/>
      <c r="T296" s="7"/>
      <c r="U296" s="7"/>
      <c r="V296" s="7"/>
      <c r="W296" s="7"/>
      <c r="X296" s="7"/>
      <c r="Y296" s="7"/>
      <c r="Z296" s="7"/>
      <c r="AA296" s="9"/>
      <c r="AB296" s="9"/>
    </row>
    <row r="297" spans="2:28" s="3" customFormat="1" ht="15.5" x14ac:dyDescent="0.35">
      <c r="B297" s="7" t="s">
        <v>701</v>
      </c>
      <c r="C297" s="7"/>
      <c r="D297" s="7"/>
      <c r="E297" s="7"/>
      <c r="F297" s="7"/>
      <c r="G297" s="7"/>
      <c r="H297" s="7"/>
      <c r="I297" s="7"/>
      <c r="J297" s="7"/>
      <c r="K297" s="7"/>
      <c r="L297" s="7"/>
      <c r="M297" s="7"/>
      <c r="N297" s="7"/>
      <c r="O297" s="7"/>
      <c r="P297" s="7"/>
      <c r="Q297" s="7"/>
      <c r="R297" s="7"/>
      <c r="S297" s="7"/>
      <c r="T297" s="7"/>
      <c r="U297" s="7"/>
      <c r="V297" s="7"/>
      <c r="W297" s="7"/>
      <c r="X297" s="7"/>
      <c r="Y297" s="7"/>
      <c r="Z297" s="7"/>
      <c r="AA297" s="9"/>
      <c r="AB297" s="9"/>
    </row>
    <row r="298" spans="2:28" s="3" customFormat="1" ht="15.5" x14ac:dyDescent="0.35">
      <c r="B298" s="7"/>
      <c r="C298" s="7"/>
      <c r="D298" s="7"/>
      <c r="E298" s="7"/>
      <c r="F298" s="7"/>
      <c r="G298" s="7"/>
      <c r="H298" s="7"/>
      <c r="I298" s="7"/>
      <c r="J298" s="7"/>
      <c r="K298" s="7"/>
      <c r="L298" s="7"/>
      <c r="M298" s="7"/>
      <c r="N298" s="7"/>
      <c r="O298" s="7"/>
      <c r="P298" s="7"/>
      <c r="Q298" s="7"/>
      <c r="R298" s="7"/>
      <c r="S298" s="7"/>
      <c r="T298" s="7"/>
      <c r="U298" s="7"/>
      <c r="V298" s="7"/>
      <c r="W298" s="7"/>
      <c r="X298" s="7"/>
      <c r="Y298" s="7"/>
      <c r="Z298" s="7"/>
      <c r="AA298" s="9"/>
      <c r="AB298" s="9"/>
    </row>
    <row r="299" spans="2:28" s="3" customFormat="1" ht="15.5" x14ac:dyDescent="0.35">
      <c r="B299" s="40" t="s">
        <v>695</v>
      </c>
      <c r="C299" s="40"/>
      <c r="D299" s="40"/>
      <c r="E299" s="40"/>
      <c r="F299" s="40"/>
      <c r="G299" s="83"/>
      <c r="H299" s="83"/>
      <c r="I299" s="83"/>
      <c r="J299" s="83"/>
      <c r="K299" s="83"/>
      <c r="L299" s="83"/>
      <c r="M299" s="83"/>
      <c r="N299" s="83"/>
      <c r="O299" s="83"/>
      <c r="P299" s="83"/>
      <c r="Q299" s="83"/>
      <c r="R299" s="83"/>
      <c r="S299" s="83"/>
      <c r="T299" s="83"/>
      <c r="U299" s="83"/>
      <c r="V299" s="83"/>
      <c r="W299" s="83"/>
      <c r="X299" s="83"/>
      <c r="Y299" s="83"/>
      <c r="Z299" s="83"/>
      <c r="AA299" s="83"/>
      <c r="AB299" s="83"/>
    </row>
    <row r="300" spans="2:28" s="3" customFormat="1" ht="15.5" x14ac:dyDescent="0.35">
      <c r="B300" s="54"/>
      <c r="C300" s="54"/>
      <c r="D300" s="54"/>
      <c r="E300" s="54"/>
      <c r="F300" s="54"/>
      <c r="G300" s="7"/>
      <c r="H300" s="7"/>
      <c r="I300" s="7"/>
      <c r="J300" s="7"/>
      <c r="K300" s="7"/>
      <c r="L300" s="7"/>
      <c r="M300" s="7"/>
      <c r="N300" s="7"/>
      <c r="O300" s="7"/>
      <c r="P300" s="7"/>
      <c r="Q300" s="7"/>
      <c r="R300" s="7"/>
      <c r="S300" s="7"/>
      <c r="T300" s="7"/>
      <c r="U300" s="7"/>
      <c r="V300" s="7"/>
      <c r="W300" s="7"/>
      <c r="X300" s="7"/>
      <c r="Y300" s="7"/>
      <c r="Z300" s="7"/>
      <c r="AA300" s="9"/>
      <c r="AB300" s="9"/>
    </row>
    <row r="301" spans="2:28" s="3" customFormat="1" ht="15.5" x14ac:dyDescent="0.35">
      <c r="B301" s="40" t="s">
        <v>696</v>
      </c>
      <c r="C301" s="40"/>
      <c r="D301" s="40"/>
      <c r="E301" s="40"/>
      <c r="F301" s="40"/>
      <c r="G301" s="40"/>
      <c r="H301" s="40"/>
      <c r="I301" s="40"/>
      <c r="J301" s="40"/>
      <c r="K301" s="40"/>
      <c r="L301" s="40"/>
      <c r="M301" s="40"/>
      <c r="N301" s="40"/>
      <c r="O301" s="40"/>
      <c r="P301" s="40"/>
      <c r="Q301" s="40"/>
      <c r="R301" s="40"/>
      <c r="S301" s="40"/>
      <c r="T301" s="40"/>
      <c r="U301" s="40"/>
      <c r="V301" s="40"/>
      <c r="W301" s="40"/>
      <c r="X301" s="40"/>
      <c r="Y301" s="40"/>
      <c r="Z301" s="40"/>
      <c r="AA301" s="40"/>
      <c r="AB301" s="40"/>
    </row>
    <row r="302" spans="2:28" s="3" customFormat="1" ht="15.5" customHeight="1" x14ac:dyDescent="0.35">
      <c r="B302" s="7"/>
      <c r="C302" s="7"/>
      <c r="D302" s="7"/>
      <c r="E302" s="7"/>
      <c r="F302" s="7"/>
      <c r="G302" s="7"/>
      <c r="H302" s="7"/>
      <c r="I302" s="7"/>
      <c r="J302" s="7"/>
      <c r="K302" s="7"/>
      <c r="L302" s="7"/>
      <c r="M302" s="7"/>
      <c r="N302" s="7"/>
      <c r="O302" s="7"/>
      <c r="P302" s="7"/>
      <c r="Q302" s="7"/>
      <c r="R302" s="7"/>
      <c r="S302" s="7"/>
      <c r="T302" s="7"/>
      <c r="U302" s="7"/>
      <c r="V302" s="7"/>
      <c r="W302" s="7"/>
      <c r="X302" s="7"/>
      <c r="Y302" s="7"/>
      <c r="Z302" s="7"/>
      <c r="AA302" s="9"/>
      <c r="AB302" s="9"/>
    </row>
    <row r="303" spans="2:28" s="3" customFormat="1" ht="15.5" customHeight="1" x14ac:dyDescent="0.35">
      <c r="B303" s="2" t="s">
        <v>702</v>
      </c>
      <c r="AA303" s="9"/>
      <c r="AB303" s="9"/>
    </row>
    <row r="304" spans="2:28" s="3" customFormat="1" ht="15.5" customHeight="1" x14ac:dyDescent="0.35">
      <c r="B304" s="66" t="s">
        <v>703</v>
      </c>
      <c r="C304" s="67"/>
      <c r="D304" s="67"/>
      <c r="E304" s="67"/>
      <c r="F304" s="67"/>
      <c r="G304" s="72" t="s">
        <v>709</v>
      </c>
      <c r="H304" s="65"/>
      <c r="I304" s="65"/>
      <c r="J304" s="65"/>
      <c r="K304" s="85"/>
      <c r="L304" s="72" t="s">
        <v>714</v>
      </c>
      <c r="M304" s="65"/>
      <c r="N304" s="65"/>
      <c r="O304" s="65"/>
      <c r="P304" s="85"/>
      <c r="Q304" s="71" t="s">
        <v>718</v>
      </c>
      <c r="R304" s="63"/>
      <c r="S304" s="63"/>
      <c r="T304" s="63"/>
      <c r="U304" s="64"/>
      <c r="V304" s="72" t="s">
        <v>725</v>
      </c>
      <c r="W304" s="65"/>
      <c r="X304" s="65"/>
      <c r="Y304" s="65"/>
      <c r="Z304" s="85"/>
      <c r="AA304" s="10"/>
      <c r="AB304" s="11"/>
    </row>
    <row r="305" spans="2:28" s="3" customFormat="1" ht="15.5" customHeight="1" x14ac:dyDescent="0.35">
      <c r="B305" s="58" t="s">
        <v>704</v>
      </c>
      <c r="C305" s="59"/>
      <c r="D305" s="59"/>
      <c r="E305" s="59"/>
      <c r="F305" s="59"/>
      <c r="G305" s="70" t="s">
        <v>710</v>
      </c>
      <c r="H305" s="61"/>
      <c r="I305" s="61"/>
      <c r="J305" s="61"/>
      <c r="K305" s="62"/>
      <c r="L305" s="70" t="s">
        <v>715</v>
      </c>
      <c r="M305" s="61"/>
      <c r="N305" s="61"/>
      <c r="O305" s="61"/>
      <c r="P305" s="62"/>
      <c r="Q305" s="70" t="s">
        <v>719</v>
      </c>
      <c r="R305" s="61"/>
      <c r="S305" s="61"/>
      <c r="T305" s="61"/>
      <c r="U305" s="62"/>
      <c r="V305" s="69" t="s">
        <v>726</v>
      </c>
      <c r="W305" s="56"/>
      <c r="X305" s="56"/>
      <c r="Y305" s="56"/>
      <c r="Z305" s="57"/>
      <c r="AA305" s="9"/>
      <c r="AB305" s="9"/>
    </row>
    <row r="306" spans="2:28" s="3" customFormat="1" ht="15.5" customHeight="1" x14ac:dyDescent="0.35">
      <c r="B306" s="58" t="s">
        <v>705</v>
      </c>
      <c r="C306" s="59"/>
      <c r="D306" s="59"/>
      <c r="E306" s="59"/>
      <c r="F306" s="59"/>
      <c r="G306" s="70" t="s">
        <v>711</v>
      </c>
      <c r="H306" s="61"/>
      <c r="I306" s="61"/>
      <c r="J306" s="61"/>
      <c r="K306" s="62"/>
      <c r="L306" s="70" t="s">
        <v>716</v>
      </c>
      <c r="M306" s="61"/>
      <c r="N306" s="61"/>
      <c r="O306" s="61"/>
      <c r="P306" s="62"/>
      <c r="Q306" s="70" t="s">
        <v>720</v>
      </c>
      <c r="R306" s="61"/>
      <c r="S306" s="61"/>
      <c r="T306" s="61"/>
      <c r="U306" s="62"/>
      <c r="V306" s="70" t="s">
        <v>727</v>
      </c>
      <c r="W306" s="61"/>
      <c r="X306" s="61"/>
      <c r="Y306" s="61"/>
      <c r="Z306" s="62"/>
      <c r="AA306" s="9"/>
      <c r="AB306" s="9"/>
    </row>
    <row r="307" spans="2:28" s="3" customFormat="1" ht="15.5" customHeight="1" x14ac:dyDescent="0.35">
      <c r="B307" s="58" t="s">
        <v>706</v>
      </c>
      <c r="C307" s="59"/>
      <c r="D307" s="59"/>
      <c r="E307" s="59"/>
      <c r="F307" s="59"/>
      <c r="G307" s="70" t="s">
        <v>713</v>
      </c>
      <c r="H307" s="61"/>
      <c r="I307" s="61"/>
      <c r="J307" s="61"/>
      <c r="K307" s="62"/>
      <c r="L307" s="70" t="s">
        <v>717</v>
      </c>
      <c r="M307" s="61"/>
      <c r="N307" s="61"/>
      <c r="O307" s="61"/>
      <c r="P307" s="62"/>
      <c r="Q307" s="70" t="s">
        <v>721</v>
      </c>
      <c r="R307" s="61"/>
      <c r="S307" s="61"/>
      <c r="T307" s="61"/>
      <c r="U307" s="62"/>
      <c r="V307" s="69" t="s">
        <v>728</v>
      </c>
      <c r="W307" s="56"/>
      <c r="X307" s="56"/>
      <c r="Y307" s="56"/>
      <c r="Z307" s="57"/>
      <c r="AA307" s="9"/>
      <c r="AB307" s="9"/>
    </row>
    <row r="308" spans="2:28" s="3" customFormat="1" ht="15.5" customHeight="1" x14ac:dyDescent="0.35">
      <c r="B308" s="53" t="s">
        <v>707</v>
      </c>
      <c r="C308" s="54"/>
      <c r="D308" s="54"/>
      <c r="E308" s="54"/>
      <c r="F308" s="54"/>
      <c r="G308" s="53" t="s">
        <v>712</v>
      </c>
      <c r="H308" s="54"/>
      <c r="I308" s="54"/>
      <c r="J308" s="54"/>
      <c r="K308" s="55"/>
      <c r="L308" s="53" t="s">
        <v>712</v>
      </c>
      <c r="M308" s="54"/>
      <c r="N308" s="54"/>
      <c r="O308" s="54"/>
      <c r="P308" s="55"/>
      <c r="Q308" s="53" t="s">
        <v>722</v>
      </c>
      <c r="R308" s="54"/>
      <c r="S308" s="54"/>
      <c r="T308" s="54"/>
      <c r="U308" s="55"/>
      <c r="V308" s="69" t="s">
        <v>1588</v>
      </c>
      <c r="W308" s="54"/>
      <c r="X308" s="54"/>
      <c r="Y308" s="54"/>
      <c r="Z308" s="55"/>
      <c r="AA308" s="9"/>
      <c r="AB308" s="9"/>
    </row>
    <row r="309" spans="2:28" s="3" customFormat="1" ht="15.5" customHeight="1" x14ac:dyDescent="0.35">
      <c r="B309" s="53" t="s">
        <v>708</v>
      </c>
      <c r="C309" s="54"/>
      <c r="D309" s="54"/>
      <c r="E309" s="54"/>
      <c r="F309" s="54"/>
      <c r="G309" s="69" t="s">
        <v>723</v>
      </c>
      <c r="H309" s="56"/>
      <c r="I309" s="56"/>
      <c r="J309" s="56"/>
      <c r="K309" s="57"/>
      <c r="L309" s="53" t="s">
        <v>723</v>
      </c>
      <c r="M309" s="54"/>
      <c r="N309" s="54"/>
      <c r="O309" s="54"/>
      <c r="P309" s="55"/>
      <c r="Q309" s="69" t="s">
        <v>724</v>
      </c>
      <c r="R309" s="56"/>
      <c r="S309" s="56"/>
      <c r="T309" s="56"/>
      <c r="U309" s="57"/>
      <c r="V309" s="53" t="s">
        <v>729</v>
      </c>
      <c r="W309" s="54"/>
      <c r="X309" s="54"/>
      <c r="Y309" s="54"/>
      <c r="Z309" s="55"/>
      <c r="AA309" s="9"/>
      <c r="AB309" s="9"/>
    </row>
    <row r="310" spans="2:28" s="3" customFormat="1" ht="15.5" customHeight="1" x14ac:dyDescent="0.35">
      <c r="B310" s="53"/>
      <c r="C310" s="54"/>
      <c r="D310" s="54"/>
      <c r="E310" s="54"/>
      <c r="F310" s="54"/>
      <c r="G310" s="16"/>
      <c r="H310" s="13"/>
      <c r="I310" s="13"/>
      <c r="J310" s="13"/>
      <c r="K310" s="13"/>
      <c r="L310" s="16"/>
      <c r="M310" s="13"/>
      <c r="N310" s="13"/>
      <c r="O310" s="13"/>
      <c r="P310" s="13"/>
      <c r="Q310" s="16"/>
      <c r="R310" s="13"/>
      <c r="S310" s="13"/>
      <c r="T310" s="13"/>
      <c r="U310" s="13"/>
      <c r="V310" s="53" t="s">
        <v>730</v>
      </c>
      <c r="W310" s="54"/>
      <c r="X310" s="54"/>
      <c r="Y310" s="54"/>
      <c r="Z310" s="55"/>
      <c r="AA310" s="9"/>
      <c r="AB310" s="9"/>
    </row>
    <row r="311" spans="2:28" s="3" customFormat="1" ht="15.5" customHeight="1" x14ac:dyDescent="0.35">
      <c r="B311" s="53"/>
      <c r="C311" s="54"/>
      <c r="D311" s="54"/>
      <c r="E311" s="54"/>
      <c r="F311" s="54"/>
      <c r="G311" s="16"/>
      <c r="H311" s="13"/>
      <c r="I311" s="13"/>
      <c r="J311" s="13"/>
      <c r="K311" s="13"/>
      <c r="L311" s="16"/>
      <c r="M311" s="13"/>
      <c r="N311" s="13"/>
      <c r="O311" s="13"/>
      <c r="P311" s="13"/>
      <c r="Q311" s="16"/>
      <c r="R311" s="13"/>
      <c r="S311" s="13"/>
      <c r="T311" s="13"/>
      <c r="U311" s="13"/>
      <c r="V311" s="53" t="s">
        <v>731</v>
      </c>
      <c r="W311" s="54"/>
      <c r="X311" s="54"/>
      <c r="Y311" s="54"/>
      <c r="Z311" s="55"/>
      <c r="AA311" s="9"/>
      <c r="AB311" s="9"/>
    </row>
    <row r="312" spans="2:28" s="3" customFormat="1" ht="15.5" customHeight="1" x14ac:dyDescent="0.35">
      <c r="B312" s="53"/>
      <c r="C312" s="54"/>
      <c r="D312" s="54"/>
      <c r="E312" s="54"/>
      <c r="F312" s="54"/>
      <c r="G312" s="16"/>
      <c r="H312" s="13"/>
      <c r="I312" s="13"/>
      <c r="J312" s="13"/>
      <c r="K312" s="13"/>
      <c r="L312" s="16"/>
      <c r="M312" s="13"/>
      <c r="N312" s="13"/>
      <c r="O312" s="13"/>
      <c r="P312" s="13"/>
      <c r="Q312" s="16"/>
      <c r="R312" s="13"/>
      <c r="S312" s="13"/>
      <c r="T312" s="13"/>
      <c r="U312" s="13"/>
      <c r="V312" s="53" t="s">
        <v>732</v>
      </c>
      <c r="W312" s="54"/>
      <c r="X312" s="54"/>
      <c r="Y312" s="54"/>
      <c r="Z312" s="55"/>
      <c r="AA312" s="9"/>
      <c r="AB312" s="9"/>
    </row>
    <row r="313" spans="2:28" s="3" customFormat="1" ht="15.5" customHeight="1" x14ac:dyDescent="0.35">
      <c r="B313" s="53"/>
      <c r="C313" s="54"/>
      <c r="D313" s="54"/>
      <c r="E313" s="54"/>
      <c r="F313" s="54"/>
      <c r="G313" s="16"/>
      <c r="H313" s="13"/>
      <c r="I313" s="13"/>
      <c r="J313" s="13"/>
      <c r="K313" s="13"/>
      <c r="L313" s="16"/>
      <c r="M313" s="13"/>
      <c r="N313" s="13"/>
      <c r="O313" s="13"/>
      <c r="P313" s="13"/>
      <c r="Q313" s="16"/>
      <c r="R313" s="13"/>
      <c r="S313" s="13"/>
      <c r="T313" s="13"/>
      <c r="U313" s="13"/>
      <c r="V313" s="53" t="s">
        <v>733</v>
      </c>
      <c r="W313" s="54"/>
      <c r="X313" s="54"/>
      <c r="Y313" s="54"/>
      <c r="Z313" s="55"/>
      <c r="AA313" s="9"/>
      <c r="AB313" s="9"/>
    </row>
    <row r="314" spans="2:28" s="3" customFormat="1" ht="15.5" customHeight="1" x14ac:dyDescent="0.35">
      <c r="B314" s="53"/>
      <c r="C314" s="54"/>
      <c r="D314" s="54"/>
      <c r="E314" s="54"/>
      <c r="F314" s="54"/>
      <c r="G314" s="16"/>
      <c r="H314" s="13"/>
      <c r="I314" s="13"/>
      <c r="J314" s="13"/>
      <c r="K314" s="13"/>
      <c r="L314" s="16"/>
      <c r="M314" s="13"/>
      <c r="N314" s="13"/>
      <c r="O314" s="13"/>
      <c r="P314" s="13"/>
      <c r="Q314" s="16"/>
      <c r="R314" s="13"/>
      <c r="S314" s="13"/>
      <c r="T314" s="13"/>
      <c r="U314" s="13"/>
      <c r="V314" s="53" t="s">
        <v>734</v>
      </c>
      <c r="W314" s="54"/>
      <c r="X314" s="54"/>
      <c r="Y314" s="54"/>
      <c r="Z314" s="55"/>
      <c r="AA314" s="9"/>
      <c r="AB314" s="9"/>
    </row>
    <row r="315" spans="2:28" s="3" customFormat="1" ht="15.5" customHeight="1" x14ac:dyDescent="0.35">
      <c r="B315" s="53"/>
      <c r="C315" s="54"/>
      <c r="D315" s="54"/>
      <c r="E315" s="54"/>
      <c r="F315" s="54"/>
      <c r="G315" s="16"/>
      <c r="H315" s="13"/>
      <c r="I315" s="13"/>
      <c r="J315" s="13"/>
      <c r="K315" s="13"/>
      <c r="L315" s="16"/>
      <c r="M315" s="13"/>
      <c r="N315" s="13"/>
      <c r="O315" s="13"/>
      <c r="P315" s="13"/>
      <c r="Q315" s="16"/>
      <c r="R315" s="13"/>
      <c r="S315" s="13"/>
      <c r="T315" s="13"/>
      <c r="U315" s="13"/>
      <c r="V315" s="53" t="s">
        <v>737</v>
      </c>
      <c r="W315" s="54"/>
      <c r="X315" s="54"/>
      <c r="Y315" s="54"/>
      <c r="Z315" s="55"/>
      <c r="AA315" s="9"/>
      <c r="AB315" s="9"/>
    </row>
    <row r="316" spans="2:28" s="3" customFormat="1" ht="15.5" customHeight="1" x14ac:dyDescent="0.35">
      <c r="B316" s="53"/>
      <c r="C316" s="54"/>
      <c r="D316" s="54"/>
      <c r="E316" s="54"/>
      <c r="F316" s="54"/>
      <c r="G316" s="16"/>
      <c r="H316" s="13"/>
      <c r="I316" s="13"/>
      <c r="J316" s="13"/>
      <c r="K316" s="13"/>
      <c r="L316" s="16"/>
      <c r="M316" s="13"/>
      <c r="N316" s="13"/>
      <c r="O316" s="13"/>
      <c r="P316" s="13"/>
      <c r="Q316" s="16"/>
      <c r="R316" s="13"/>
      <c r="S316" s="13"/>
      <c r="T316" s="13"/>
      <c r="U316" s="13"/>
      <c r="V316" s="53" t="s">
        <v>735</v>
      </c>
      <c r="W316" s="54"/>
      <c r="X316" s="54"/>
      <c r="Y316" s="54"/>
      <c r="Z316" s="55"/>
      <c r="AA316" s="9"/>
      <c r="AB316" s="9"/>
    </row>
    <row r="317" spans="2:28" s="3" customFormat="1" ht="15.5" customHeight="1" x14ac:dyDescent="0.35">
      <c r="B317" s="53"/>
      <c r="C317" s="54"/>
      <c r="D317" s="54"/>
      <c r="E317" s="54"/>
      <c r="F317" s="54"/>
      <c r="G317" s="16"/>
      <c r="H317" s="13"/>
      <c r="I317" s="13"/>
      <c r="J317" s="13"/>
      <c r="K317" s="13"/>
      <c r="L317" s="16"/>
      <c r="M317" s="13"/>
      <c r="N317" s="13"/>
      <c r="O317" s="13"/>
      <c r="P317" s="13"/>
      <c r="Q317" s="16"/>
      <c r="R317" s="13"/>
      <c r="S317" s="13"/>
      <c r="T317" s="13"/>
      <c r="U317" s="13"/>
      <c r="V317" s="53" t="s">
        <v>736</v>
      </c>
      <c r="W317" s="54"/>
      <c r="X317" s="54"/>
      <c r="Y317" s="54"/>
      <c r="Z317" s="55"/>
      <c r="AA317" s="9"/>
      <c r="AB317" s="9"/>
    </row>
    <row r="318" spans="2:28" s="3" customFormat="1" ht="15.5" customHeight="1" x14ac:dyDescent="0.35">
      <c r="B318" s="53"/>
      <c r="C318" s="54"/>
      <c r="D318" s="54"/>
      <c r="E318" s="54"/>
      <c r="F318" s="54"/>
      <c r="G318" s="16"/>
      <c r="H318" s="13"/>
      <c r="I318" s="13"/>
      <c r="J318" s="13"/>
      <c r="K318" s="13"/>
      <c r="L318" s="16"/>
      <c r="M318" s="13"/>
      <c r="N318" s="13"/>
      <c r="O318" s="13"/>
      <c r="P318" s="13"/>
      <c r="Q318" s="16"/>
      <c r="R318" s="13"/>
      <c r="S318" s="13"/>
      <c r="T318" s="13"/>
      <c r="U318" s="13"/>
      <c r="V318" s="53" t="s">
        <v>1589</v>
      </c>
      <c r="W318" s="54"/>
      <c r="X318" s="54"/>
      <c r="Y318" s="54"/>
      <c r="Z318" s="55"/>
      <c r="AA318" s="9"/>
      <c r="AB318" s="9"/>
    </row>
    <row r="319" spans="2:28" s="3" customFormat="1" ht="15.5" customHeight="1" x14ac:dyDescent="0.35">
      <c r="B319" s="53"/>
      <c r="C319" s="54"/>
      <c r="D319" s="54"/>
      <c r="E319" s="54"/>
      <c r="F319" s="54"/>
      <c r="G319" s="16"/>
      <c r="H319" s="13"/>
      <c r="I319" s="13"/>
      <c r="J319" s="13"/>
      <c r="K319" s="13"/>
      <c r="L319" s="16"/>
      <c r="M319" s="13"/>
      <c r="N319" s="13"/>
      <c r="O319" s="13"/>
      <c r="P319" s="13"/>
      <c r="Q319" s="16"/>
      <c r="R319" s="13"/>
      <c r="S319" s="13"/>
      <c r="T319" s="13"/>
      <c r="U319" s="13"/>
      <c r="V319" s="16" t="s">
        <v>1590</v>
      </c>
      <c r="W319" s="13"/>
      <c r="X319" s="13"/>
      <c r="Y319" s="13"/>
      <c r="Z319" s="21"/>
      <c r="AA319" s="9"/>
      <c r="AB319" s="9"/>
    </row>
    <row r="320" spans="2:28" s="3" customFormat="1" ht="15.5" customHeight="1" x14ac:dyDescent="0.35">
      <c r="B320" s="53"/>
      <c r="C320" s="54"/>
      <c r="D320" s="54"/>
      <c r="E320" s="54"/>
      <c r="F320" s="54"/>
      <c r="G320" s="16"/>
      <c r="H320" s="13"/>
      <c r="I320" s="13"/>
      <c r="J320" s="13"/>
      <c r="K320" s="13"/>
      <c r="L320" s="16"/>
      <c r="M320" s="13"/>
      <c r="N320" s="13"/>
      <c r="O320" s="13"/>
      <c r="P320" s="13"/>
      <c r="Q320" s="16"/>
      <c r="R320" s="13"/>
      <c r="S320" s="13"/>
      <c r="T320" s="13"/>
      <c r="U320" s="13"/>
      <c r="V320" s="16" t="s">
        <v>738</v>
      </c>
      <c r="W320" s="13"/>
      <c r="X320" s="13"/>
      <c r="Y320" s="13"/>
      <c r="Z320" s="21"/>
      <c r="AA320" s="9"/>
      <c r="AB320" s="9"/>
    </row>
    <row r="321" spans="2:28" s="3" customFormat="1" ht="15.5" customHeight="1" x14ac:dyDescent="0.35">
      <c r="B321" s="16"/>
      <c r="C321" s="13"/>
      <c r="D321" s="13"/>
      <c r="E321" s="13"/>
      <c r="F321" s="13"/>
      <c r="G321" s="16"/>
      <c r="H321" s="13"/>
      <c r="I321" s="13"/>
      <c r="J321" s="13"/>
      <c r="K321" s="13"/>
      <c r="L321" s="16"/>
      <c r="M321" s="13"/>
      <c r="N321" s="13"/>
      <c r="O321" s="13"/>
      <c r="P321" s="13"/>
      <c r="Q321" s="16"/>
      <c r="R321" s="13"/>
      <c r="S321" s="13"/>
      <c r="T321" s="13"/>
      <c r="U321" s="13"/>
      <c r="V321" s="16" t="s">
        <v>739</v>
      </c>
      <c r="W321" s="13"/>
      <c r="X321" s="13"/>
      <c r="Y321" s="13"/>
      <c r="Z321" s="21"/>
      <c r="AA321" s="9"/>
      <c r="AB321" s="9"/>
    </row>
    <row r="322" spans="2:28" s="3" customFormat="1" ht="15.5" customHeight="1" x14ac:dyDescent="0.35">
      <c r="B322" s="50"/>
      <c r="C322" s="51"/>
      <c r="D322" s="51"/>
      <c r="E322" s="51"/>
      <c r="F322" s="51"/>
      <c r="G322" s="22"/>
      <c r="H322" s="23"/>
      <c r="I322" s="23"/>
      <c r="J322" s="23"/>
      <c r="K322" s="23"/>
      <c r="L322" s="22"/>
      <c r="M322" s="23"/>
      <c r="N322" s="23"/>
      <c r="O322" s="23"/>
      <c r="P322" s="23"/>
      <c r="Q322" s="22"/>
      <c r="R322" s="23"/>
      <c r="S322" s="23"/>
      <c r="T322" s="23"/>
      <c r="U322" s="23"/>
      <c r="V322" s="22" t="s">
        <v>740</v>
      </c>
      <c r="W322" s="23"/>
      <c r="X322" s="23"/>
      <c r="Y322" s="23"/>
      <c r="Z322" s="24"/>
      <c r="AA322" s="9"/>
      <c r="AB322" s="9"/>
    </row>
    <row r="323" spans="2:28" s="3" customFormat="1" ht="15.5" customHeight="1" x14ac:dyDescent="0.35">
      <c r="B323" s="66" t="s">
        <v>741</v>
      </c>
      <c r="C323" s="67"/>
      <c r="D323" s="67"/>
      <c r="E323" s="67"/>
      <c r="F323" s="68"/>
      <c r="G323" s="72" t="s">
        <v>744</v>
      </c>
      <c r="H323" s="65"/>
      <c r="I323" s="65"/>
      <c r="J323" s="65"/>
      <c r="K323" s="85"/>
      <c r="L323" s="72" t="s">
        <v>750</v>
      </c>
      <c r="M323" s="65"/>
      <c r="N323" s="65"/>
      <c r="O323" s="65"/>
      <c r="P323" s="85"/>
      <c r="Q323" s="71" t="s">
        <v>756</v>
      </c>
      <c r="R323" s="63"/>
      <c r="S323" s="63"/>
      <c r="T323" s="63"/>
      <c r="U323" s="64"/>
      <c r="V323" s="72" t="s">
        <v>762</v>
      </c>
      <c r="W323" s="65"/>
      <c r="X323" s="65"/>
      <c r="Y323" s="65"/>
      <c r="Z323" s="85"/>
      <c r="AA323" s="10"/>
      <c r="AB323" s="11"/>
    </row>
    <row r="324" spans="2:28" s="3" customFormat="1" ht="15.5" customHeight="1" x14ac:dyDescent="0.35">
      <c r="B324" s="58" t="s">
        <v>742</v>
      </c>
      <c r="C324" s="59"/>
      <c r="D324" s="59"/>
      <c r="E324" s="59"/>
      <c r="F324" s="60"/>
      <c r="G324" s="70" t="s">
        <v>745</v>
      </c>
      <c r="H324" s="61"/>
      <c r="I324" s="61"/>
      <c r="J324" s="61"/>
      <c r="K324" s="62"/>
      <c r="L324" s="70" t="s">
        <v>751</v>
      </c>
      <c r="M324" s="61"/>
      <c r="N324" s="61"/>
      <c r="O324" s="61"/>
      <c r="P324" s="62"/>
      <c r="Q324" s="70" t="s">
        <v>747</v>
      </c>
      <c r="R324" s="61"/>
      <c r="S324" s="61"/>
      <c r="T324" s="61"/>
      <c r="U324" s="62"/>
      <c r="V324" s="69" t="s">
        <v>763</v>
      </c>
      <c r="W324" s="56"/>
      <c r="X324" s="56"/>
      <c r="Y324" s="56"/>
      <c r="Z324" s="57"/>
      <c r="AA324" s="9"/>
      <c r="AB324" s="9"/>
    </row>
    <row r="325" spans="2:28" s="3" customFormat="1" ht="15.5" customHeight="1" x14ac:dyDescent="0.35">
      <c r="B325" s="58" t="s">
        <v>743</v>
      </c>
      <c r="C325" s="59"/>
      <c r="D325" s="59"/>
      <c r="E325" s="59"/>
      <c r="F325" s="60"/>
      <c r="G325" s="70" t="s">
        <v>746</v>
      </c>
      <c r="H325" s="61"/>
      <c r="I325" s="61"/>
      <c r="J325" s="61"/>
      <c r="K325" s="62"/>
      <c r="L325" s="70" t="s">
        <v>746</v>
      </c>
      <c r="M325" s="61"/>
      <c r="N325" s="61"/>
      <c r="O325" s="61"/>
      <c r="P325" s="62"/>
      <c r="Q325" s="70" t="s">
        <v>757</v>
      </c>
      <c r="R325" s="61"/>
      <c r="S325" s="61"/>
      <c r="T325" s="61"/>
      <c r="U325" s="62"/>
      <c r="V325" s="70" t="s">
        <v>764</v>
      </c>
      <c r="W325" s="61"/>
      <c r="X325" s="61"/>
      <c r="Y325" s="61"/>
      <c r="Z325" s="62"/>
      <c r="AA325" s="9"/>
      <c r="AB325" s="9"/>
    </row>
    <row r="326" spans="2:28" s="3" customFormat="1" ht="15.5" customHeight="1" x14ac:dyDescent="0.35">
      <c r="B326" s="14"/>
      <c r="C326" s="15"/>
      <c r="D326" s="15"/>
      <c r="E326" s="15"/>
      <c r="F326" s="15"/>
      <c r="G326" s="70" t="s">
        <v>747</v>
      </c>
      <c r="H326" s="61"/>
      <c r="I326" s="61"/>
      <c r="J326" s="61"/>
      <c r="K326" s="62"/>
      <c r="L326" s="70" t="s">
        <v>752</v>
      </c>
      <c r="M326" s="61"/>
      <c r="N326" s="61"/>
      <c r="O326" s="61"/>
      <c r="P326" s="62"/>
      <c r="Q326" s="70" t="s">
        <v>758</v>
      </c>
      <c r="R326" s="61"/>
      <c r="S326" s="61"/>
      <c r="T326" s="61"/>
      <c r="U326" s="62"/>
      <c r="V326" s="69" t="s">
        <v>765</v>
      </c>
      <c r="W326" s="56"/>
      <c r="X326" s="56"/>
      <c r="Y326" s="56"/>
      <c r="Z326" s="57"/>
      <c r="AA326" s="9"/>
      <c r="AB326" s="9"/>
    </row>
    <row r="327" spans="2:28" s="3" customFormat="1" ht="15.5" customHeight="1" x14ac:dyDescent="0.35">
      <c r="B327" s="16"/>
      <c r="C327" s="13"/>
      <c r="D327" s="13"/>
      <c r="E327" s="13"/>
      <c r="F327" s="13"/>
      <c r="G327" s="53" t="s">
        <v>748</v>
      </c>
      <c r="H327" s="54"/>
      <c r="I327" s="54"/>
      <c r="J327" s="54"/>
      <c r="K327" s="55"/>
      <c r="L327" s="53" t="s">
        <v>753</v>
      </c>
      <c r="M327" s="54"/>
      <c r="N327" s="54"/>
      <c r="O327" s="54"/>
      <c r="P327" s="55"/>
      <c r="Q327" s="53" t="s">
        <v>759</v>
      </c>
      <c r="R327" s="54"/>
      <c r="S327" s="54"/>
      <c r="T327" s="54"/>
      <c r="U327" s="55"/>
      <c r="V327" s="53" t="s">
        <v>766</v>
      </c>
      <c r="W327" s="54"/>
      <c r="X327" s="54"/>
      <c r="Y327" s="54"/>
      <c r="Z327" s="55"/>
      <c r="AA327" s="9"/>
      <c r="AB327" s="9"/>
    </row>
    <row r="328" spans="2:28" s="3" customFormat="1" ht="15.5" customHeight="1" x14ac:dyDescent="0.35">
      <c r="B328" s="16"/>
      <c r="C328" s="13"/>
      <c r="D328" s="13"/>
      <c r="E328" s="13"/>
      <c r="F328" s="13"/>
      <c r="G328" s="69" t="s">
        <v>749</v>
      </c>
      <c r="H328" s="56"/>
      <c r="I328" s="56"/>
      <c r="J328" s="56"/>
      <c r="K328" s="57"/>
      <c r="L328" s="53" t="s">
        <v>754</v>
      </c>
      <c r="M328" s="54"/>
      <c r="N328" s="54"/>
      <c r="O328" s="54"/>
      <c r="P328" s="55"/>
      <c r="Q328" s="69" t="s">
        <v>761</v>
      </c>
      <c r="R328" s="56"/>
      <c r="S328" s="56"/>
      <c r="T328" s="56"/>
      <c r="U328" s="57"/>
      <c r="V328" s="53" t="s">
        <v>767</v>
      </c>
      <c r="W328" s="54"/>
      <c r="X328" s="54"/>
      <c r="Y328" s="54"/>
      <c r="Z328" s="55"/>
      <c r="AA328" s="9"/>
      <c r="AB328" s="9"/>
    </row>
    <row r="329" spans="2:28" s="3" customFormat="1" ht="15.5" customHeight="1" x14ac:dyDescent="0.35">
      <c r="B329" s="16"/>
      <c r="C329" s="13"/>
      <c r="D329" s="13"/>
      <c r="E329" s="13"/>
      <c r="F329" s="13"/>
      <c r="G329" s="16"/>
      <c r="H329" s="13"/>
      <c r="I329" s="13"/>
      <c r="J329" s="13"/>
      <c r="K329" s="13"/>
      <c r="L329" s="53" t="s">
        <v>755</v>
      </c>
      <c r="M329" s="54"/>
      <c r="N329" s="54"/>
      <c r="O329" s="54"/>
      <c r="P329" s="55"/>
      <c r="Q329" s="16"/>
      <c r="R329" s="13"/>
      <c r="S329" s="13"/>
      <c r="T329" s="13"/>
      <c r="U329" s="13"/>
      <c r="V329" s="53" t="s">
        <v>768</v>
      </c>
      <c r="W329" s="54"/>
      <c r="X329" s="54"/>
      <c r="Y329" s="54"/>
      <c r="Z329" s="55"/>
      <c r="AA329" s="9"/>
      <c r="AB329" s="9"/>
    </row>
    <row r="330" spans="2:28" s="3" customFormat="1" ht="15.5" customHeight="1" x14ac:dyDescent="0.35">
      <c r="B330" s="16"/>
      <c r="C330" s="13"/>
      <c r="D330" s="13"/>
      <c r="E330" s="13"/>
      <c r="F330" s="13"/>
      <c r="G330" s="16"/>
      <c r="H330" s="13"/>
      <c r="I330" s="13"/>
      <c r="J330" s="13"/>
      <c r="K330" s="13"/>
      <c r="L330" s="53" t="s">
        <v>760</v>
      </c>
      <c r="M330" s="54"/>
      <c r="N330" s="54"/>
      <c r="O330" s="54"/>
      <c r="P330" s="55"/>
      <c r="Q330" s="16"/>
      <c r="R330" s="13"/>
      <c r="S330" s="13"/>
      <c r="T330" s="13"/>
      <c r="U330" s="13"/>
      <c r="V330" s="53" t="s">
        <v>769</v>
      </c>
      <c r="W330" s="54"/>
      <c r="X330" s="54"/>
      <c r="Y330" s="54"/>
      <c r="Z330" s="55"/>
      <c r="AA330" s="9"/>
      <c r="AB330" s="9"/>
    </row>
    <row r="331" spans="2:28" s="3" customFormat="1" ht="15.5" customHeight="1" x14ac:dyDescent="0.35">
      <c r="B331" s="16"/>
      <c r="C331" s="13"/>
      <c r="D331" s="13"/>
      <c r="E331" s="13"/>
      <c r="F331" s="13"/>
      <c r="G331" s="16"/>
      <c r="H331" s="13"/>
      <c r="I331" s="13"/>
      <c r="J331" s="13"/>
      <c r="K331" s="13"/>
      <c r="L331" s="16"/>
      <c r="M331" s="13"/>
      <c r="N331" s="13"/>
      <c r="O331" s="13"/>
      <c r="P331" s="13"/>
      <c r="Q331" s="16"/>
      <c r="R331" s="13"/>
      <c r="S331" s="13"/>
      <c r="T331" s="13"/>
      <c r="U331" s="13"/>
      <c r="V331" s="53" t="s">
        <v>770</v>
      </c>
      <c r="W331" s="54"/>
      <c r="X331" s="54"/>
      <c r="Y331" s="54"/>
      <c r="Z331" s="55"/>
      <c r="AA331" s="9"/>
      <c r="AB331" s="9"/>
    </row>
    <row r="332" spans="2:28" s="3" customFormat="1" ht="15.5" customHeight="1" x14ac:dyDescent="0.35">
      <c r="B332" s="22"/>
      <c r="C332" s="23"/>
      <c r="D332" s="23"/>
      <c r="E332" s="23"/>
      <c r="F332" s="23"/>
      <c r="G332" s="22"/>
      <c r="H332" s="23"/>
      <c r="I332" s="23"/>
      <c r="J332" s="23"/>
      <c r="K332" s="23"/>
      <c r="L332" s="22"/>
      <c r="M332" s="23"/>
      <c r="N332" s="23"/>
      <c r="O332" s="23"/>
      <c r="P332" s="23"/>
      <c r="Q332" s="22"/>
      <c r="R332" s="23"/>
      <c r="S332" s="23"/>
      <c r="T332" s="23"/>
      <c r="U332" s="23"/>
      <c r="V332" s="50" t="s">
        <v>771</v>
      </c>
      <c r="W332" s="51"/>
      <c r="X332" s="51"/>
      <c r="Y332" s="51"/>
      <c r="Z332" s="52"/>
      <c r="AA332" s="9"/>
      <c r="AB332" s="9"/>
    </row>
    <row r="333" spans="2:28" s="3" customFormat="1" ht="15.5" customHeight="1" x14ac:dyDescent="0.35">
      <c r="B333" s="66" t="s">
        <v>772</v>
      </c>
      <c r="C333" s="67"/>
      <c r="D333" s="67"/>
      <c r="E333" s="67"/>
      <c r="F333" s="68"/>
      <c r="G333" s="72" t="s">
        <v>775</v>
      </c>
      <c r="H333" s="65"/>
      <c r="I333" s="65"/>
      <c r="J333" s="65"/>
      <c r="K333" s="85"/>
      <c r="L333" s="72" t="s">
        <v>775</v>
      </c>
      <c r="M333" s="65"/>
      <c r="N333" s="65"/>
      <c r="O333" s="65"/>
      <c r="P333" s="85"/>
      <c r="Q333" s="71" t="s">
        <v>775</v>
      </c>
      <c r="R333" s="63"/>
      <c r="S333" s="63"/>
      <c r="T333" s="63"/>
      <c r="U333" s="64"/>
      <c r="V333" s="72" t="s">
        <v>775</v>
      </c>
      <c r="W333" s="65"/>
      <c r="X333" s="65"/>
      <c r="Y333" s="65"/>
      <c r="Z333" s="85"/>
      <c r="AA333" s="10"/>
      <c r="AB333" s="11"/>
    </row>
    <row r="334" spans="2:28" s="3" customFormat="1" ht="15.5" customHeight="1" x14ac:dyDescent="0.35">
      <c r="B334" s="58" t="s">
        <v>773</v>
      </c>
      <c r="C334" s="59"/>
      <c r="D334" s="59"/>
      <c r="E334" s="59"/>
      <c r="F334" s="60"/>
      <c r="G334" s="70" t="s">
        <v>776</v>
      </c>
      <c r="H334" s="61"/>
      <c r="I334" s="61"/>
      <c r="J334" s="61"/>
      <c r="K334" s="62"/>
      <c r="L334" s="70" t="s">
        <v>777</v>
      </c>
      <c r="M334" s="61"/>
      <c r="N334" s="61"/>
      <c r="O334" s="61"/>
      <c r="P334" s="62"/>
      <c r="Q334" s="70" t="s">
        <v>782</v>
      </c>
      <c r="R334" s="61"/>
      <c r="S334" s="61"/>
      <c r="T334" s="61"/>
      <c r="U334" s="62"/>
      <c r="V334" s="69" t="s">
        <v>367</v>
      </c>
      <c r="W334" s="56"/>
      <c r="X334" s="56"/>
      <c r="Y334" s="56"/>
      <c r="Z334" s="57"/>
      <c r="AA334" s="9"/>
      <c r="AB334" s="9"/>
    </row>
    <row r="335" spans="2:28" s="3" customFormat="1" ht="15.5" customHeight="1" x14ac:dyDescent="0.35">
      <c r="B335" s="58" t="s">
        <v>774</v>
      </c>
      <c r="C335" s="59"/>
      <c r="D335" s="59"/>
      <c r="E335" s="59"/>
      <c r="F335" s="60"/>
      <c r="G335" s="70" t="s">
        <v>777</v>
      </c>
      <c r="H335" s="61"/>
      <c r="I335" s="61"/>
      <c r="J335" s="61"/>
      <c r="K335" s="62"/>
      <c r="L335" s="70" t="s">
        <v>779</v>
      </c>
      <c r="M335" s="61"/>
      <c r="N335" s="61"/>
      <c r="O335" s="61"/>
      <c r="P335" s="62"/>
      <c r="Q335" s="70" t="s">
        <v>778</v>
      </c>
      <c r="R335" s="61"/>
      <c r="S335" s="61"/>
      <c r="T335" s="61"/>
      <c r="U335" s="62"/>
      <c r="V335" s="70" t="s">
        <v>71</v>
      </c>
      <c r="W335" s="61"/>
      <c r="X335" s="61"/>
      <c r="Y335" s="61"/>
      <c r="Z335" s="62"/>
      <c r="AA335" s="9"/>
      <c r="AB335" s="9"/>
    </row>
    <row r="336" spans="2:28" s="3" customFormat="1" ht="15.5" customHeight="1" x14ac:dyDescent="0.35">
      <c r="B336" s="14"/>
      <c r="C336" s="15"/>
      <c r="D336" s="15"/>
      <c r="E336" s="15"/>
      <c r="F336" s="15"/>
      <c r="G336" s="70" t="s">
        <v>348</v>
      </c>
      <c r="H336" s="61"/>
      <c r="I336" s="61"/>
      <c r="J336" s="61"/>
      <c r="K336" s="62"/>
      <c r="L336" s="70" t="s">
        <v>780</v>
      </c>
      <c r="M336" s="61"/>
      <c r="N336" s="61"/>
      <c r="O336" s="61"/>
      <c r="P336" s="62"/>
      <c r="Q336" s="70" t="s">
        <v>783</v>
      </c>
      <c r="R336" s="61"/>
      <c r="S336" s="61"/>
      <c r="T336" s="61"/>
      <c r="U336" s="62"/>
      <c r="V336" s="69" t="s">
        <v>291</v>
      </c>
      <c r="W336" s="56"/>
      <c r="X336" s="56"/>
      <c r="Y336" s="56"/>
      <c r="Z336" s="57"/>
      <c r="AA336" s="9"/>
      <c r="AB336" s="9"/>
    </row>
    <row r="337" spans="2:28" s="3" customFormat="1" ht="15.5" customHeight="1" x14ac:dyDescent="0.35">
      <c r="B337" s="16"/>
      <c r="C337" s="13"/>
      <c r="D337" s="13"/>
      <c r="E337" s="13"/>
      <c r="F337" s="13"/>
      <c r="G337" s="16"/>
      <c r="H337" s="13"/>
      <c r="I337" s="13"/>
      <c r="J337" s="13"/>
      <c r="K337" s="21"/>
      <c r="L337" s="53" t="s">
        <v>781</v>
      </c>
      <c r="M337" s="54"/>
      <c r="N337" s="54"/>
      <c r="O337" s="54"/>
      <c r="P337" s="55"/>
      <c r="Q337" s="53" t="s">
        <v>784</v>
      </c>
      <c r="R337" s="54"/>
      <c r="S337" s="54"/>
      <c r="T337" s="54"/>
      <c r="U337" s="55"/>
      <c r="V337" s="53" t="s">
        <v>788</v>
      </c>
      <c r="W337" s="54"/>
      <c r="X337" s="54"/>
      <c r="Y337" s="54"/>
      <c r="Z337" s="55"/>
      <c r="AA337" s="9"/>
      <c r="AB337" s="9"/>
    </row>
    <row r="338" spans="2:28" s="3" customFormat="1" ht="15.5" customHeight="1" x14ac:dyDescent="0.35">
      <c r="B338" s="16"/>
      <c r="C338" s="13"/>
      <c r="D338" s="13"/>
      <c r="E338" s="13"/>
      <c r="F338" s="13"/>
      <c r="G338" s="17"/>
      <c r="H338" s="26"/>
      <c r="I338" s="26"/>
      <c r="J338" s="26"/>
      <c r="K338" s="27"/>
      <c r="L338" s="53" t="s">
        <v>1591</v>
      </c>
      <c r="M338" s="54"/>
      <c r="N338" s="54"/>
      <c r="O338" s="54"/>
      <c r="P338" s="55"/>
      <c r="Q338" s="69" t="s">
        <v>785</v>
      </c>
      <c r="R338" s="56"/>
      <c r="S338" s="56"/>
      <c r="T338" s="56"/>
      <c r="U338" s="57"/>
      <c r="V338" s="53" t="s">
        <v>789</v>
      </c>
      <c r="W338" s="54"/>
      <c r="X338" s="54"/>
      <c r="Y338" s="54"/>
      <c r="Z338" s="55"/>
      <c r="AA338" s="9"/>
      <c r="AB338" s="9"/>
    </row>
    <row r="339" spans="2:28" s="3" customFormat="1" ht="15.5" customHeight="1" x14ac:dyDescent="0.35">
      <c r="B339" s="16"/>
      <c r="C339" s="13"/>
      <c r="D339" s="13"/>
      <c r="E339" s="13"/>
      <c r="F339" s="13"/>
      <c r="G339" s="16"/>
      <c r="H339" s="13"/>
      <c r="I339" s="13"/>
      <c r="J339" s="13"/>
      <c r="K339" s="13"/>
      <c r="L339" s="16"/>
      <c r="M339" s="13"/>
      <c r="N339" s="13"/>
      <c r="O339" s="13"/>
      <c r="P339" s="21"/>
      <c r="Q339" s="53" t="s">
        <v>786</v>
      </c>
      <c r="R339" s="54"/>
      <c r="S339" s="54"/>
      <c r="T339" s="54"/>
      <c r="U339" s="55"/>
      <c r="V339" s="53" t="s">
        <v>790</v>
      </c>
      <c r="W339" s="54"/>
      <c r="X339" s="54"/>
      <c r="Y339" s="54"/>
      <c r="Z339" s="55"/>
      <c r="AA339" s="9"/>
      <c r="AB339" s="9"/>
    </row>
    <row r="340" spans="2:28" s="3" customFormat="1" ht="15.5" customHeight="1" x14ac:dyDescent="0.35">
      <c r="B340" s="16"/>
      <c r="C340" s="13"/>
      <c r="D340" s="13"/>
      <c r="E340" s="13"/>
      <c r="F340" s="13"/>
      <c r="G340" s="16"/>
      <c r="H340" s="13"/>
      <c r="I340" s="13"/>
      <c r="J340" s="13"/>
      <c r="K340" s="13"/>
      <c r="L340" s="16"/>
      <c r="M340" s="13"/>
      <c r="N340" s="13"/>
      <c r="O340" s="13"/>
      <c r="P340" s="21"/>
      <c r="Q340" s="53" t="s">
        <v>787</v>
      </c>
      <c r="R340" s="54"/>
      <c r="S340" s="54"/>
      <c r="T340" s="54"/>
      <c r="U340" s="55"/>
      <c r="V340" s="53" t="s">
        <v>791</v>
      </c>
      <c r="W340" s="54"/>
      <c r="X340" s="54"/>
      <c r="Y340" s="54"/>
      <c r="Z340" s="55"/>
      <c r="AA340" s="9"/>
      <c r="AB340" s="9"/>
    </row>
    <row r="341" spans="2:28" s="3" customFormat="1" ht="15.5" customHeight="1" x14ac:dyDescent="0.35">
      <c r="B341" s="16"/>
      <c r="C341" s="13"/>
      <c r="D341" s="13"/>
      <c r="E341" s="13"/>
      <c r="F341" s="13"/>
      <c r="G341" s="16"/>
      <c r="H341" s="13"/>
      <c r="I341" s="13"/>
      <c r="J341" s="13"/>
      <c r="K341" s="13"/>
      <c r="L341" s="16"/>
      <c r="M341" s="13"/>
      <c r="N341" s="13"/>
      <c r="O341" s="13"/>
      <c r="P341" s="13"/>
      <c r="Q341" s="53" t="s">
        <v>1592</v>
      </c>
      <c r="R341" s="54"/>
      <c r="S341" s="54"/>
      <c r="T341" s="54"/>
      <c r="U341" s="55"/>
      <c r="V341" s="53" t="s">
        <v>792</v>
      </c>
      <c r="W341" s="54"/>
      <c r="X341" s="54"/>
      <c r="Y341" s="54"/>
      <c r="Z341" s="55"/>
      <c r="AA341" s="9"/>
      <c r="AB341" s="9"/>
    </row>
    <row r="342" spans="2:28" s="3" customFormat="1" ht="15.5" customHeight="1" x14ac:dyDescent="0.35">
      <c r="B342" s="16"/>
      <c r="C342" s="13"/>
      <c r="D342" s="13"/>
      <c r="E342" s="13"/>
      <c r="F342" s="21"/>
      <c r="G342" s="16"/>
      <c r="H342" s="13"/>
      <c r="I342" s="13"/>
      <c r="J342" s="13"/>
      <c r="K342" s="21"/>
      <c r="L342" s="16"/>
      <c r="M342" s="13"/>
      <c r="N342" s="13"/>
      <c r="O342" s="13"/>
      <c r="P342" s="21"/>
      <c r="Q342" s="16"/>
      <c r="R342" s="13"/>
      <c r="S342" s="13"/>
      <c r="T342" s="13"/>
      <c r="U342" s="21"/>
      <c r="V342" s="53" t="s">
        <v>793</v>
      </c>
      <c r="W342" s="54"/>
      <c r="X342" s="54"/>
      <c r="Y342" s="54"/>
      <c r="Z342" s="55"/>
      <c r="AA342" s="9"/>
      <c r="AB342" s="9"/>
    </row>
    <row r="343" spans="2:28" s="3" customFormat="1" ht="15.5" customHeight="1" x14ac:dyDescent="0.35">
      <c r="B343" s="16"/>
      <c r="C343" s="13"/>
      <c r="D343" s="13"/>
      <c r="E343" s="13"/>
      <c r="F343" s="21"/>
      <c r="G343" s="16"/>
      <c r="H343" s="13"/>
      <c r="I343" s="13"/>
      <c r="J343" s="13"/>
      <c r="K343" s="21"/>
      <c r="L343" s="16"/>
      <c r="M343" s="13"/>
      <c r="N343" s="13"/>
      <c r="O343" s="13"/>
      <c r="P343" s="21"/>
      <c r="Q343" s="16"/>
      <c r="R343" s="13"/>
      <c r="S343" s="13"/>
      <c r="T343" s="13"/>
      <c r="U343" s="21"/>
      <c r="V343" s="53" t="s">
        <v>794</v>
      </c>
      <c r="W343" s="54"/>
      <c r="X343" s="54"/>
      <c r="Y343" s="54"/>
      <c r="Z343" s="55"/>
      <c r="AA343" s="9"/>
      <c r="AB343" s="9"/>
    </row>
    <row r="344" spans="2:28" s="3" customFormat="1" ht="15.5" customHeight="1" x14ac:dyDescent="0.35">
      <c r="B344" s="16"/>
      <c r="C344" s="13"/>
      <c r="D344" s="13"/>
      <c r="E344" s="13"/>
      <c r="F344" s="21"/>
      <c r="G344" s="16"/>
      <c r="H344" s="13"/>
      <c r="I344" s="13"/>
      <c r="J344" s="13"/>
      <c r="K344" s="21"/>
      <c r="L344" s="16"/>
      <c r="M344" s="13"/>
      <c r="N344" s="13"/>
      <c r="O344" s="13"/>
      <c r="P344" s="21"/>
      <c r="Q344" s="16"/>
      <c r="R344" s="13"/>
      <c r="S344" s="13"/>
      <c r="T344" s="13"/>
      <c r="U344" s="21"/>
      <c r="V344" s="53" t="s">
        <v>795</v>
      </c>
      <c r="W344" s="54"/>
      <c r="X344" s="54"/>
      <c r="Y344" s="54"/>
      <c r="Z344" s="55"/>
      <c r="AA344" s="9"/>
      <c r="AB344" s="9"/>
    </row>
    <row r="345" spans="2:28" s="3" customFormat="1" ht="15.5" customHeight="1" x14ac:dyDescent="0.35">
      <c r="B345" s="22"/>
      <c r="C345" s="23"/>
      <c r="D345" s="23"/>
      <c r="E345" s="23"/>
      <c r="F345" s="24"/>
      <c r="G345" s="22"/>
      <c r="H345" s="23"/>
      <c r="I345" s="23"/>
      <c r="J345" s="23"/>
      <c r="K345" s="24"/>
      <c r="L345" s="22"/>
      <c r="M345" s="23"/>
      <c r="N345" s="23"/>
      <c r="O345" s="23"/>
      <c r="P345" s="24"/>
      <c r="Q345" s="22"/>
      <c r="R345" s="23"/>
      <c r="S345" s="23"/>
      <c r="T345" s="23"/>
      <c r="U345" s="24"/>
      <c r="V345" s="50" t="s">
        <v>1365</v>
      </c>
      <c r="W345" s="51"/>
      <c r="X345" s="51"/>
      <c r="Y345" s="51"/>
      <c r="Z345" s="52"/>
      <c r="AA345" s="9"/>
      <c r="AB345" s="9"/>
    </row>
    <row r="346" spans="2:28" s="3" customFormat="1" ht="15.5" customHeight="1" x14ac:dyDescent="0.35">
      <c r="B346" s="66" t="s">
        <v>796</v>
      </c>
      <c r="C346" s="67"/>
      <c r="D346" s="67"/>
      <c r="E346" s="67"/>
      <c r="F346" s="68"/>
      <c r="G346" s="72" t="s">
        <v>799</v>
      </c>
      <c r="H346" s="65"/>
      <c r="I346" s="65"/>
      <c r="J346" s="65"/>
      <c r="K346" s="85"/>
      <c r="L346" s="72" t="s">
        <v>803</v>
      </c>
      <c r="M346" s="65"/>
      <c r="N346" s="65"/>
      <c r="O346" s="65"/>
      <c r="P346" s="85"/>
      <c r="Q346" s="71" t="s">
        <v>808</v>
      </c>
      <c r="R346" s="63"/>
      <c r="S346" s="63"/>
      <c r="T346" s="63"/>
      <c r="U346" s="64"/>
      <c r="V346" s="72" t="s">
        <v>815</v>
      </c>
      <c r="W346" s="65"/>
      <c r="X346" s="65"/>
      <c r="Y346" s="65"/>
      <c r="Z346" s="85"/>
      <c r="AA346" s="10"/>
      <c r="AB346" s="11"/>
    </row>
    <row r="347" spans="2:28" s="3" customFormat="1" ht="15.5" customHeight="1" x14ac:dyDescent="0.35">
      <c r="B347" s="58" t="s">
        <v>797</v>
      </c>
      <c r="C347" s="59"/>
      <c r="D347" s="59"/>
      <c r="E347" s="59"/>
      <c r="F347" s="60"/>
      <c r="G347" s="70" t="s">
        <v>800</v>
      </c>
      <c r="H347" s="61"/>
      <c r="I347" s="61"/>
      <c r="J347" s="61"/>
      <c r="K347" s="62"/>
      <c r="L347" s="70" t="s">
        <v>804</v>
      </c>
      <c r="M347" s="61"/>
      <c r="N347" s="61"/>
      <c r="O347" s="61"/>
      <c r="P347" s="62"/>
      <c r="Q347" s="70" t="s">
        <v>809</v>
      </c>
      <c r="R347" s="61"/>
      <c r="S347" s="61"/>
      <c r="T347" s="61"/>
      <c r="U347" s="62"/>
      <c r="V347" s="69" t="s">
        <v>816</v>
      </c>
      <c r="W347" s="56"/>
      <c r="X347" s="56"/>
      <c r="Y347" s="56"/>
      <c r="Z347" s="57"/>
      <c r="AA347" s="9"/>
      <c r="AB347" s="9"/>
    </row>
    <row r="348" spans="2:28" s="3" customFormat="1" ht="15.5" customHeight="1" x14ac:dyDescent="0.35">
      <c r="B348" s="58" t="s">
        <v>798</v>
      </c>
      <c r="C348" s="59"/>
      <c r="D348" s="59"/>
      <c r="E348" s="59"/>
      <c r="F348" s="60"/>
      <c r="G348" s="70" t="s">
        <v>801</v>
      </c>
      <c r="H348" s="61"/>
      <c r="I348" s="61"/>
      <c r="J348" s="61"/>
      <c r="K348" s="62"/>
      <c r="L348" s="70" t="s">
        <v>805</v>
      </c>
      <c r="M348" s="61"/>
      <c r="N348" s="61"/>
      <c r="O348" s="61"/>
      <c r="P348" s="62"/>
      <c r="Q348" s="70" t="s">
        <v>810</v>
      </c>
      <c r="R348" s="61"/>
      <c r="S348" s="61"/>
      <c r="T348" s="61"/>
      <c r="U348" s="62"/>
      <c r="V348" s="70" t="s">
        <v>817</v>
      </c>
      <c r="W348" s="61"/>
      <c r="X348" s="61"/>
      <c r="Y348" s="61"/>
      <c r="Z348" s="62"/>
      <c r="AA348" s="9"/>
      <c r="AB348" s="9"/>
    </row>
    <row r="349" spans="2:28" s="3" customFormat="1" ht="15.5" customHeight="1" x14ac:dyDescent="0.35">
      <c r="B349" s="14"/>
      <c r="C349" s="15"/>
      <c r="D349" s="15"/>
      <c r="E349" s="15"/>
      <c r="F349" s="15"/>
      <c r="G349" s="70" t="s">
        <v>802</v>
      </c>
      <c r="H349" s="61"/>
      <c r="I349" s="61"/>
      <c r="J349" s="61"/>
      <c r="K349" s="62"/>
      <c r="L349" s="70" t="s">
        <v>806</v>
      </c>
      <c r="M349" s="61"/>
      <c r="N349" s="61"/>
      <c r="O349" s="61"/>
      <c r="P349" s="62"/>
      <c r="Q349" s="70" t="s">
        <v>811</v>
      </c>
      <c r="R349" s="61"/>
      <c r="S349" s="61"/>
      <c r="T349" s="61"/>
      <c r="U349" s="62"/>
      <c r="V349" s="69" t="s">
        <v>818</v>
      </c>
      <c r="W349" s="56"/>
      <c r="X349" s="56"/>
      <c r="Y349" s="56"/>
      <c r="Z349" s="57"/>
      <c r="AA349" s="9"/>
      <c r="AB349" s="9"/>
    </row>
    <row r="350" spans="2:28" s="3" customFormat="1" ht="15.5" customHeight="1" x14ac:dyDescent="0.35">
      <c r="B350" s="16"/>
      <c r="C350" s="13"/>
      <c r="D350" s="13"/>
      <c r="E350" s="13"/>
      <c r="F350" s="13"/>
      <c r="G350" s="53" t="s">
        <v>813</v>
      </c>
      <c r="H350" s="54"/>
      <c r="I350" s="54"/>
      <c r="J350" s="54"/>
      <c r="K350" s="55"/>
      <c r="L350" s="53" t="s">
        <v>807</v>
      </c>
      <c r="M350" s="54"/>
      <c r="N350" s="54"/>
      <c r="O350" s="54"/>
      <c r="P350" s="55"/>
      <c r="Q350" s="53" t="s">
        <v>812</v>
      </c>
      <c r="R350" s="54"/>
      <c r="S350" s="54"/>
      <c r="T350" s="54"/>
      <c r="U350" s="55"/>
      <c r="V350" s="53" t="s">
        <v>819</v>
      </c>
      <c r="W350" s="54"/>
      <c r="X350" s="54"/>
      <c r="Y350" s="54"/>
      <c r="Z350" s="55"/>
      <c r="AA350" s="9"/>
      <c r="AB350" s="9"/>
    </row>
    <row r="351" spans="2:28" s="3" customFormat="1" ht="15.5" customHeight="1" x14ac:dyDescent="0.35">
      <c r="B351" s="16"/>
      <c r="C351" s="13"/>
      <c r="D351" s="13"/>
      <c r="E351" s="13"/>
      <c r="F351" s="13"/>
      <c r="G351" s="17"/>
      <c r="H351" s="26"/>
      <c r="I351" s="26"/>
      <c r="J351" s="26"/>
      <c r="K351" s="27"/>
      <c r="L351" s="53" t="s">
        <v>802</v>
      </c>
      <c r="M351" s="54"/>
      <c r="N351" s="54"/>
      <c r="O351" s="54"/>
      <c r="P351" s="55"/>
      <c r="Q351" s="69" t="s">
        <v>814</v>
      </c>
      <c r="R351" s="56"/>
      <c r="S351" s="56"/>
      <c r="T351" s="56"/>
      <c r="U351" s="57"/>
      <c r="V351" s="16"/>
      <c r="W351" s="13"/>
      <c r="X351" s="13"/>
      <c r="Y351" s="13"/>
      <c r="Z351" s="21"/>
      <c r="AA351" s="9"/>
      <c r="AB351" s="9"/>
    </row>
    <row r="352" spans="2:28" s="3" customFormat="1" ht="15.5" customHeight="1" x14ac:dyDescent="0.35">
      <c r="B352" s="22"/>
      <c r="C352" s="23"/>
      <c r="D352" s="23"/>
      <c r="E352" s="23"/>
      <c r="F352" s="23"/>
      <c r="G352" s="22"/>
      <c r="H352" s="23"/>
      <c r="I352" s="23"/>
      <c r="J352" s="23"/>
      <c r="K352" s="23"/>
      <c r="L352" s="50" t="s">
        <v>813</v>
      </c>
      <c r="M352" s="51"/>
      <c r="N352" s="51"/>
      <c r="O352" s="51"/>
      <c r="P352" s="52"/>
      <c r="Q352" s="22"/>
      <c r="R352" s="23"/>
      <c r="S352" s="23"/>
      <c r="T352" s="23"/>
      <c r="U352" s="24"/>
      <c r="V352" s="22"/>
      <c r="W352" s="23"/>
      <c r="X352" s="23"/>
      <c r="Y352" s="23"/>
      <c r="Z352" s="24"/>
      <c r="AA352" s="9"/>
      <c r="AB352" s="9"/>
    </row>
    <row r="353" spans="2:28" s="3" customFormat="1" ht="15.5" customHeight="1" x14ac:dyDescent="0.35">
      <c r="B353" s="13"/>
      <c r="C353" s="13"/>
      <c r="D353" s="13"/>
      <c r="E353" s="13"/>
      <c r="F353" s="13"/>
      <c r="G353" s="13"/>
      <c r="H353" s="13"/>
      <c r="I353" s="13"/>
      <c r="J353" s="13"/>
      <c r="K353" s="13"/>
      <c r="L353" s="13"/>
      <c r="M353" s="13"/>
      <c r="N353" s="13"/>
      <c r="O353" s="13"/>
      <c r="P353" s="13"/>
      <c r="Q353" s="13"/>
      <c r="R353" s="13"/>
      <c r="S353" s="13"/>
      <c r="T353" s="13"/>
      <c r="U353" s="13"/>
      <c r="V353" s="13"/>
      <c r="W353" s="13"/>
      <c r="X353" s="13"/>
      <c r="Y353" s="13"/>
      <c r="Z353" s="13"/>
      <c r="AA353" s="9"/>
      <c r="AB353" s="9"/>
    </row>
    <row r="354" spans="2:28" s="3" customFormat="1" ht="15.5" customHeight="1" x14ac:dyDescent="0.35">
      <c r="B354" s="13" t="s">
        <v>820</v>
      </c>
      <c r="C354" s="13"/>
      <c r="D354" s="13"/>
      <c r="E354" s="13"/>
      <c r="F354" s="13"/>
      <c r="G354" s="13"/>
      <c r="H354" s="13"/>
      <c r="I354" s="13"/>
      <c r="J354" s="13"/>
      <c r="K354" s="13"/>
      <c r="L354" s="13"/>
      <c r="M354" s="13"/>
      <c r="N354" s="13"/>
      <c r="O354" s="13"/>
      <c r="P354" s="13"/>
      <c r="Q354" s="13"/>
      <c r="R354" s="13"/>
      <c r="S354" s="13"/>
      <c r="T354" s="13"/>
      <c r="U354" s="13"/>
      <c r="V354" s="13"/>
      <c r="W354" s="13"/>
      <c r="X354" s="13"/>
      <c r="Y354" s="13"/>
      <c r="Z354" s="13"/>
      <c r="AA354" s="9"/>
      <c r="AB354" s="9"/>
    </row>
    <row r="355" spans="2:28" s="3" customFormat="1" ht="15.5" customHeight="1" x14ac:dyDescent="0.35">
      <c r="B355" s="13"/>
      <c r="C355" s="13"/>
      <c r="D355" s="13"/>
      <c r="E355" s="13"/>
      <c r="F355" s="13"/>
      <c r="G355" s="13"/>
      <c r="H355" s="13"/>
      <c r="I355" s="13"/>
      <c r="J355" s="13"/>
      <c r="K355" s="13"/>
      <c r="L355" s="13"/>
      <c r="M355" s="13"/>
      <c r="N355" s="13"/>
      <c r="O355" s="13"/>
      <c r="P355" s="13"/>
      <c r="Q355" s="13"/>
      <c r="R355" s="13"/>
      <c r="S355" s="13"/>
      <c r="T355" s="13"/>
      <c r="U355" s="13"/>
      <c r="V355" s="13"/>
      <c r="W355" s="13"/>
      <c r="X355" s="13"/>
      <c r="Y355" s="13"/>
      <c r="Z355" s="13"/>
      <c r="AA355" s="9"/>
      <c r="AB355" s="9"/>
    </row>
    <row r="356" spans="2:28" s="3" customFormat="1" ht="15.5" customHeight="1" x14ac:dyDescent="0.35">
      <c r="B356" s="40" t="s">
        <v>695</v>
      </c>
      <c r="C356" s="40"/>
      <c r="D356" s="40"/>
      <c r="E356" s="40"/>
      <c r="F356" s="40"/>
      <c r="G356" s="83"/>
      <c r="H356" s="83"/>
      <c r="I356" s="83"/>
      <c r="J356" s="83"/>
      <c r="K356" s="83"/>
      <c r="L356" s="83"/>
      <c r="M356" s="83"/>
      <c r="N356" s="83"/>
      <c r="O356" s="83"/>
      <c r="P356" s="83"/>
      <c r="Q356" s="83"/>
      <c r="R356" s="83"/>
      <c r="S356" s="83"/>
      <c r="T356" s="83"/>
      <c r="U356" s="83"/>
      <c r="V356" s="83"/>
      <c r="W356" s="83"/>
      <c r="X356" s="83"/>
      <c r="Y356" s="83"/>
      <c r="Z356" s="83"/>
      <c r="AA356" s="83"/>
      <c r="AB356" s="83"/>
    </row>
    <row r="357" spans="2:28" s="3" customFormat="1" ht="15.5" customHeight="1" x14ac:dyDescent="0.35">
      <c r="B357" s="54"/>
      <c r="C357" s="54"/>
      <c r="D357" s="54"/>
      <c r="E357" s="54"/>
      <c r="F357" s="54"/>
      <c r="G357" s="13"/>
      <c r="H357" s="13"/>
      <c r="I357" s="13"/>
      <c r="J357" s="13"/>
      <c r="K357" s="13"/>
      <c r="L357" s="13"/>
      <c r="M357" s="13"/>
      <c r="N357" s="13"/>
      <c r="O357" s="13"/>
      <c r="P357" s="13"/>
      <c r="Q357" s="13"/>
      <c r="R357" s="13"/>
      <c r="S357" s="13"/>
      <c r="T357" s="13"/>
      <c r="U357" s="13"/>
      <c r="V357" s="13"/>
      <c r="W357" s="13"/>
      <c r="X357" s="13"/>
      <c r="Y357" s="13"/>
      <c r="Z357" s="13"/>
      <c r="AA357" s="9"/>
      <c r="AB357" s="9"/>
    </row>
    <row r="358" spans="2:28" s="3" customFormat="1" ht="15.5" customHeight="1" x14ac:dyDescent="0.35">
      <c r="B358" s="40" t="s">
        <v>696</v>
      </c>
      <c r="C358" s="40"/>
      <c r="D358" s="40"/>
      <c r="E358" s="40"/>
      <c r="F358" s="40"/>
      <c r="G358" s="40"/>
      <c r="H358" s="40"/>
      <c r="I358" s="40"/>
      <c r="J358" s="40"/>
      <c r="K358" s="40"/>
      <c r="L358" s="40"/>
      <c r="M358" s="40"/>
      <c r="N358" s="40"/>
      <c r="O358" s="40"/>
      <c r="P358" s="40"/>
      <c r="Q358" s="40"/>
      <c r="R358" s="40"/>
      <c r="S358" s="40"/>
      <c r="T358" s="40"/>
      <c r="U358" s="40"/>
      <c r="V358" s="40"/>
      <c r="W358" s="40"/>
      <c r="X358" s="40"/>
      <c r="Y358" s="40"/>
      <c r="Z358" s="40"/>
      <c r="AA358" s="40"/>
      <c r="AB358" s="40"/>
    </row>
    <row r="359" spans="2:28" s="3" customFormat="1" ht="15.5" customHeight="1" x14ac:dyDescent="0.35">
      <c r="AA359" s="9"/>
      <c r="AB359" s="9"/>
    </row>
    <row r="360" spans="2:28" s="3" customFormat="1" ht="15.5" customHeight="1" x14ac:dyDescent="0.35">
      <c r="B360" s="2" t="s">
        <v>821</v>
      </c>
      <c r="AA360" s="9"/>
      <c r="AB360" s="9"/>
    </row>
    <row r="361" spans="2:28" s="3" customFormat="1" ht="15.5" customHeight="1" x14ac:dyDescent="0.35">
      <c r="B361" s="66" t="s">
        <v>822</v>
      </c>
      <c r="C361" s="67"/>
      <c r="D361" s="67"/>
      <c r="E361" s="67"/>
      <c r="F361" s="68"/>
      <c r="G361" s="72" t="s">
        <v>826</v>
      </c>
      <c r="H361" s="65"/>
      <c r="I361" s="65"/>
      <c r="J361" s="65"/>
      <c r="K361" s="85"/>
      <c r="L361" s="72" t="s">
        <v>837</v>
      </c>
      <c r="M361" s="65"/>
      <c r="N361" s="65"/>
      <c r="O361" s="65"/>
      <c r="P361" s="85"/>
      <c r="Q361" s="71" t="s">
        <v>851</v>
      </c>
      <c r="R361" s="63"/>
      <c r="S361" s="63"/>
      <c r="T361" s="63"/>
      <c r="U361" s="64"/>
      <c r="V361" s="72" t="s">
        <v>866</v>
      </c>
      <c r="W361" s="65"/>
      <c r="X361" s="65"/>
      <c r="Y361" s="65"/>
      <c r="Z361" s="85"/>
      <c r="AA361" s="10"/>
      <c r="AB361" s="11"/>
    </row>
    <row r="362" spans="2:28" s="3" customFormat="1" ht="15.5" customHeight="1" x14ac:dyDescent="0.35">
      <c r="B362" s="58" t="s">
        <v>823</v>
      </c>
      <c r="C362" s="59"/>
      <c r="D362" s="59"/>
      <c r="E362" s="59"/>
      <c r="F362" s="60"/>
      <c r="G362" s="70" t="s">
        <v>827</v>
      </c>
      <c r="H362" s="61"/>
      <c r="I362" s="61"/>
      <c r="J362" s="61"/>
      <c r="K362" s="62"/>
      <c r="L362" s="70" t="s">
        <v>838</v>
      </c>
      <c r="M362" s="61"/>
      <c r="N362" s="61"/>
      <c r="O362" s="61"/>
      <c r="P362" s="62"/>
      <c r="Q362" s="70" t="s">
        <v>852</v>
      </c>
      <c r="R362" s="61"/>
      <c r="S362" s="61"/>
      <c r="T362" s="61"/>
      <c r="U362" s="62"/>
      <c r="V362" s="69" t="s">
        <v>867</v>
      </c>
      <c r="W362" s="56"/>
      <c r="X362" s="56"/>
      <c r="Y362" s="56"/>
      <c r="Z362" s="57"/>
      <c r="AA362" s="9"/>
      <c r="AB362" s="9"/>
    </row>
    <row r="363" spans="2:28" s="3" customFormat="1" ht="15.5" x14ac:dyDescent="0.35">
      <c r="B363" s="58" t="s">
        <v>824</v>
      </c>
      <c r="C363" s="59"/>
      <c r="D363" s="59"/>
      <c r="E363" s="59"/>
      <c r="F363" s="60"/>
      <c r="G363" s="70" t="s">
        <v>828</v>
      </c>
      <c r="H363" s="61"/>
      <c r="I363" s="61"/>
      <c r="J363" s="61"/>
      <c r="K363" s="62"/>
      <c r="L363" s="70" t="s">
        <v>839</v>
      </c>
      <c r="M363" s="61"/>
      <c r="N363" s="61"/>
      <c r="O363" s="61"/>
      <c r="P363" s="62"/>
      <c r="Q363" s="70" t="s">
        <v>853</v>
      </c>
      <c r="R363" s="61"/>
      <c r="S363" s="61"/>
      <c r="T363" s="61"/>
      <c r="U363" s="62"/>
      <c r="V363" s="70" t="s">
        <v>868</v>
      </c>
      <c r="W363" s="61"/>
      <c r="X363" s="61"/>
      <c r="Y363" s="61"/>
      <c r="Z363" s="62"/>
      <c r="AA363" s="9"/>
      <c r="AB363" s="9"/>
    </row>
    <row r="364" spans="2:28" s="3" customFormat="1" ht="15.5" customHeight="1" x14ac:dyDescent="0.35">
      <c r="B364" s="58" t="s">
        <v>825</v>
      </c>
      <c r="C364" s="59"/>
      <c r="D364" s="59"/>
      <c r="E364" s="59"/>
      <c r="F364" s="60"/>
      <c r="G364" s="70" t="s">
        <v>829</v>
      </c>
      <c r="H364" s="61"/>
      <c r="I364" s="61"/>
      <c r="J364" s="61"/>
      <c r="K364" s="62"/>
      <c r="L364" s="70" t="s">
        <v>840</v>
      </c>
      <c r="M364" s="61"/>
      <c r="N364" s="61"/>
      <c r="O364" s="61"/>
      <c r="P364" s="62"/>
      <c r="Q364" s="70" t="s">
        <v>854</v>
      </c>
      <c r="R364" s="61"/>
      <c r="S364" s="61"/>
      <c r="T364" s="61"/>
      <c r="U364" s="62"/>
      <c r="V364" s="69" t="s">
        <v>869</v>
      </c>
      <c r="W364" s="56"/>
      <c r="X364" s="56"/>
      <c r="Y364" s="56"/>
      <c r="Z364" s="57"/>
      <c r="AA364" s="9"/>
      <c r="AB364" s="9"/>
    </row>
    <row r="365" spans="2:28" s="3" customFormat="1" ht="15.5" x14ac:dyDescent="0.35">
      <c r="B365" s="16"/>
      <c r="C365" s="13"/>
      <c r="D365" s="13"/>
      <c r="E365" s="13"/>
      <c r="F365" s="13"/>
      <c r="G365" s="53" t="s">
        <v>830</v>
      </c>
      <c r="H365" s="54"/>
      <c r="I365" s="54"/>
      <c r="J365" s="54"/>
      <c r="K365" s="55"/>
      <c r="L365" s="53" t="s">
        <v>841</v>
      </c>
      <c r="M365" s="54"/>
      <c r="N365" s="54"/>
      <c r="O365" s="54"/>
      <c r="P365" s="55"/>
      <c r="Q365" s="53" t="s">
        <v>855</v>
      </c>
      <c r="R365" s="54"/>
      <c r="S365" s="54"/>
      <c r="T365" s="54"/>
      <c r="U365" s="55"/>
      <c r="V365" s="53" t="s">
        <v>870</v>
      </c>
      <c r="W365" s="54"/>
      <c r="X365" s="54"/>
      <c r="Y365" s="54"/>
      <c r="Z365" s="55"/>
      <c r="AA365" s="9"/>
      <c r="AB365" s="9"/>
    </row>
    <row r="366" spans="2:28" s="3" customFormat="1" ht="15.5" customHeight="1" x14ac:dyDescent="0.35">
      <c r="B366" s="16"/>
      <c r="C366" s="13"/>
      <c r="D366" s="13"/>
      <c r="E366" s="13"/>
      <c r="F366" s="13"/>
      <c r="G366" s="69" t="s">
        <v>831</v>
      </c>
      <c r="H366" s="56"/>
      <c r="I366" s="56"/>
      <c r="J366" s="56"/>
      <c r="K366" s="57"/>
      <c r="L366" s="53" t="s">
        <v>842</v>
      </c>
      <c r="M366" s="54"/>
      <c r="N366" s="54"/>
      <c r="O366" s="54"/>
      <c r="P366" s="55"/>
      <c r="Q366" s="69" t="s">
        <v>856</v>
      </c>
      <c r="R366" s="56"/>
      <c r="S366" s="56"/>
      <c r="T366" s="56"/>
      <c r="U366" s="57"/>
      <c r="V366" s="53" t="s">
        <v>854</v>
      </c>
      <c r="W366" s="54"/>
      <c r="X366" s="54"/>
      <c r="Y366" s="54"/>
      <c r="Z366" s="55"/>
      <c r="AA366" s="9"/>
      <c r="AB366" s="9"/>
    </row>
    <row r="367" spans="2:28" s="3" customFormat="1" ht="15.5" x14ac:dyDescent="0.35">
      <c r="B367" s="16"/>
      <c r="C367" s="13"/>
      <c r="D367" s="13"/>
      <c r="E367" s="13"/>
      <c r="F367" s="13"/>
      <c r="G367" s="53" t="s">
        <v>832</v>
      </c>
      <c r="H367" s="54"/>
      <c r="I367" s="54"/>
      <c r="J367" s="54"/>
      <c r="K367" s="55"/>
      <c r="L367" s="53" t="s">
        <v>843</v>
      </c>
      <c r="M367" s="54"/>
      <c r="N367" s="54"/>
      <c r="O367" s="54"/>
      <c r="P367" s="55"/>
      <c r="Q367" s="53" t="s">
        <v>857</v>
      </c>
      <c r="R367" s="54"/>
      <c r="S367" s="54"/>
      <c r="T367" s="54"/>
      <c r="U367" s="55"/>
      <c r="V367" s="53" t="s">
        <v>871</v>
      </c>
      <c r="W367" s="54"/>
      <c r="X367" s="54"/>
      <c r="Y367" s="54"/>
      <c r="Z367" s="55"/>
      <c r="AA367" s="9"/>
      <c r="AB367" s="9"/>
    </row>
    <row r="368" spans="2:28" s="3" customFormat="1" ht="15.5" x14ac:dyDescent="0.35">
      <c r="B368" s="16"/>
      <c r="C368" s="13"/>
      <c r="D368" s="13"/>
      <c r="E368" s="13"/>
      <c r="F368" s="13"/>
      <c r="G368" s="53" t="s">
        <v>833</v>
      </c>
      <c r="H368" s="54"/>
      <c r="I368" s="54"/>
      <c r="J368" s="54"/>
      <c r="K368" s="55"/>
      <c r="L368" s="53" t="s">
        <v>844</v>
      </c>
      <c r="M368" s="54"/>
      <c r="N368" s="54"/>
      <c r="O368" s="54"/>
      <c r="P368" s="55"/>
      <c r="Q368" s="53" t="s">
        <v>858</v>
      </c>
      <c r="R368" s="54"/>
      <c r="S368" s="54"/>
      <c r="T368" s="54"/>
      <c r="U368" s="55"/>
      <c r="V368" s="53" t="s">
        <v>872</v>
      </c>
      <c r="W368" s="54"/>
      <c r="X368" s="54"/>
      <c r="Y368" s="54"/>
      <c r="Z368" s="55"/>
      <c r="AA368" s="9"/>
      <c r="AB368" s="9"/>
    </row>
    <row r="369" spans="2:28" s="3" customFormat="1" ht="15.5" x14ac:dyDescent="0.35">
      <c r="B369" s="16"/>
      <c r="C369" s="13"/>
      <c r="D369" s="13"/>
      <c r="E369" s="13"/>
      <c r="F369" s="13"/>
      <c r="G369" s="53" t="s">
        <v>834</v>
      </c>
      <c r="H369" s="54"/>
      <c r="I369" s="54"/>
      <c r="J369" s="54"/>
      <c r="K369" s="55"/>
      <c r="L369" s="53" t="s">
        <v>845</v>
      </c>
      <c r="M369" s="54"/>
      <c r="N369" s="54"/>
      <c r="O369" s="54"/>
      <c r="P369" s="55"/>
      <c r="Q369" s="53" t="s">
        <v>859</v>
      </c>
      <c r="R369" s="54"/>
      <c r="S369" s="54"/>
      <c r="T369" s="54"/>
      <c r="U369" s="55"/>
      <c r="V369" s="53" t="s">
        <v>873</v>
      </c>
      <c r="W369" s="54"/>
      <c r="X369" s="54"/>
      <c r="Y369" s="54"/>
      <c r="Z369" s="55"/>
      <c r="AA369" s="9"/>
      <c r="AB369" s="9"/>
    </row>
    <row r="370" spans="2:28" s="3" customFormat="1" ht="15.5" x14ac:dyDescent="0.35">
      <c r="B370" s="16"/>
      <c r="C370" s="13"/>
      <c r="D370" s="13"/>
      <c r="E370" s="13"/>
      <c r="F370" s="21"/>
      <c r="G370" s="53" t="s">
        <v>835</v>
      </c>
      <c r="H370" s="54"/>
      <c r="I370" s="54"/>
      <c r="J370" s="54"/>
      <c r="K370" s="55"/>
      <c r="L370" s="53" t="s">
        <v>846</v>
      </c>
      <c r="M370" s="54"/>
      <c r="N370" s="54"/>
      <c r="O370" s="54"/>
      <c r="P370" s="55"/>
      <c r="Q370" s="53" t="s">
        <v>860</v>
      </c>
      <c r="R370" s="54"/>
      <c r="S370" s="54"/>
      <c r="T370" s="54"/>
      <c r="U370" s="55"/>
      <c r="V370" s="53" t="s">
        <v>874</v>
      </c>
      <c r="W370" s="54"/>
      <c r="X370" s="54"/>
      <c r="Y370" s="54"/>
      <c r="Z370" s="55"/>
      <c r="AA370" s="9"/>
      <c r="AB370" s="9"/>
    </row>
    <row r="371" spans="2:28" s="3" customFormat="1" ht="15.5" x14ac:dyDescent="0.35">
      <c r="B371" s="16"/>
      <c r="C371" s="13"/>
      <c r="D371" s="13"/>
      <c r="E371" s="13"/>
      <c r="F371" s="21"/>
      <c r="G371" s="53" t="s">
        <v>836</v>
      </c>
      <c r="H371" s="54"/>
      <c r="I371" s="54"/>
      <c r="J371" s="54"/>
      <c r="K371" s="55"/>
      <c r="L371" s="53" t="s">
        <v>847</v>
      </c>
      <c r="M371" s="54"/>
      <c r="N371" s="54"/>
      <c r="O371" s="54"/>
      <c r="P371" s="55"/>
      <c r="Q371" s="53" t="s">
        <v>861</v>
      </c>
      <c r="R371" s="54"/>
      <c r="S371" s="54"/>
      <c r="T371" s="54"/>
      <c r="U371" s="55"/>
      <c r="V371" s="53" t="s">
        <v>875</v>
      </c>
      <c r="W371" s="54"/>
      <c r="X371" s="54"/>
      <c r="Y371" s="54"/>
      <c r="Z371" s="55"/>
      <c r="AA371" s="9"/>
      <c r="AB371" s="9"/>
    </row>
    <row r="372" spans="2:28" s="3" customFormat="1" ht="15.5" x14ac:dyDescent="0.35">
      <c r="B372" s="16"/>
      <c r="C372" s="13"/>
      <c r="D372" s="13"/>
      <c r="E372" s="13"/>
      <c r="F372" s="21"/>
      <c r="G372" s="16"/>
      <c r="H372" s="13"/>
      <c r="I372" s="13"/>
      <c r="J372" s="13"/>
      <c r="K372" s="21"/>
      <c r="L372" s="53" t="s">
        <v>848</v>
      </c>
      <c r="M372" s="54"/>
      <c r="N372" s="54"/>
      <c r="O372" s="54"/>
      <c r="P372" s="55"/>
      <c r="Q372" s="53" t="s">
        <v>862</v>
      </c>
      <c r="R372" s="54"/>
      <c r="S372" s="54"/>
      <c r="T372" s="54"/>
      <c r="U372" s="55"/>
      <c r="V372" s="53" t="s">
        <v>876</v>
      </c>
      <c r="W372" s="54"/>
      <c r="X372" s="54"/>
      <c r="Y372" s="54"/>
      <c r="Z372" s="55"/>
      <c r="AA372" s="9"/>
      <c r="AB372" s="9"/>
    </row>
    <row r="373" spans="2:28" s="3" customFormat="1" ht="15.5" x14ac:dyDescent="0.35">
      <c r="B373" s="16"/>
      <c r="C373" s="13"/>
      <c r="D373" s="13"/>
      <c r="E373" s="13"/>
      <c r="F373" s="21"/>
      <c r="G373" s="16"/>
      <c r="H373" s="13"/>
      <c r="I373" s="13"/>
      <c r="J373" s="13"/>
      <c r="K373" s="21"/>
      <c r="L373" s="53" t="s">
        <v>849</v>
      </c>
      <c r="M373" s="54"/>
      <c r="N373" s="54"/>
      <c r="O373" s="54"/>
      <c r="P373" s="55"/>
      <c r="Q373" s="53" t="s">
        <v>863</v>
      </c>
      <c r="R373" s="54"/>
      <c r="S373" s="54"/>
      <c r="T373" s="54"/>
      <c r="U373" s="55"/>
      <c r="V373" s="53" t="s">
        <v>877</v>
      </c>
      <c r="W373" s="54"/>
      <c r="X373" s="54"/>
      <c r="Y373" s="54"/>
      <c r="Z373" s="55"/>
      <c r="AA373" s="9"/>
      <c r="AB373" s="9"/>
    </row>
    <row r="374" spans="2:28" s="3" customFormat="1" ht="15.5" customHeight="1" x14ac:dyDescent="0.35">
      <c r="B374" s="16"/>
      <c r="C374" s="13"/>
      <c r="D374" s="13"/>
      <c r="E374" s="13"/>
      <c r="F374" s="21"/>
      <c r="G374" s="16"/>
      <c r="H374" s="13"/>
      <c r="I374" s="13"/>
      <c r="J374" s="13"/>
      <c r="K374" s="21"/>
      <c r="L374" s="53" t="s">
        <v>850</v>
      </c>
      <c r="M374" s="54"/>
      <c r="N374" s="54"/>
      <c r="O374" s="54"/>
      <c r="P374" s="55"/>
      <c r="Q374" s="53" t="s">
        <v>864</v>
      </c>
      <c r="R374" s="54"/>
      <c r="S374" s="54"/>
      <c r="T374" s="54"/>
      <c r="U374" s="55"/>
      <c r="V374" s="69" t="s">
        <v>885</v>
      </c>
      <c r="W374" s="56"/>
      <c r="X374" s="56"/>
      <c r="Y374" s="56"/>
      <c r="Z374" s="57"/>
      <c r="AA374" s="9"/>
      <c r="AB374" s="9"/>
    </row>
    <row r="375" spans="2:28" s="3" customFormat="1" ht="15.5" x14ac:dyDescent="0.35">
      <c r="B375" s="16"/>
      <c r="C375" s="13"/>
      <c r="D375" s="13"/>
      <c r="E375" s="13"/>
      <c r="F375" s="21"/>
      <c r="G375" s="16"/>
      <c r="H375" s="13"/>
      <c r="I375" s="13"/>
      <c r="J375" s="13"/>
      <c r="K375" s="21"/>
      <c r="L375" s="16"/>
      <c r="M375" s="13"/>
      <c r="N375" s="13"/>
      <c r="O375" s="13"/>
      <c r="P375" s="21"/>
      <c r="Q375" s="53" t="s">
        <v>865</v>
      </c>
      <c r="R375" s="54"/>
      <c r="S375" s="54"/>
      <c r="T375" s="54"/>
      <c r="U375" s="55"/>
      <c r="V375" s="53" t="s">
        <v>878</v>
      </c>
      <c r="W375" s="54"/>
      <c r="X375" s="54"/>
      <c r="Y375" s="54"/>
      <c r="Z375" s="55"/>
      <c r="AA375" s="9"/>
      <c r="AB375" s="9"/>
    </row>
    <row r="376" spans="2:28" s="3" customFormat="1" ht="15.5" x14ac:dyDescent="0.35">
      <c r="B376" s="16"/>
      <c r="C376" s="13"/>
      <c r="D376" s="13"/>
      <c r="E376" s="13"/>
      <c r="F376" s="21"/>
      <c r="G376" s="16"/>
      <c r="H376" s="13"/>
      <c r="I376" s="13"/>
      <c r="J376" s="13"/>
      <c r="K376" s="21"/>
      <c r="L376" s="16"/>
      <c r="M376" s="13"/>
      <c r="N376" s="13"/>
      <c r="O376" s="13"/>
      <c r="P376" s="21"/>
      <c r="Q376" s="16"/>
      <c r="R376" s="13"/>
      <c r="S376" s="13"/>
      <c r="T376" s="13"/>
      <c r="U376" s="21"/>
      <c r="V376" s="53" t="s">
        <v>879</v>
      </c>
      <c r="W376" s="54"/>
      <c r="X376" s="54"/>
      <c r="Y376" s="54"/>
      <c r="Z376" s="55"/>
      <c r="AA376" s="9"/>
      <c r="AB376" s="9"/>
    </row>
    <row r="377" spans="2:28" s="3" customFormat="1" ht="15.5" x14ac:dyDescent="0.35">
      <c r="B377" s="16"/>
      <c r="C377" s="13"/>
      <c r="D377" s="13"/>
      <c r="E377" s="13"/>
      <c r="F377" s="21"/>
      <c r="G377" s="16"/>
      <c r="H377" s="13"/>
      <c r="I377" s="13"/>
      <c r="J377" s="13"/>
      <c r="K377" s="21"/>
      <c r="L377" s="16"/>
      <c r="M377" s="13"/>
      <c r="N377" s="13"/>
      <c r="O377" s="13"/>
      <c r="P377" s="21"/>
      <c r="Q377" s="16"/>
      <c r="R377" s="13"/>
      <c r="S377" s="13"/>
      <c r="T377" s="13"/>
      <c r="U377" s="21"/>
      <c r="V377" s="53" t="s">
        <v>880</v>
      </c>
      <c r="W377" s="54"/>
      <c r="X377" s="54"/>
      <c r="Y377" s="54"/>
      <c r="Z377" s="55"/>
      <c r="AA377" s="9"/>
      <c r="AB377" s="9"/>
    </row>
    <row r="378" spans="2:28" s="3" customFormat="1" ht="15.5" x14ac:dyDescent="0.35">
      <c r="B378" s="16"/>
      <c r="C378" s="13"/>
      <c r="D378" s="13"/>
      <c r="E378" s="13"/>
      <c r="F378" s="21"/>
      <c r="G378" s="16"/>
      <c r="H378" s="13"/>
      <c r="I378" s="13"/>
      <c r="J378" s="13"/>
      <c r="K378" s="21"/>
      <c r="L378" s="16"/>
      <c r="M378" s="13"/>
      <c r="N378" s="13"/>
      <c r="O378" s="13"/>
      <c r="P378" s="21"/>
      <c r="Q378" s="16"/>
      <c r="R378" s="13"/>
      <c r="S378" s="13"/>
      <c r="T378" s="13"/>
      <c r="U378" s="21"/>
      <c r="V378" s="53" t="s">
        <v>881</v>
      </c>
      <c r="W378" s="54"/>
      <c r="X378" s="54"/>
      <c r="Y378" s="54"/>
      <c r="Z378" s="55"/>
      <c r="AA378" s="9"/>
      <c r="AB378" s="9"/>
    </row>
    <row r="379" spans="2:28" s="3" customFormat="1" ht="15.5" x14ac:dyDescent="0.35">
      <c r="B379" s="16"/>
      <c r="C379" s="13"/>
      <c r="D379" s="13"/>
      <c r="E379" s="13"/>
      <c r="F379" s="21"/>
      <c r="G379" s="16"/>
      <c r="H379" s="13"/>
      <c r="I379" s="13"/>
      <c r="J379" s="13"/>
      <c r="K379" s="21"/>
      <c r="L379" s="53"/>
      <c r="M379" s="54"/>
      <c r="N379" s="54"/>
      <c r="O379" s="54"/>
      <c r="P379" s="55"/>
      <c r="Q379" s="16"/>
      <c r="R379" s="13"/>
      <c r="S379" s="13"/>
      <c r="T379" s="13"/>
      <c r="U379" s="21"/>
      <c r="V379" s="53" t="s">
        <v>789</v>
      </c>
      <c r="W379" s="54"/>
      <c r="X379" s="54"/>
      <c r="Y379" s="54"/>
      <c r="Z379" s="55"/>
      <c r="AA379" s="9"/>
      <c r="AB379" s="9"/>
    </row>
    <row r="380" spans="2:28" s="3" customFormat="1" ht="15.5" customHeight="1" x14ac:dyDescent="0.35">
      <c r="B380" s="16"/>
      <c r="C380" s="13"/>
      <c r="D380" s="13"/>
      <c r="E380" s="13"/>
      <c r="F380" s="21"/>
      <c r="G380" s="16"/>
      <c r="H380" s="13"/>
      <c r="I380" s="13"/>
      <c r="J380" s="13"/>
      <c r="K380" s="21"/>
      <c r="L380" s="16"/>
      <c r="M380" s="13"/>
      <c r="N380" s="13"/>
      <c r="O380" s="13"/>
      <c r="P380" s="21"/>
      <c r="Q380" s="16"/>
      <c r="R380" s="13"/>
      <c r="S380" s="13"/>
      <c r="T380" s="13"/>
      <c r="U380" s="21"/>
      <c r="V380" s="53" t="s">
        <v>882</v>
      </c>
      <c r="W380" s="54"/>
      <c r="X380" s="54"/>
      <c r="Y380" s="54"/>
      <c r="Z380" s="55"/>
      <c r="AA380" s="9"/>
      <c r="AB380" s="9"/>
    </row>
    <row r="381" spans="2:28" s="3" customFormat="1" ht="15.5" customHeight="1" x14ac:dyDescent="0.35">
      <c r="B381" s="16"/>
      <c r="C381" s="13"/>
      <c r="D381" s="13"/>
      <c r="E381" s="13"/>
      <c r="F381" s="21"/>
      <c r="G381" s="16"/>
      <c r="H381" s="13"/>
      <c r="I381" s="13"/>
      <c r="J381" s="13"/>
      <c r="K381" s="21"/>
      <c r="L381" s="16"/>
      <c r="M381" s="13"/>
      <c r="N381" s="13"/>
      <c r="O381" s="13"/>
      <c r="P381" s="21"/>
      <c r="Q381" s="16"/>
      <c r="R381" s="13"/>
      <c r="S381" s="13"/>
      <c r="T381" s="13"/>
      <c r="U381" s="21"/>
      <c r="V381" s="53" t="s">
        <v>886</v>
      </c>
      <c r="W381" s="54"/>
      <c r="X381" s="54"/>
      <c r="Y381" s="54"/>
      <c r="Z381" s="55"/>
      <c r="AA381" s="9"/>
      <c r="AB381" s="9"/>
    </row>
    <row r="382" spans="2:28" s="3" customFormat="1" ht="15.5" customHeight="1" x14ac:dyDescent="0.35">
      <c r="B382" s="16"/>
      <c r="C382" s="13"/>
      <c r="D382" s="13"/>
      <c r="E382" s="13"/>
      <c r="F382" s="21"/>
      <c r="G382" s="16"/>
      <c r="H382" s="13"/>
      <c r="I382" s="13"/>
      <c r="J382" s="13"/>
      <c r="K382" s="21"/>
      <c r="L382" s="16"/>
      <c r="M382" s="13"/>
      <c r="N382" s="13"/>
      <c r="O382" s="13"/>
      <c r="P382" s="21"/>
      <c r="Q382" s="16"/>
      <c r="R382" s="13"/>
      <c r="S382" s="13"/>
      <c r="T382" s="13"/>
      <c r="U382" s="21"/>
      <c r="V382" s="53" t="s">
        <v>883</v>
      </c>
      <c r="W382" s="54"/>
      <c r="X382" s="54"/>
      <c r="Y382" s="54"/>
      <c r="Z382" s="55"/>
      <c r="AA382" s="9"/>
      <c r="AB382" s="9"/>
    </row>
    <row r="383" spans="2:28" s="3" customFormat="1" ht="15.5" customHeight="1" x14ac:dyDescent="0.35">
      <c r="B383" s="16"/>
      <c r="C383" s="13"/>
      <c r="D383" s="13"/>
      <c r="E383" s="13"/>
      <c r="F383" s="21"/>
      <c r="G383" s="16"/>
      <c r="H383" s="13"/>
      <c r="I383" s="13"/>
      <c r="J383" s="13"/>
      <c r="K383" s="21"/>
      <c r="L383" s="16"/>
      <c r="M383" s="13"/>
      <c r="N383" s="13"/>
      <c r="O383" s="13"/>
      <c r="P383" s="21"/>
      <c r="Q383" s="16"/>
      <c r="R383" s="13"/>
      <c r="S383" s="13"/>
      <c r="T383" s="13"/>
      <c r="U383" s="21"/>
      <c r="V383" s="53" t="s">
        <v>884</v>
      </c>
      <c r="W383" s="54"/>
      <c r="X383" s="54"/>
      <c r="Y383" s="54"/>
      <c r="Z383" s="55"/>
      <c r="AA383" s="9"/>
      <c r="AB383" s="9"/>
    </row>
    <row r="384" spans="2:28" s="3" customFormat="1" ht="15.5" customHeight="1" x14ac:dyDescent="0.35">
      <c r="B384" s="22"/>
      <c r="C384" s="23"/>
      <c r="D384" s="23"/>
      <c r="E384" s="23"/>
      <c r="F384" s="24"/>
      <c r="G384" s="22"/>
      <c r="H384" s="23"/>
      <c r="I384" s="23"/>
      <c r="J384" s="23"/>
      <c r="K384" s="24"/>
      <c r="L384" s="22"/>
      <c r="M384" s="23"/>
      <c r="N384" s="23"/>
      <c r="O384" s="23"/>
      <c r="P384" s="24"/>
      <c r="Q384" s="22"/>
      <c r="R384" s="23"/>
      <c r="S384" s="23"/>
      <c r="T384" s="23"/>
      <c r="U384" s="24"/>
      <c r="V384" s="50" t="s">
        <v>887</v>
      </c>
      <c r="W384" s="51"/>
      <c r="X384" s="51"/>
      <c r="Y384" s="51"/>
      <c r="Z384" s="52"/>
      <c r="AA384" s="9"/>
      <c r="AB384" s="9"/>
    </row>
    <row r="385" spans="2:28" s="3" customFormat="1" ht="15.5" customHeight="1" x14ac:dyDescent="0.35">
      <c r="B385" s="66" t="s">
        <v>888</v>
      </c>
      <c r="C385" s="67"/>
      <c r="D385" s="67"/>
      <c r="E385" s="67"/>
      <c r="F385" s="68"/>
      <c r="G385" s="72" t="s">
        <v>891</v>
      </c>
      <c r="H385" s="65"/>
      <c r="I385" s="65"/>
      <c r="J385" s="65"/>
      <c r="K385" s="85"/>
      <c r="L385" s="72" t="s">
        <v>897</v>
      </c>
      <c r="M385" s="65"/>
      <c r="N385" s="65"/>
      <c r="O385" s="65"/>
      <c r="P385" s="85"/>
      <c r="Q385" s="71" t="s">
        <v>906</v>
      </c>
      <c r="R385" s="63"/>
      <c r="S385" s="63"/>
      <c r="T385" s="63"/>
      <c r="U385" s="64"/>
      <c r="V385" s="72" t="s">
        <v>916</v>
      </c>
      <c r="W385" s="65"/>
      <c r="X385" s="65"/>
      <c r="Y385" s="65"/>
      <c r="Z385" s="85"/>
      <c r="AA385" s="10"/>
      <c r="AB385" s="11"/>
    </row>
    <row r="386" spans="2:28" s="3" customFormat="1" ht="15.5" customHeight="1" x14ac:dyDescent="0.35">
      <c r="B386" s="58" t="s">
        <v>889</v>
      </c>
      <c r="C386" s="59"/>
      <c r="D386" s="59"/>
      <c r="E386" s="59"/>
      <c r="F386" s="60"/>
      <c r="G386" s="70" t="s">
        <v>892</v>
      </c>
      <c r="H386" s="61"/>
      <c r="I386" s="61"/>
      <c r="J386" s="61"/>
      <c r="K386" s="62"/>
      <c r="L386" s="70" t="s">
        <v>898</v>
      </c>
      <c r="M386" s="61"/>
      <c r="N386" s="61"/>
      <c r="O386" s="61"/>
      <c r="P386" s="62"/>
      <c r="Q386" s="70" t="s">
        <v>907</v>
      </c>
      <c r="R386" s="61"/>
      <c r="S386" s="61"/>
      <c r="T386" s="61"/>
      <c r="U386" s="62"/>
      <c r="V386" s="69" t="s">
        <v>917</v>
      </c>
      <c r="W386" s="56"/>
      <c r="X386" s="56"/>
      <c r="Y386" s="56"/>
      <c r="Z386" s="57"/>
      <c r="AA386" s="9"/>
      <c r="AB386" s="9"/>
    </row>
    <row r="387" spans="2:28" s="3" customFormat="1" ht="15.5" customHeight="1" x14ac:dyDescent="0.35">
      <c r="B387" s="58" t="s">
        <v>890</v>
      </c>
      <c r="C387" s="59"/>
      <c r="D387" s="59"/>
      <c r="E387" s="59"/>
      <c r="F387" s="60"/>
      <c r="G387" s="70" t="s">
        <v>893</v>
      </c>
      <c r="H387" s="61"/>
      <c r="I387" s="61"/>
      <c r="J387" s="61"/>
      <c r="K387" s="62"/>
      <c r="L387" s="70" t="s">
        <v>9</v>
      </c>
      <c r="M387" s="61"/>
      <c r="N387" s="61"/>
      <c r="O387" s="61"/>
      <c r="P387" s="62"/>
      <c r="Q387" s="70" t="s">
        <v>908</v>
      </c>
      <c r="R387" s="61"/>
      <c r="S387" s="61"/>
      <c r="T387" s="61"/>
      <c r="U387" s="62"/>
      <c r="V387" s="70" t="s">
        <v>912</v>
      </c>
      <c r="W387" s="61"/>
      <c r="X387" s="61"/>
      <c r="Y387" s="61"/>
      <c r="Z387" s="62"/>
      <c r="AA387" s="9"/>
      <c r="AB387" s="9"/>
    </row>
    <row r="388" spans="2:28" s="3" customFormat="1" ht="15.5" customHeight="1" x14ac:dyDescent="0.35">
      <c r="B388" s="14"/>
      <c r="C388" s="15"/>
      <c r="D388" s="15"/>
      <c r="E388" s="15"/>
      <c r="F388" s="25"/>
      <c r="G388" s="70" t="s">
        <v>894</v>
      </c>
      <c r="H388" s="61"/>
      <c r="I388" s="61"/>
      <c r="J388" s="61"/>
      <c r="K388" s="62"/>
      <c r="L388" s="70" t="s">
        <v>899</v>
      </c>
      <c r="M388" s="61"/>
      <c r="N388" s="61"/>
      <c r="O388" s="61"/>
      <c r="P388" s="62"/>
      <c r="Q388" s="70" t="s">
        <v>909</v>
      </c>
      <c r="R388" s="61"/>
      <c r="S388" s="61"/>
      <c r="T388" s="61"/>
      <c r="U388" s="62"/>
      <c r="V388" s="69" t="s">
        <v>913</v>
      </c>
      <c r="W388" s="56"/>
      <c r="X388" s="56"/>
      <c r="Y388" s="56"/>
      <c r="Z388" s="57"/>
      <c r="AA388" s="9"/>
      <c r="AB388" s="9"/>
    </row>
    <row r="389" spans="2:28" s="3" customFormat="1" ht="15.5" customHeight="1" x14ac:dyDescent="0.35">
      <c r="B389" s="16"/>
      <c r="C389" s="13"/>
      <c r="D389" s="13"/>
      <c r="E389" s="13"/>
      <c r="F389" s="13"/>
      <c r="G389" s="53" t="s">
        <v>895</v>
      </c>
      <c r="H389" s="54"/>
      <c r="I389" s="54"/>
      <c r="J389" s="54"/>
      <c r="K389" s="55"/>
      <c r="L389" s="53" t="s">
        <v>900</v>
      </c>
      <c r="M389" s="54"/>
      <c r="N389" s="54"/>
      <c r="O389" s="54"/>
      <c r="P389" s="55"/>
      <c r="Q389" s="53" t="s">
        <v>910</v>
      </c>
      <c r="R389" s="54"/>
      <c r="S389" s="54"/>
      <c r="T389" s="54"/>
      <c r="U389" s="55"/>
      <c r="V389" s="53" t="s">
        <v>918</v>
      </c>
      <c r="W389" s="54"/>
      <c r="X389" s="54"/>
      <c r="Y389" s="54"/>
      <c r="Z389" s="55"/>
      <c r="AA389" s="9"/>
      <c r="AB389" s="9"/>
    </row>
    <row r="390" spans="2:28" s="3" customFormat="1" ht="15.5" customHeight="1" x14ac:dyDescent="0.35">
      <c r="B390" s="16"/>
      <c r="C390" s="13"/>
      <c r="D390" s="13"/>
      <c r="E390" s="13"/>
      <c r="F390" s="13"/>
      <c r="G390" s="69" t="s">
        <v>896</v>
      </c>
      <c r="H390" s="56"/>
      <c r="I390" s="56"/>
      <c r="J390" s="56"/>
      <c r="K390" s="57"/>
      <c r="L390" s="53" t="s">
        <v>901</v>
      </c>
      <c r="M390" s="54"/>
      <c r="N390" s="54"/>
      <c r="O390" s="54"/>
      <c r="P390" s="55"/>
      <c r="Q390" s="69" t="s">
        <v>911</v>
      </c>
      <c r="R390" s="56"/>
      <c r="S390" s="56"/>
      <c r="T390" s="56"/>
      <c r="U390" s="57"/>
      <c r="V390" s="53" t="s">
        <v>919</v>
      </c>
      <c r="W390" s="54"/>
      <c r="X390" s="54"/>
      <c r="Y390" s="54"/>
      <c r="Z390" s="55"/>
      <c r="AA390" s="9"/>
      <c r="AB390" s="9"/>
    </row>
    <row r="391" spans="2:28" s="3" customFormat="1" ht="15.5" customHeight="1" x14ac:dyDescent="0.35">
      <c r="B391" s="16"/>
      <c r="C391" s="13"/>
      <c r="D391" s="13"/>
      <c r="E391" s="13"/>
      <c r="F391" s="13"/>
      <c r="G391" s="16"/>
      <c r="H391" s="13"/>
      <c r="I391" s="13"/>
      <c r="J391" s="13"/>
      <c r="K391" s="21"/>
      <c r="L391" s="53" t="s">
        <v>902</v>
      </c>
      <c r="M391" s="54"/>
      <c r="N391" s="54"/>
      <c r="O391" s="54"/>
      <c r="P391" s="55"/>
      <c r="Q391" s="53" t="s">
        <v>912</v>
      </c>
      <c r="R391" s="54"/>
      <c r="S391" s="54"/>
      <c r="T391" s="54"/>
      <c r="U391" s="55"/>
      <c r="V391" s="53" t="s">
        <v>920</v>
      </c>
      <c r="W391" s="54"/>
      <c r="X391" s="54"/>
      <c r="Y391" s="54"/>
      <c r="Z391" s="55"/>
      <c r="AA391" s="9"/>
      <c r="AB391" s="9"/>
    </row>
    <row r="392" spans="2:28" s="3" customFormat="1" ht="15.5" customHeight="1" x14ac:dyDescent="0.35">
      <c r="B392" s="16"/>
      <c r="C392" s="13"/>
      <c r="D392" s="13"/>
      <c r="E392" s="13"/>
      <c r="F392" s="13"/>
      <c r="G392" s="16"/>
      <c r="H392" s="13"/>
      <c r="I392" s="13"/>
      <c r="J392" s="13"/>
      <c r="K392" s="21"/>
      <c r="L392" s="53" t="s">
        <v>903</v>
      </c>
      <c r="M392" s="54"/>
      <c r="N392" s="54"/>
      <c r="O392" s="54"/>
      <c r="P392" s="55"/>
      <c r="Q392" s="53" t="s">
        <v>913</v>
      </c>
      <c r="R392" s="54"/>
      <c r="S392" s="54"/>
      <c r="T392" s="54"/>
      <c r="U392" s="55"/>
      <c r="V392" s="53" t="s">
        <v>921</v>
      </c>
      <c r="W392" s="54"/>
      <c r="X392" s="54"/>
      <c r="Y392" s="54"/>
      <c r="Z392" s="55"/>
      <c r="AA392" s="9"/>
      <c r="AB392" s="9"/>
    </row>
    <row r="393" spans="2:28" s="3" customFormat="1" ht="15.5" customHeight="1" x14ac:dyDescent="0.35">
      <c r="B393" s="16"/>
      <c r="C393" s="13"/>
      <c r="D393" s="13"/>
      <c r="E393" s="13"/>
      <c r="F393" s="13"/>
      <c r="G393" s="16"/>
      <c r="H393" s="13"/>
      <c r="I393" s="13"/>
      <c r="J393" s="13"/>
      <c r="K393" s="21"/>
      <c r="L393" s="53" t="s">
        <v>904</v>
      </c>
      <c r="M393" s="54"/>
      <c r="N393" s="54"/>
      <c r="O393" s="54"/>
      <c r="P393" s="55"/>
      <c r="Q393" s="53" t="s">
        <v>914</v>
      </c>
      <c r="R393" s="54"/>
      <c r="S393" s="54"/>
      <c r="T393" s="54"/>
      <c r="U393" s="55"/>
      <c r="V393" s="53" t="s">
        <v>922</v>
      </c>
      <c r="W393" s="54"/>
      <c r="X393" s="54"/>
      <c r="Y393" s="54"/>
      <c r="Z393" s="55"/>
      <c r="AA393" s="9"/>
      <c r="AB393" s="9"/>
    </row>
    <row r="394" spans="2:28" s="3" customFormat="1" ht="15.5" customHeight="1" x14ac:dyDescent="0.35">
      <c r="B394" s="16"/>
      <c r="C394" s="13"/>
      <c r="D394" s="13"/>
      <c r="E394" s="13"/>
      <c r="F394" s="21"/>
      <c r="G394" s="16"/>
      <c r="H394" s="13"/>
      <c r="I394" s="13"/>
      <c r="J394" s="13"/>
      <c r="K394" s="21"/>
      <c r="L394" s="53" t="s">
        <v>915</v>
      </c>
      <c r="M394" s="54"/>
      <c r="N394" s="54"/>
      <c r="O394" s="54"/>
      <c r="P394" s="55"/>
      <c r="Q394" s="16"/>
      <c r="R394" s="13"/>
      <c r="S394" s="13"/>
      <c r="T394" s="13"/>
      <c r="U394" s="21"/>
      <c r="V394" s="53" t="s">
        <v>923</v>
      </c>
      <c r="W394" s="54"/>
      <c r="X394" s="54"/>
      <c r="Y394" s="54"/>
      <c r="Z394" s="55"/>
      <c r="AA394" s="9"/>
      <c r="AB394" s="9"/>
    </row>
    <row r="395" spans="2:28" s="3" customFormat="1" ht="15.5" customHeight="1" x14ac:dyDescent="0.35">
      <c r="B395" s="16"/>
      <c r="C395" s="13"/>
      <c r="D395" s="13"/>
      <c r="E395" s="13"/>
      <c r="F395" s="21"/>
      <c r="G395" s="16"/>
      <c r="H395" s="13"/>
      <c r="I395" s="13"/>
      <c r="J395" s="13"/>
      <c r="K395" s="21"/>
      <c r="L395" s="16"/>
      <c r="M395" s="13"/>
      <c r="N395" s="13"/>
      <c r="O395" s="13"/>
      <c r="P395" s="21"/>
      <c r="Q395" s="16"/>
      <c r="R395" s="13"/>
      <c r="S395" s="13"/>
      <c r="T395" s="13"/>
      <c r="U395" s="21"/>
      <c r="V395" s="53" t="s">
        <v>924</v>
      </c>
      <c r="W395" s="54"/>
      <c r="X395" s="54"/>
      <c r="Y395" s="54"/>
      <c r="Z395" s="55"/>
      <c r="AA395" s="9"/>
      <c r="AB395" s="9"/>
    </row>
    <row r="396" spans="2:28" s="3" customFormat="1" ht="15.5" customHeight="1" x14ac:dyDescent="0.35">
      <c r="B396" s="16"/>
      <c r="C396" s="13"/>
      <c r="D396" s="13"/>
      <c r="E396" s="13"/>
      <c r="F396" s="21"/>
      <c r="G396" s="16"/>
      <c r="H396" s="13"/>
      <c r="I396" s="13"/>
      <c r="J396" s="13"/>
      <c r="K396" s="21"/>
      <c r="L396" s="16"/>
      <c r="M396" s="13"/>
      <c r="N396" s="13"/>
      <c r="O396" s="13"/>
      <c r="P396" s="21"/>
      <c r="Q396" s="16"/>
      <c r="R396" s="13"/>
      <c r="S396" s="13"/>
      <c r="T396" s="13"/>
      <c r="U396" s="21"/>
      <c r="V396" s="53" t="s">
        <v>925</v>
      </c>
      <c r="W396" s="54"/>
      <c r="X396" s="54"/>
      <c r="Y396" s="54"/>
      <c r="Z396" s="55"/>
      <c r="AA396" s="9"/>
      <c r="AB396" s="9"/>
    </row>
    <row r="397" spans="2:28" s="3" customFormat="1" ht="15.5" customHeight="1" x14ac:dyDescent="0.35">
      <c r="B397" s="16"/>
      <c r="C397" s="13"/>
      <c r="D397" s="13"/>
      <c r="E397" s="13"/>
      <c r="F397" s="21"/>
      <c r="G397" s="16"/>
      <c r="H397" s="13"/>
      <c r="I397" s="13"/>
      <c r="J397" s="13"/>
      <c r="K397" s="21"/>
      <c r="L397" s="16"/>
      <c r="M397" s="13"/>
      <c r="N397" s="13"/>
      <c r="O397" s="13"/>
      <c r="P397" s="21"/>
      <c r="Q397" s="16"/>
      <c r="R397" s="13"/>
      <c r="S397" s="13"/>
      <c r="T397" s="13"/>
      <c r="U397" s="21"/>
      <c r="V397" s="53" t="s">
        <v>926</v>
      </c>
      <c r="W397" s="54"/>
      <c r="X397" s="54"/>
      <c r="Y397" s="54"/>
      <c r="Z397" s="55"/>
      <c r="AA397" s="9"/>
      <c r="AB397" s="9"/>
    </row>
    <row r="398" spans="2:28" s="3" customFormat="1" ht="15.5" customHeight="1" x14ac:dyDescent="0.35">
      <c r="B398" s="22"/>
      <c r="C398" s="23"/>
      <c r="D398" s="23"/>
      <c r="E398" s="23"/>
      <c r="F398" s="24"/>
      <c r="G398" s="22"/>
      <c r="H398" s="23"/>
      <c r="I398" s="23"/>
      <c r="J398" s="23"/>
      <c r="K398" s="24"/>
      <c r="L398" s="22"/>
      <c r="M398" s="23"/>
      <c r="N398" s="23"/>
      <c r="O398" s="23"/>
      <c r="P398" s="24"/>
      <c r="Q398" s="22"/>
      <c r="R398" s="23"/>
      <c r="S398" s="23"/>
      <c r="T398" s="23"/>
      <c r="U398" s="24"/>
      <c r="V398" s="86" t="s">
        <v>927</v>
      </c>
      <c r="W398" s="87"/>
      <c r="X398" s="87"/>
      <c r="Y398" s="87"/>
      <c r="Z398" s="88"/>
      <c r="AA398" s="9"/>
      <c r="AB398" s="9"/>
    </row>
    <row r="399" spans="2:28" s="3" customFormat="1" ht="15.5" customHeight="1" x14ac:dyDescent="0.35">
      <c r="B399" s="66" t="s">
        <v>928</v>
      </c>
      <c r="C399" s="67"/>
      <c r="D399" s="67"/>
      <c r="E399" s="67"/>
      <c r="F399" s="68"/>
      <c r="G399" s="72" t="s">
        <v>930</v>
      </c>
      <c r="H399" s="65"/>
      <c r="I399" s="65"/>
      <c r="J399" s="65"/>
      <c r="K399" s="85"/>
      <c r="L399" s="72" t="s">
        <v>930</v>
      </c>
      <c r="M399" s="65"/>
      <c r="N399" s="65"/>
      <c r="O399" s="65"/>
      <c r="P399" s="85"/>
      <c r="Q399" s="71" t="s">
        <v>944</v>
      </c>
      <c r="R399" s="63"/>
      <c r="S399" s="63"/>
      <c r="T399" s="63"/>
      <c r="U399" s="64"/>
      <c r="V399" s="72" t="s">
        <v>953</v>
      </c>
      <c r="W399" s="65"/>
      <c r="X399" s="65"/>
      <c r="Y399" s="65"/>
      <c r="Z399" s="85"/>
      <c r="AA399" s="10"/>
      <c r="AB399" s="11"/>
    </row>
    <row r="400" spans="2:28" s="3" customFormat="1" ht="15.5" customHeight="1" x14ac:dyDescent="0.35">
      <c r="B400" s="58" t="s">
        <v>929</v>
      </c>
      <c r="C400" s="59"/>
      <c r="D400" s="59"/>
      <c r="E400" s="59"/>
      <c r="F400" s="60"/>
      <c r="G400" s="70" t="s">
        <v>931</v>
      </c>
      <c r="H400" s="61"/>
      <c r="I400" s="61"/>
      <c r="J400" s="61"/>
      <c r="K400" s="62"/>
      <c r="L400" s="70" t="s">
        <v>935</v>
      </c>
      <c r="M400" s="61"/>
      <c r="N400" s="61"/>
      <c r="O400" s="61"/>
      <c r="P400" s="62"/>
      <c r="Q400" s="70" t="s">
        <v>945</v>
      </c>
      <c r="R400" s="61"/>
      <c r="S400" s="61"/>
      <c r="T400" s="61"/>
      <c r="U400" s="62"/>
      <c r="V400" s="69" t="s">
        <v>71</v>
      </c>
      <c r="W400" s="56"/>
      <c r="X400" s="56"/>
      <c r="Y400" s="56"/>
      <c r="Z400" s="57"/>
      <c r="AA400" s="9"/>
      <c r="AB400" s="9"/>
    </row>
    <row r="401" spans="2:28" s="3" customFormat="1" ht="15.5" customHeight="1" x14ac:dyDescent="0.35">
      <c r="B401" s="14"/>
      <c r="C401" s="15"/>
      <c r="D401" s="15"/>
      <c r="E401" s="15"/>
      <c r="F401" s="25"/>
      <c r="G401" s="70" t="s">
        <v>932</v>
      </c>
      <c r="H401" s="61"/>
      <c r="I401" s="61"/>
      <c r="J401" s="61"/>
      <c r="K401" s="62"/>
      <c r="L401" s="70" t="s">
        <v>936</v>
      </c>
      <c r="M401" s="61"/>
      <c r="N401" s="61"/>
      <c r="O401" s="61"/>
      <c r="P401" s="62"/>
      <c r="Q401" s="70" t="s">
        <v>351</v>
      </c>
      <c r="R401" s="61"/>
      <c r="S401" s="61"/>
      <c r="T401" s="61"/>
      <c r="U401" s="62"/>
      <c r="V401" s="70" t="s">
        <v>954</v>
      </c>
      <c r="W401" s="61"/>
      <c r="X401" s="61"/>
      <c r="Y401" s="61"/>
      <c r="Z401" s="62"/>
      <c r="AA401" s="9"/>
      <c r="AB401" s="9"/>
    </row>
    <row r="402" spans="2:28" s="3" customFormat="1" ht="15.5" customHeight="1" x14ac:dyDescent="0.35">
      <c r="B402" s="14"/>
      <c r="C402" s="15"/>
      <c r="D402" s="15"/>
      <c r="E402" s="15"/>
      <c r="F402" s="25"/>
      <c r="G402" s="70" t="s">
        <v>933</v>
      </c>
      <c r="H402" s="61"/>
      <c r="I402" s="61"/>
      <c r="J402" s="61"/>
      <c r="K402" s="62"/>
      <c r="L402" s="70" t="s">
        <v>937</v>
      </c>
      <c r="M402" s="61"/>
      <c r="N402" s="61"/>
      <c r="O402" s="61"/>
      <c r="P402" s="62"/>
      <c r="Q402" s="70" t="s">
        <v>946</v>
      </c>
      <c r="R402" s="61"/>
      <c r="S402" s="61"/>
      <c r="T402" s="61"/>
      <c r="U402" s="62"/>
      <c r="V402" s="69" t="s">
        <v>955</v>
      </c>
      <c r="W402" s="56"/>
      <c r="X402" s="56"/>
      <c r="Y402" s="56"/>
      <c r="Z402" s="57"/>
      <c r="AA402" s="9"/>
      <c r="AB402" s="9"/>
    </row>
    <row r="403" spans="2:28" s="3" customFormat="1" ht="15.5" customHeight="1" x14ac:dyDescent="0.35">
      <c r="B403" s="16"/>
      <c r="C403" s="13"/>
      <c r="D403" s="13"/>
      <c r="E403" s="13"/>
      <c r="F403" s="13"/>
      <c r="G403" s="53" t="s">
        <v>71</v>
      </c>
      <c r="H403" s="54"/>
      <c r="I403" s="54"/>
      <c r="J403" s="54"/>
      <c r="K403" s="55"/>
      <c r="L403" s="53" t="s">
        <v>938</v>
      </c>
      <c r="M403" s="54"/>
      <c r="N403" s="54"/>
      <c r="O403" s="54"/>
      <c r="P403" s="55"/>
      <c r="Q403" s="53" t="s">
        <v>947</v>
      </c>
      <c r="R403" s="54"/>
      <c r="S403" s="54"/>
      <c r="T403" s="54"/>
      <c r="U403" s="55"/>
      <c r="V403" s="53" t="s">
        <v>867</v>
      </c>
      <c r="W403" s="54"/>
      <c r="X403" s="54"/>
      <c r="Y403" s="54"/>
      <c r="Z403" s="55"/>
      <c r="AA403" s="9"/>
      <c r="AB403" s="9"/>
    </row>
    <row r="404" spans="2:28" s="3" customFormat="1" ht="15.5" customHeight="1" x14ac:dyDescent="0.35">
      <c r="B404" s="16"/>
      <c r="C404" s="13"/>
      <c r="D404" s="13"/>
      <c r="E404" s="13"/>
      <c r="F404" s="13"/>
      <c r="G404" s="69" t="s">
        <v>934</v>
      </c>
      <c r="H404" s="56"/>
      <c r="I404" s="56"/>
      <c r="J404" s="56"/>
      <c r="K404" s="57"/>
      <c r="L404" s="53" t="s">
        <v>939</v>
      </c>
      <c r="M404" s="54"/>
      <c r="N404" s="54"/>
      <c r="O404" s="54"/>
      <c r="P404" s="55"/>
      <c r="Q404" s="69" t="s">
        <v>948</v>
      </c>
      <c r="R404" s="56"/>
      <c r="S404" s="56"/>
      <c r="T404" s="56"/>
      <c r="U404" s="57"/>
      <c r="V404" s="53" t="s">
        <v>956</v>
      </c>
      <c r="W404" s="54"/>
      <c r="X404" s="54"/>
      <c r="Y404" s="54"/>
      <c r="Z404" s="55"/>
      <c r="AA404" s="9"/>
      <c r="AB404" s="9"/>
    </row>
    <row r="405" spans="2:28" s="3" customFormat="1" ht="15.5" customHeight="1" x14ac:dyDescent="0.35">
      <c r="B405" s="16"/>
      <c r="C405" s="13"/>
      <c r="D405" s="13"/>
      <c r="E405" s="13"/>
      <c r="F405" s="13"/>
      <c r="G405" s="16"/>
      <c r="H405" s="13"/>
      <c r="I405" s="13"/>
      <c r="J405" s="13"/>
      <c r="K405" s="21"/>
      <c r="L405" s="53" t="s">
        <v>940</v>
      </c>
      <c r="M405" s="54"/>
      <c r="N405" s="54"/>
      <c r="O405" s="54"/>
      <c r="P405" s="55"/>
      <c r="Q405" s="53" t="s">
        <v>949</v>
      </c>
      <c r="R405" s="54"/>
      <c r="S405" s="54"/>
      <c r="T405" s="54"/>
      <c r="U405" s="55"/>
      <c r="V405" s="53" t="s">
        <v>957</v>
      </c>
      <c r="W405" s="54"/>
      <c r="X405" s="54"/>
      <c r="Y405" s="54"/>
      <c r="Z405" s="55"/>
      <c r="AA405" s="9"/>
      <c r="AB405" s="9"/>
    </row>
    <row r="406" spans="2:28" s="3" customFormat="1" ht="15.5" customHeight="1" x14ac:dyDescent="0.35">
      <c r="B406" s="16"/>
      <c r="C406" s="13"/>
      <c r="D406" s="13"/>
      <c r="E406" s="13"/>
      <c r="F406" s="13"/>
      <c r="G406" s="16"/>
      <c r="H406" s="13"/>
      <c r="I406" s="13"/>
      <c r="J406" s="13"/>
      <c r="K406" s="21"/>
      <c r="L406" s="53" t="s">
        <v>427</v>
      </c>
      <c r="M406" s="54"/>
      <c r="N406" s="54"/>
      <c r="O406" s="54"/>
      <c r="P406" s="55"/>
      <c r="Q406" s="53" t="s">
        <v>950</v>
      </c>
      <c r="R406" s="54"/>
      <c r="S406" s="54"/>
      <c r="T406" s="54"/>
      <c r="U406" s="55"/>
      <c r="V406" s="53" t="s">
        <v>870</v>
      </c>
      <c r="W406" s="54"/>
      <c r="X406" s="54"/>
      <c r="Y406" s="54"/>
      <c r="Z406" s="55"/>
      <c r="AA406" s="9"/>
      <c r="AB406" s="9"/>
    </row>
    <row r="407" spans="2:28" s="3" customFormat="1" ht="15.5" customHeight="1" x14ac:dyDescent="0.35">
      <c r="B407" s="16"/>
      <c r="C407" s="13"/>
      <c r="D407" s="13"/>
      <c r="E407" s="13"/>
      <c r="F407" s="13"/>
      <c r="G407" s="16"/>
      <c r="H407" s="13"/>
      <c r="I407" s="13"/>
      <c r="J407" s="13"/>
      <c r="K407" s="21"/>
      <c r="L407" s="53" t="s">
        <v>941</v>
      </c>
      <c r="M407" s="54"/>
      <c r="N407" s="54"/>
      <c r="O407" s="54"/>
      <c r="P407" s="55"/>
      <c r="Q407" s="53" t="s">
        <v>951</v>
      </c>
      <c r="R407" s="54"/>
      <c r="S407" s="54"/>
      <c r="T407" s="54"/>
      <c r="U407" s="55"/>
      <c r="V407" s="53" t="s">
        <v>958</v>
      </c>
      <c r="W407" s="54"/>
      <c r="X407" s="54"/>
      <c r="Y407" s="54"/>
      <c r="Z407" s="55"/>
      <c r="AA407" s="9"/>
      <c r="AB407" s="9"/>
    </row>
    <row r="408" spans="2:28" s="3" customFormat="1" ht="15.5" customHeight="1" x14ac:dyDescent="0.35">
      <c r="B408" s="16"/>
      <c r="C408" s="13"/>
      <c r="D408" s="13"/>
      <c r="E408" s="13"/>
      <c r="F408" s="21"/>
      <c r="G408" s="16"/>
      <c r="H408" s="13"/>
      <c r="I408" s="13"/>
      <c r="J408" s="13"/>
      <c r="K408" s="21"/>
      <c r="L408" s="53" t="s">
        <v>942</v>
      </c>
      <c r="M408" s="54"/>
      <c r="N408" s="54"/>
      <c r="O408" s="54"/>
      <c r="P408" s="55"/>
      <c r="Q408" s="53" t="s">
        <v>952</v>
      </c>
      <c r="R408" s="54"/>
      <c r="S408" s="54"/>
      <c r="T408" s="54"/>
      <c r="U408" s="55"/>
      <c r="V408" s="53" t="s">
        <v>959</v>
      </c>
      <c r="W408" s="54"/>
      <c r="X408" s="54"/>
      <c r="Y408" s="54"/>
      <c r="Z408" s="55"/>
      <c r="AA408" s="9"/>
      <c r="AB408" s="9"/>
    </row>
    <row r="409" spans="2:28" s="3" customFormat="1" ht="15.5" customHeight="1" x14ac:dyDescent="0.35">
      <c r="B409" s="16"/>
      <c r="C409" s="13"/>
      <c r="D409" s="13"/>
      <c r="E409" s="13"/>
      <c r="F409" s="21"/>
      <c r="G409" s="16"/>
      <c r="H409" s="13"/>
      <c r="I409" s="13"/>
      <c r="J409" s="13"/>
      <c r="K409" s="21"/>
      <c r="L409" s="53" t="s">
        <v>943</v>
      </c>
      <c r="M409" s="54"/>
      <c r="N409" s="54"/>
      <c r="O409" s="54"/>
      <c r="P409" s="55"/>
      <c r="Q409" s="16"/>
      <c r="R409" s="13"/>
      <c r="S409" s="13"/>
      <c r="T409" s="13"/>
      <c r="U409" s="21"/>
      <c r="V409" s="53" t="s">
        <v>960</v>
      </c>
      <c r="W409" s="54"/>
      <c r="X409" s="54"/>
      <c r="Y409" s="54"/>
      <c r="Z409" s="55"/>
      <c r="AA409" s="9"/>
      <c r="AB409" s="9"/>
    </row>
    <row r="410" spans="2:28" s="3" customFormat="1" ht="15.5" customHeight="1" x14ac:dyDescent="0.35">
      <c r="B410" s="22"/>
      <c r="C410" s="23"/>
      <c r="D410" s="23"/>
      <c r="E410" s="23"/>
      <c r="F410" s="24"/>
      <c r="G410" s="22"/>
      <c r="H410" s="23"/>
      <c r="I410" s="23"/>
      <c r="J410" s="23"/>
      <c r="K410" s="24"/>
      <c r="L410" s="50" t="s">
        <v>303</v>
      </c>
      <c r="M410" s="51"/>
      <c r="N410" s="51"/>
      <c r="O410" s="51"/>
      <c r="P410" s="52"/>
      <c r="Q410" s="22"/>
      <c r="R410" s="23"/>
      <c r="S410" s="23"/>
      <c r="T410" s="23"/>
      <c r="U410" s="24"/>
      <c r="V410" s="22"/>
      <c r="W410" s="23"/>
      <c r="X410" s="23"/>
      <c r="Y410" s="23"/>
      <c r="Z410" s="24"/>
      <c r="AA410" s="9"/>
      <c r="AB410" s="9"/>
    </row>
    <row r="411" spans="2:28" s="3" customFormat="1" ht="15.5" customHeight="1" x14ac:dyDescent="0.35">
      <c r="B411" s="66" t="s">
        <v>961</v>
      </c>
      <c r="C411" s="67"/>
      <c r="D411" s="67"/>
      <c r="E411" s="67"/>
      <c r="F411" s="68"/>
      <c r="G411" s="72" t="s">
        <v>963</v>
      </c>
      <c r="H411" s="65"/>
      <c r="I411" s="65"/>
      <c r="J411" s="65"/>
      <c r="K411" s="85"/>
      <c r="L411" s="72" t="s">
        <v>966</v>
      </c>
      <c r="M411" s="65"/>
      <c r="N411" s="65"/>
      <c r="O411" s="65"/>
      <c r="P411" s="85"/>
      <c r="Q411" s="71" t="s">
        <v>944</v>
      </c>
      <c r="R411" s="63"/>
      <c r="S411" s="63"/>
      <c r="T411" s="63"/>
      <c r="U411" s="64"/>
      <c r="V411" s="72" t="s">
        <v>953</v>
      </c>
      <c r="W411" s="65"/>
      <c r="X411" s="65"/>
      <c r="Y411" s="65"/>
      <c r="Z411" s="85"/>
      <c r="AA411" s="10"/>
      <c r="AB411" s="11"/>
    </row>
    <row r="412" spans="2:28" s="3" customFormat="1" ht="15.5" customHeight="1" x14ac:dyDescent="0.35">
      <c r="B412" s="58" t="s">
        <v>962</v>
      </c>
      <c r="C412" s="59"/>
      <c r="D412" s="59"/>
      <c r="E412" s="59"/>
      <c r="F412" s="60"/>
      <c r="G412" s="70" t="s">
        <v>964</v>
      </c>
      <c r="H412" s="61"/>
      <c r="I412" s="61"/>
      <c r="J412" s="61"/>
      <c r="K412" s="62"/>
      <c r="L412" s="70" t="s">
        <v>967</v>
      </c>
      <c r="M412" s="61"/>
      <c r="N412" s="61"/>
      <c r="O412" s="61"/>
      <c r="P412" s="62"/>
      <c r="Q412" s="70" t="s">
        <v>945</v>
      </c>
      <c r="R412" s="61"/>
      <c r="S412" s="61"/>
      <c r="T412" s="61"/>
      <c r="U412" s="62"/>
      <c r="V412" s="69" t="s">
        <v>71</v>
      </c>
      <c r="W412" s="56"/>
      <c r="X412" s="56"/>
      <c r="Y412" s="56"/>
      <c r="Z412" s="57"/>
      <c r="AA412" s="9"/>
      <c r="AB412" s="9"/>
    </row>
    <row r="413" spans="2:28" s="3" customFormat="1" ht="15.5" x14ac:dyDescent="0.35">
      <c r="B413" s="14"/>
      <c r="C413" s="15"/>
      <c r="D413" s="15"/>
      <c r="E413" s="15"/>
      <c r="F413" s="25"/>
      <c r="G413" s="70" t="s">
        <v>965</v>
      </c>
      <c r="H413" s="61"/>
      <c r="I413" s="61"/>
      <c r="J413" s="61"/>
      <c r="K413" s="62"/>
      <c r="L413" s="70" t="s">
        <v>937</v>
      </c>
      <c r="M413" s="61"/>
      <c r="N413" s="61"/>
      <c r="O413" s="61"/>
      <c r="P413" s="62"/>
      <c r="Q413" s="70" t="s">
        <v>351</v>
      </c>
      <c r="R413" s="61"/>
      <c r="S413" s="61"/>
      <c r="T413" s="61"/>
      <c r="U413" s="62"/>
      <c r="V413" s="70" t="s">
        <v>982</v>
      </c>
      <c r="W413" s="61"/>
      <c r="X413" s="61"/>
      <c r="Y413" s="61"/>
      <c r="Z413" s="62"/>
      <c r="AA413" s="9"/>
      <c r="AB413" s="9"/>
    </row>
    <row r="414" spans="2:28" s="3" customFormat="1" ht="15.5" customHeight="1" x14ac:dyDescent="0.35">
      <c r="B414" s="14"/>
      <c r="C414" s="15"/>
      <c r="D414" s="15"/>
      <c r="E414" s="15"/>
      <c r="F414" s="25"/>
      <c r="G414" s="70" t="s">
        <v>351</v>
      </c>
      <c r="H414" s="61"/>
      <c r="I414" s="61"/>
      <c r="J414" s="61"/>
      <c r="K414" s="62"/>
      <c r="L414" s="70" t="s">
        <v>968</v>
      </c>
      <c r="M414" s="61"/>
      <c r="N414" s="61"/>
      <c r="O414" s="61"/>
      <c r="P414" s="62"/>
      <c r="Q414" s="70" t="s">
        <v>974</v>
      </c>
      <c r="R414" s="61"/>
      <c r="S414" s="61"/>
      <c r="T414" s="61"/>
      <c r="U414" s="62"/>
      <c r="V414" s="69" t="s">
        <v>983</v>
      </c>
      <c r="W414" s="56"/>
      <c r="X414" s="56"/>
      <c r="Y414" s="56"/>
      <c r="Z414" s="57"/>
      <c r="AA414" s="9"/>
      <c r="AB414" s="9"/>
    </row>
    <row r="415" spans="2:28" s="3" customFormat="1" ht="15.5" x14ac:dyDescent="0.35">
      <c r="B415" s="16"/>
      <c r="C415" s="13"/>
      <c r="D415" s="13"/>
      <c r="E415" s="13"/>
      <c r="F415" s="13"/>
      <c r="G415" s="53" t="s">
        <v>934</v>
      </c>
      <c r="H415" s="54"/>
      <c r="I415" s="54"/>
      <c r="J415" s="54"/>
      <c r="K415" s="55"/>
      <c r="L415" s="53" t="s">
        <v>939</v>
      </c>
      <c r="M415" s="54"/>
      <c r="N415" s="54"/>
      <c r="O415" s="54"/>
      <c r="P415" s="55"/>
      <c r="Q415" s="53" t="s">
        <v>975</v>
      </c>
      <c r="R415" s="54"/>
      <c r="S415" s="54"/>
      <c r="T415" s="54"/>
      <c r="U415" s="55"/>
      <c r="V415" s="53" t="s">
        <v>867</v>
      </c>
      <c r="W415" s="54"/>
      <c r="X415" s="54"/>
      <c r="Y415" s="54"/>
      <c r="Z415" s="55"/>
      <c r="AA415" s="9"/>
      <c r="AB415" s="9"/>
    </row>
    <row r="416" spans="2:28" s="3" customFormat="1" ht="15.5" customHeight="1" x14ac:dyDescent="0.35">
      <c r="B416" s="16"/>
      <c r="C416" s="13"/>
      <c r="D416" s="13"/>
      <c r="E416" s="13"/>
      <c r="F416" s="13"/>
      <c r="G416" s="17"/>
      <c r="H416" s="26"/>
      <c r="I416" s="26"/>
      <c r="J416" s="26"/>
      <c r="K416" s="27"/>
      <c r="L416" s="53" t="s">
        <v>969</v>
      </c>
      <c r="M416" s="54"/>
      <c r="N416" s="54"/>
      <c r="O416" s="54"/>
      <c r="P416" s="55"/>
      <c r="Q416" s="69" t="s">
        <v>976</v>
      </c>
      <c r="R416" s="56"/>
      <c r="S416" s="56"/>
      <c r="T416" s="56"/>
      <c r="U416" s="57"/>
      <c r="V416" s="53" t="s">
        <v>956</v>
      </c>
      <c r="W416" s="54"/>
      <c r="X416" s="54"/>
      <c r="Y416" s="54"/>
      <c r="Z416" s="55"/>
      <c r="AA416" s="9"/>
      <c r="AB416" s="9"/>
    </row>
    <row r="417" spans="2:28" s="3" customFormat="1" ht="15.5" x14ac:dyDescent="0.35">
      <c r="B417" s="16"/>
      <c r="C417" s="13"/>
      <c r="D417" s="13"/>
      <c r="E417" s="13"/>
      <c r="F417" s="13"/>
      <c r="G417" s="16"/>
      <c r="H417" s="13"/>
      <c r="I417" s="13"/>
      <c r="J417" s="13"/>
      <c r="K417" s="21"/>
      <c r="L417" s="53" t="s">
        <v>970</v>
      </c>
      <c r="M417" s="54"/>
      <c r="N417" s="54"/>
      <c r="O417" s="54"/>
      <c r="P417" s="55"/>
      <c r="Q417" s="53" t="s">
        <v>977</v>
      </c>
      <c r="R417" s="54"/>
      <c r="S417" s="54"/>
      <c r="T417" s="54"/>
      <c r="U417" s="55"/>
      <c r="V417" s="53" t="s">
        <v>984</v>
      </c>
      <c r="W417" s="54"/>
      <c r="X417" s="54"/>
      <c r="Y417" s="54"/>
      <c r="Z417" s="55"/>
      <c r="AA417" s="9"/>
      <c r="AB417" s="9"/>
    </row>
    <row r="418" spans="2:28" s="3" customFormat="1" ht="15.5" x14ac:dyDescent="0.35">
      <c r="B418" s="16"/>
      <c r="C418" s="13"/>
      <c r="D418" s="13"/>
      <c r="E418" s="13"/>
      <c r="F418" s="13"/>
      <c r="G418" s="16"/>
      <c r="H418" s="13"/>
      <c r="I418" s="13"/>
      <c r="J418" s="13"/>
      <c r="K418" s="21"/>
      <c r="L418" s="53" t="s">
        <v>971</v>
      </c>
      <c r="M418" s="54"/>
      <c r="N418" s="54"/>
      <c r="O418" s="54"/>
      <c r="P418" s="55"/>
      <c r="Q418" s="53" t="s">
        <v>978</v>
      </c>
      <c r="R418" s="54"/>
      <c r="S418" s="54"/>
      <c r="T418" s="54"/>
      <c r="U418" s="55"/>
      <c r="V418" s="53" t="s">
        <v>985</v>
      </c>
      <c r="W418" s="54"/>
      <c r="X418" s="54"/>
      <c r="Y418" s="54"/>
      <c r="Z418" s="55"/>
      <c r="AA418" s="9"/>
      <c r="AB418" s="9"/>
    </row>
    <row r="419" spans="2:28" s="3" customFormat="1" ht="15.5" x14ac:dyDescent="0.35">
      <c r="B419" s="16"/>
      <c r="C419" s="13"/>
      <c r="D419" s="13"/>
      <c r="E419" s="13"/>
      <c r="F419" s="13"/>
      <c r="G419" s="16"/>
      <c r="H419" s="13"/>
      <c r="I419" s="13"/>
      <c r="J419" s="13"/>
      <c r="K419" s="21"/>
      <c r="L419" s="53" t="s">
        <v>973</v>
      </c>
      <c r="M419" s="54"/>
      <c r="N419" s="54"/>
      <c r="O419" s="54"/>
      <c r="P419" s="55"/>
      <c r="Q419" s="53" t="s">
        <v>979</v>
      </c>
      <c r="R419" s="54"/>
      <c r="S419" s="54"/>
      <c r="T419" s="54"/>
      <c r="U419" s="55"/>
      <c r="V419" s="53" t="s">
        <v>986</v>
      </c>
      <c r="W419" s="54"/>
      <c r="X419" s="54"/>
      <c r="Y419" s="54"/>
      <c r="Z419" s="55"/>
      <c r="AA419" s="9"/>
      <c r="AB419" s="9"/>
    </row>
    <row r="420" spans="2:28" s="3" customFormat="1" ht="15.5" x14ac:dyDescent="0.35">
      <c r="B420" s="16"/>
      <c r="C420" s="13"/>
      <c r="D420" s="13"/>
      <c r="E420" s="13"/>
      <c r="F420" s="21"/>
      <c r="G420" s="16"/>
      <c r="H420" s="13"/>
      <c r="I420" s="13"/>
      <c r="J420" s="13"/>
      <c r="K420" s="21"/>
      <c r="L420" s="53" t="s">
        <v>972</v>
      </c>
      <c r="M420" s="54"/>
      <c r="N420" s="54"/>
      <c r="O420" s="54"/>
      <c r="P420" s="55"/>
      <c r="Q420" s="53" t="s">
        <v>980</v>
      </c>
      <c r="R420" s="54"/>
      <c r="S420" s="54"/>
      <c r="T420" s="54"/>
      <c r="U420" s="55"/>
      <c r="V420" s="53" t="s">
        <v>71</v>
      </c>
      <c r="W420" s="54"/>
      <c r="X420" s="54"/>
      <c r="Y420" s="54"/>
      <c r="Z420" s="55"/>
      <c r="AA420" s="9"/>
      <c r="AB420" s="9"/>
    </row>
    <row r="421" spans="2:28" s="3" customFormat="1" ht="15.5" x14ac:dyDescent="0.35">
      <c r="B421" s="16"/>
      <c r="C421" s="13"/>
      <c r="D421" s="13"/>
      <c r="E421" s="13"/>
      <c r="F421" s="21"/>
      <c r="G421" s="16"/>
      <c r="H421" s="13"/>
      <c r="I421" s="13"/>
      <c r="J421" s="13"/>
      <c r="K421" s="21"/>
      <c r="L421" s="16"/>
      <c r="M421" s="13"/>
      <c r="N421" s="13"/>
      <c r="O421" s="13"/>
      <c r="P421" s="21"/>
      <c r="Q421" s="53" t="s">
        <v>981</v>
      </c>
      <c r="R421" s="54"/>
      <c r="S421" s="54"/>
      <c r="T421" s="54"/>
      <c r="U421" s="55"/>
      <c r="V421" s="53" t="s">
        <v>959</v>
      </c>
      <c r="W421" s="54"/>
      <c r="X421" s="54"/>
      <c r="Y421" s="54"/>
      <c r="Z421" s="55"/>
      <c r="AA421" s="9"/>
      <c r="AB421" s="9"/>
    </row>
    <row r="422" spans="2:28" s="3" customFormat="1" ht="15.5" x14ac:dyDescent="0.35">
      <c r="B422" s="16"/>
      <c r="C422" s="13"/>
      <c r="D422" s="13"/>
      <c r="E422" s="13"/>
      <c r="F422" s="21"/>
      <c r="G422" s="16"/>
      <c r="H422" s="13"/>
      <c r="I422" s="13"/>
      <c r="J422" s="13"/>
      <c r="K422" s="21"/>
      <c r="L422" s="16"/>
      <c r="M422" s="13"/>
      <c r="N422" s="13"/>
      <c r="O422" s="13"/>
      <c r="P422" s="21"/>
      <c r="Q422" s="53" t="s">
        <v>950</v>
      </c>
      <c r="R422" s="54"/>
      <c r="S422" s="54"/>
      <c r="T422" s="54"/>
      <c r="U422" s="55"/>
      <c r="V422" s="53" t="s">
        <v>960</v>
      </c>
      <c r="W422" s="54"/>
      <c r="X422" s="54"/>
      <c r="Y422" s="54"/>
      <c r="Z422" s="55"/>
      <c r="AA422" s="9"/>
      <c r="AB422" s="9"/>
    </row>
    <row r="423" spans="2:28" s="3" customFormat="1" ht="15.5" x14ac:dyDescent="0.35">
      <c r="B423" s="16"/>
      <c r="C423" s="13"/>
      <c r="D423" s="13"/>
      <c r="E423" s="13"/>
      <c r="F423" s="21"/>
      <c r="G423" s="16"/>
      <c r="H423" s="13"/>
      <c r="I423" s="13"/>
      <c r="J423" s="13"/>
      <c r="K423" s="21"/>
      <c r="L423" s="16"/>
      <c r="M423" s="13"/>
      <c r="N423" s="13"/>
      <c r="O423" s="13"/>
      <c r="P423" s="21"/>
      <c r="Q423" s="53" t="s">
        <v>951</v>
      </c>
      <c r="R423" s="54"/>
      <c r="S423" s="54"/>
      <c r="T423" s="54"/>
      <c r="U423" s="55"/>
      <c r="V423" s="16"/>
      <c r="W423" s="13"/>
      <c r="X423" s="13"/>
      <c r="Y423" s="13"/>
      <c r="Z423" s="21"/>
      <c r="AA423" s="9"/>
      <c r="AB423" s="9"/>
    </row>
    <row r="424" spans="2:28" s="3" customFormat="1" ht="15.5" x14ac:dyDescent="0.35">
      <c r="B424" s="22"/>
      <c r="C424" s="23"/>
      <c r="D424" s="23"/>
      <c r="E424" s="23"/>
      <c r="F424" s="24"/>
      <c r="G424" s="22"/>
      <c r="H424" s="23"/>
      <c r="I424" s="23"/>
      <c r="J424" s="23"/>
      <c r="K424" s="24"/>
      <c r="L424" s="22"/>
      <c r="M424" s="23"/>
      <c r="N424" s="23"/>
      <c r="O424" s="23"/>
      <c r="P424" s="24"/>
      <c r="Q424" s="50" t="s">
        <v>952</v>
      </c>
      <c r="R424" s="51"/>
      <c r="S424" s="51"/>
      <c r="T424" s="51"/>
      <c r="U424" s="52"/>
      <c r="V424" s="28"/>
      <c r="W424" s="29"/>
      <c r="X424" s="29"/>
      <c r="Y424" s="29"/>
      <c r="Z424" s="30"/>
      <c r="AA424" s="9"/>
      <c r="AB424" s="9"/>
    </row>
    <row r="425" spans="2:28" s="3" customFormat="1" ht="15.5" customHeight="1" x14ac:dyDescent="0.35">
      <c r="B425" s="66" t="s">
        <v>987</v>
      </c>
      <c r="C425" s="67"/>
      <c r="D425" s="67"/>
      <c r="E425" s="67"/>
      <c r="F425" s="68"/>
      <c r="G425" s="72" t="s">
        <v>989</v>
      </c>
      <c r="H425" s="65"/>
      <c r="I425" s="65"/>
      <c r="J425" s="65"/>
      <c r="K425" s="85"/>
      <c r="L425" s="72" t="s">
        <v>999</v>
      </c>
      <c r="M425" s="65"/>
      <c r="N425" s="65"/>
      <c r="O425" s="65"/>
      <c r="P425" s="85"/>
      <c r="Q425" s="71" t="s">
        <v>1005</v>
      </c>
      <c r="R425" s="63"/>
      <c r="S425" s="63"/>
      <c r="T425" s="63"/>
      <c r="U425" s="64"/>
      <c r="V425" s="72" t="s">
        <v>1016</v>
      </c>
      <c r="W425" s="65"/>
      <c r="X425" s="65"/>
      <c r="Y425" s="65"/>
      <c r="Z425" s="85"/>
      <c r="AA425" s="10"/>
      <c r="AB425" s="11"/>
    </row>
    <row r="426" spans="2:28" s="3" customFormat="1" ht="15.5" customHeight="1" x14ac:dyDescent="0.35">
      <c r="B426" s="58" t="s">
        <v>988</v>
      </c>
      <c r="C426" s="59"/>
      <c r="D426" s="59"/>
      <c r="E426" s="59"/>
      <c r="F426" s="60"/>
      <c r="G426" s="70" t="s">
        <v>990</v>
      </c>
      <c r="H426" s="61"/>
      <c r="I426" s="61"/>
      <c r="J426" s="61"/>
      <c r="K426" s="62"/>
      <c r="L426" s="70" t="s">
        <v>1000</v>
      </c>
      <c r="M426" s="61"/>
      <c r="N426" s="61"/>
      <c r="O426" s="61"/>
      <c r="P426" s="62"/>
      <c r="Q426" s="70" t="s">
        <v>1006</v>
      </c>
      <c r="R426" s="61"/>
      <c r="S426" s="61"/>
      <c r="T426" s="61"/>
      <c r="U426" s="62"/>
      <c r="V426" s="69" t="s">
        <v>1017</v>
      </c>
      <c r="W426" s="56"/>
      <c r="X426" s="56"/>
      <c r="Y426" s="56"/>
      <c r="Z426" s="57"/>
      <c r="AA426" s="9"/>
      <c r="AB426" s="9"/>
    </row>
    <row r="427" spans="2:28" s="3" customFormat="1" ht="15.5" customHeight="1" x14ac:dyDescent="0.35">
      <c r="B427" s="14"/>
      <c r="C427" s="15"/>
      <c r="D427" s="15"/>
      <c r="E427" s="15"/>
      <c r="F427" s="25"/>
      <c r="G427" s="70" t="s">
        <v>991</v>
      </c>
      <c r="H427" s="61"/>
      <c r="I427" s="61"/>
      <c r="J427" s="61"/>
      <c r="K427" s="62"/>
      <c r="L427" s="70" t="s">
        <v>1001</v>
      </c>
      <c r="M427" s="61"/>
      <c r="N427" s="61"/>
      <c r="O427" s="61"/>
      <c r="P427" s="62"/>
      <c r="Q427" s="70" t="s">
        <v>1007</v>
      </c>
      <c r="R427" s="61"/>
      <c r="S427" s="61"/>
      <c r="T427" s="61"/>
      <c r="U427" s="62"/>
      <c r="V427" s="70" t="s">
        <v>1018</v>
      </c>
      <c r="W427" s="61"/>
      <c r="X427" s="61"/>
      <c r="Y427" s="61"/>
      <c r="Z427" s="62"/>
      <c r="AA427" s="9"/>
      <c r="AB427" s="9"/>
    </row>
    <row r="428" spans="2:28" s="3" customFormat="1" ht="15.5" customHeight="1" x14ac:dyDescent="0.35">
      <c r="B428" s="14"/>
      <c r="C428" s="15"/>
      <c r="D428" s="15"/>
      <c r="E428" s="15"/>
      <c r="F428" s="25"/>
      <c r="G428" s="70" t="s">
        <v>992</v>
      </c>
      <c r="H428" s="61"/>
      <c r="I428" s="61"/>
      <c r="J428" s="61"/>
      <c r="K428" s="62"/>
      <c r="L428" s="70" t="s">
        <v>1002</v>
      </c>
      <c r="M428" s="61"/>
      <c r="N428" s="61"/>
      <c r="O428" s="61"/>
      <c r="P428" s="62"/>
      <c r="Q428" s="70" t="s">
        <v>1008</v>
      </c>
      <c r="R428" s="61"/>
      <c r="S428" s="61"/>
      <c r="T428" s="61"/>
      <c r="U428" s="62"/>
      <c r="V428" s="69" t="s">
        <v>1019</v>
      </c>
      <c r="W428" s="56"/>
      <c r="X428" s="56"/>
      <c r="Y428" s="56"/>
      <c r="Z428" s="57"/>
      <c r="AA428" s="9"/>
      <c r="AB428" s="9"/>
    </row>
    <row r="429" spans="2:28" s="3" customFormat="1" ht="15.5" customHeight="1" x14ac:dyDescent="0.35">
      <c r="B429" s="16"/>
      <c r="C429" s="13"/>
      <c r="D429" s="13"/>
      <c r="E429" s="13"/>
      <c r="F429" s="13"/>
      <c r="G429" s="53" t="s">
        <v>997</v>
      </c>
      <c r="H429" s="54"/>
      <c r="I429" s="54"/>
      <c r="J429" s="54"/>
      <c r="K429" s="55"/>
      <c r="L429" s="53" t="s">
        <v>1003</v>
      </c>
      <c r="M429" s="54"/>
      <c r="N429" s="54"/>
      <c r="O429" s="54"/>
      <c r="P429" s="55"/>
      <c r="Q429" s="53" t="s">
        <v>1009</v>
      </c>
      <c r="R429" s="54"/>
      <c r="S429" s="54"/>
      <c r="T429" s="54"/>
      <c r="U429" s="55"/>
      <c r="V429" s="53" t="s">
        <v>1020</v>
      </c>
      <c r="W429" s="54"/>
      <c r="X429" s="54"/>
      <c r="Y429" s="54"/>
      <c r="Z429" s="55"/>
      <c r="AA429" s="9"/>
      <c r="AB429" s="9"/>
    </row>
    <row r="430" spans="2:28" s="3" customFormat="1" ht="15.5" customHeight="1" x14ac:dyDescent="0.35">
      <c r="B430" s="16"/>
      <c r="C430" s="13"/>
      <c r="D430" s="13"/>
      <c r="E430" s="13"/>
      <c r="F430" s="13"/>
      <c r="G430" s="69" t="s">
        <v>998</v>
      </c>
      <c r="H430" s="56"/>
      <c r="I430" s="56"/>
      <c r="J430" s="56"/>
      <c r="K430" s="57"/>
      <c r="L430" s="53" t="s">
        <v>1004</v>
      </c>
      <c r="M430" s="54"/>
      <c r="N430" s="54"/>
      <c r="O430" s="54"/>
      <c r="P430" s="55"/>
      <c r="Q430" s="69" t="s">
        <v>1010</v>
      </c>
      <c r="R430" s="56"/>
      <c r="S430" s="56"/>
      <c r="T430" s="56"/>
      <c r="U430" s="57"/>
      <c r="V430" s="53" t="s">
        <v>1021</v>
      </c>
      <c r="W430" s="54"/>
      <c r="X430" s="54"/>
      <c r="Y430" s="54"/>
      <c r="Z430" s="55"/>
      <c r="AA430" s="9"/>
      <c r="AB430" s="9"/>
    </row>
    <row r="431" spans="2:28" s="3" customFormat="1" ht="15.5" customHeight="1" x14ac:dyDescent="0.35">
      <c r="B431" s="16"/>
      <c r="C431" s="13"/>
      <c r="D431" s="13"/>
      <c r="E431" s="13"/>
      <c r="F431" s="13"/>
      <c r="G431" s="53" t="s">
        <v>993</v>
      </c>
      <c r="H431" s="54"/>
      <c r="I431" s="54"/>
      <c r="J431" s="54"/>
      <c r="K431" s="55"/>
      <c r="L431" s="16"/>
      <c r="M431" s="13"/>
      <c r="N431" s="13"/>
      <c r="O431" s="13"/>
      <c r="P431" s="21"/>
      <c r="Q431" s="53" t="s">
        <v>1011</v>
      </c>
      <c r="R431" s="54"/>
      <c r="S431" s="54"/>
      <c r="T431" s="54"/>
      <c r="U431" s="55"/>
      <c r="V431" s="53" t="s">
        <v>1022</v>
      </c>
      <c r="W431" s="54"/>
      <c r="X431" s="54"/>
      <c r="Y431" s="54"/>
      <c r="Z431" s="55"/>
      <c r="AA431" s="9"/>
      <c r="AB431" s="9"/>
    </row>
    <row r="432" spans="2:28" s="3" customFormat="1" ht="15.5" customHeight="1" x14ac:dyDescent="0.35">
      <c r="B432" s="16"/>
      <c r="C432" s="13"/>
      <c r="D432" s="13"/>
      <c r="E432" s="13"/>
      <c r="F432" s="13"/>
      <c r="G432" s="53" t="s">
        <v>994</v>
      </c>
      <c r="H432" s="54"/>
      <c r="I432" s="54"/>
      <c r="J432" s="54"/>
      <c r="K432" s="55"/>
      <c r="L432" s="16"/>
      <c r="M432" s="13"/>
      <c r="N432" s="13"/>
      <c r="O432" s="13"/>
      <c r="P432" s="21"/>
      <c r="Q432" s="53" t="s">
        <v>1012</v>
      </c>
      <c r="R432" s="54"/>
      <c r="S432" s="54"/>
      <c r="T432" s="54"/>
      <c r="U432" s="55"/>
      <c r="V432" s="53" t="s">
        <v>866</v>
      </c>
      <c r="W432" s="54"/>
      <c r="X432" s="54"/>
      <c r="Y432" s="54"/>
      <c r="Z432" s="55"/>
      <c r="AA432" s="9"/>
      <c r="AB432" s="9"/>
    </row>
    <row r="433" spans="2:28" s="3" customFormat="1" ht="15.5" customHeight="1" x14ac:dyDescent="0.35">
      <c r="B433" s="16"/>
      <c r="C433" s="13"/>
      <c r="D433" s="13"/>
      <c r="E433" s="13"/>
      <c r="F433" s="13"/>
      <c r="G433" s="53" t="s">
        <v>995</v>
      </c>
      <c r="H433" s="54"/>
      <c r="I433" s="54"/>
      <c r="J433" s="54"/>
      <c r="K433" s="55"/>
      <c r="L433" s="16"/>
      <c r="M433" s="13"/>
      <c r="N433" s="13"/>
      <c r="O433" s="13"/>
      <c r="P433" s="21"/>
      <c r="Q433" s="53" t="s">
        <v>9</v>
      </c>
      <c r="R433" s="54"/>
      <c r="S433" s="54"/>
      <c r="T433" s="54"/>
      <c r="U433" s="55"/>
      <c r="V433" s="53" t="s">
        <v>1023</v>
      </c>
      <c r="W433" s="54"/>
      <c r="X433" s="54"/>
      <c r="Y433" s="54"/>
      <c r="Z433" s="55"/>
      <c r="AA433" s="9"/>
      <c r="AB433" s="9"/>
    </row>
    <row r="434" spans="2:28" s="3" customFormat="1" ht="15.5" customHeight="1" x14ac:dyDescent="0.35">
      <c r="B434" s="16"/>
      <c r="C434" s="13"/>
      <c r="D434" s="13"/>
      <c r="E434" s="13"/>
      <c r="F434" s="21"/>
      <c r="G434" s="53" t="s">
        <v>996</v>
      </c>
      <c r="H434" s="54"/>
      <c r="I434" s="54"/>
      <c r="J434" s="54"/>
      <c r="K434" s="55"/>
      <c r="L434" s="16"/>
      <c r="M434" s="13"/>
      <c r="N434" s="13"/>
      <c r="O434" s="13"/>
      <c r="P434" s="21"/>
      <c r="Q434" s="53" t="s">
        <v>1013</v>
      </c>
      <c r="R434" s="54"/>
      <c r="S434" s="54"/>
      <c r="T434" s="54"/>
      <c r="U434" s="55"/>
      <c r="V434" s="53" t="s">
        <v>1024</v>
      </c>
      <c r="W434" s="54"/>
      <c r="X434" s="54"/>
      <c r="Y434" s="54"/>
      <c r="Z434" s="55"/>
      <c r="AA434" s="9"/>
      <c r="AB434" s="9"/>
    </row>
    <row r="435" spans="2:28" s="3" customFormat="1" ht="15.5" customHeight="1" x14ac:dyDescent="0.35">
      <c r="B435" s="16"/>
      <c r="C435" s="13"/>
      <c r="D435" s="13"/>
      <c r="E435" s="13"/>
      <c r="F435" s="21"/>
      <c r="G435" s="53" t="s">
        <v>303</v>
      </c>
      <c r="H435" s="54"/>
      <c r="I435" s="54"/>
      <c r="J435" s="54"/>
      <c r="K435" s="55"/>
      <c r="L435" s="16"/>
      <c r="M435" s="13"/>
      <c r="N435" s="13"/>
      <c r="O435" s="13"/>
      <c r="P435" s="21"/>
      <c r="Q435" s="53" t="s">
        <v>1014</v>
      </c>
      <c r="R435" s="54"/>
      <c r="S435" s="54"/>
      <c r="T435" s="54"/>
      <c r="U435" s="55"/>
      <c r="V435" s="16"/>
      <c r="W435" s="13"/>
      <c r="X435" s="13"/>
      <c r="Y435" s="13"/>
      <c r="Z435" s="21"/>
      <c r="AA435" s="9"/>
      <c r="AB435" s="9"/>
    </row>
    <row r="436" spans="2:28" s="3" customFormat="1" ht="15.5" customHeight="1" x14ac:dyDescent="0.35">
      <c r="B436" s="16"/>
      <c r="C436" s="13"/>
      <c r="D436" s="13"/>
      <c r="E436" s="13"/>
      <c r="F436" s="21"/>
      <c r="G436" s="16"/>
      <c r="H436" s="13"/>
      <c r="I436" s="13"/>
      <c r="J436" s="13"/>
      <c r="K436" s="21"/>
      <c r="L436" s="16"/>
      <c r="M436" s="13"/>
      <c r="N436" s="13"/>
      <c r="O436" s="13"/>
      <c r="P436" s="21"/>
      <c r="Q436" s="53" t="s">
        <v>1015</v>
      </c>
      <c r="R436" s="54"/>
      <c r="S436" s="54"/>
      <c r="T436" s="54"/>
      <c r="U436" s="55"/>
      <c r="V436" s="16"/>
      <c r="W436" s="13"/>
      <c r="X436" s="13"/>
      <c r="Y436" s="13"/>
      <c r="Z436" s="21"/>
      <c r="AA436" s="9"/>
      <c r="AB436" s="9"/>
    </row>
    <row r="437" spans="2:28" s="3" customFormat="1" ht="15.5" customHeight="1" x14ac:dyDescent="0.35">
      <c r="B437" s="16"/>
      <c r="C437" s="13"/>
      <c r="D437" s="13"/>
      <c r="E437" s="13"/>
      <c r="F437" s="21"/>
      <c r="G437" s="16"/>
      <c r="H437" s="13"/>
      <c r="I437" s="13"/>
      <c r="J437" s="13"/>
      <c r="K437" s="21"/>
      <c r="L437" s="16"/>
      <c r="M437" s="13"/>
      <c r="N437" s="13"/>
      <c r="O437" s="13"/>
      <c r="P437" s="21"/>
      <c r="Q437" s="16"/>
      <c r="R437" s="13"/>
      <c r="S437" s="13"/>
      <c r="T437" s="13"/>
      <c r="U437" s="21"/>
      <c r="V437" s="16"/>
      <c r="W437" s="13"/>
      <c r="X437" s="13"/>
      <c r="Y437" s="13"/>
      <c r="Z437" s="21"/>
      <c r="AA437" s="9"/>
      <c r="AB437" s="9"/>
    </row>
    <row r="438" spans="2:28" s="3" customFormat="1" ht="15.5" customHeight="1" x14ac:dyDescent="0.35">
      <c r="B438" s="22"/>
      <c r="C438" s="23"/>
      <c r="D438" s="23"/>
      <c r="E438" s="23"/>
      <c r="F438" s="24"/>
      <c r="G438" s="22"/>
      <c r="H438" s="23"/>
      <c r="I438" s="23"/>
      <c r="J438" s="23"/>
      <c r="K438" s="24"/>
      <c r="L438" s="22"/>
      <c r="M438" s="23"/>
      <c r="N438" s="23"/>
      <c r="O438" s="23"/>
      <c r="P438" s="24"/>
      <c r="Q438" s="22"/>
      <c r="R438" s="23"/>
      <c r="S438" s="23"/>
      <c r="T438" s="23"/>
      <c r="U438" s="24"/>
      <c r="V438" s="28"/>
      <c r="W438" s="29"/>
      <c r="X438" s="29"/>
      <c r="Y438" s="29"/>
      <c r="Z438" s="30"/>
      <c r="AA438" s="9"/>
      <c r="AB438" s="9"/>
    </row>
    <row r="439" spans="2:28" s="3" customFormat="1" ht="15.5" customHeight="1" x14ac:dyDescent="0.35">
      <c r="B439" s="13"/>
      <c r="C439" s="13"/>
      <c r="D439" s="13"/>
      <c r="E439" s="13"/>
      <c r="F439" s="13"/>
      <c r="G439" s="13"/>
      <c r="H439" s="13"/>
      <c r="I439" s="13"/>
      <c r="J439" s="13"/>
      <c r="K439" s="13"/>
      <c r="L439" s="13"/>
      <c r="M439" s="13"/>
      <c r="N439" s="13"/>
      <c r="O439" s="13"/>
      <c r="P439" s="13"/>
      <c r="Q439" s="13"/>
      <c r="R439" s="13"/>
      <c r="S439" s="13"/>
      <c r="T439" s="13"/>
      <c r="U439" s="13"/>
      <c r="V439" s="13"/>
      <c r="W439" s="13"/>
      <c r="X439" s="13"/>
      <c r="Y439" s="13"/>
      <c r="Z439" s="13"/>
      <c r="AA439" s="9"/>
      <c r="AB439" s="9"/>
    </row>
    <row r="440" spans="2:28" s="3" customFormat="1" ht="15.5" customHeight="1" x14ac:dyDescent="0.35">
      <c r="B440" s="13" t="s">
        <v>1025</v>
      </c>
      <c r="C440" s="13"/>
      <c r="D440" s="13"/>
      <c r="E440" s="13"/>
      <c r="F440" s="13"/>
      <c r="G440" s="13"/>
      <c r="H440" s="13"/>
      <c r="I440" s="13"/>
      <c r="J440" s="13"/>
      <c r="K440" s="13"/>
      <c r="L440" s="13"/>
      <c r="M440" s="13"/>
      <c r="N440" s="13"/>
      <c r="O440" s="13"/>
      <c r="P440" s="13"/>
      <c r="Q440" s="13"/>
      <c r="R440" s="13"/>
      <c r="S440" s="13"/>
      <c r="T440" s="13"/>
      <c r="U440" s="13"/>
      <c r="V440" s="13"/>
      <c r="W440" s="13"/>
      <c r="X440" s="13"/>
      <c r="Y440" s="13"/>
      <c r="Z440" s="13"/>
      <c r="AA440" s="9"/>
      <c r="AB440" s="9"/>
    </row>
    <row r="441" spans="2:28" s="3" customFormat="1" ht="15.5" customHeight="1" x14ac:dyDescent="0.35">
      <c r="B441" s="13"/>
      <c r="C441" s="13"/>
      <c r="D441" s="13"/>
      <c r="E441" s="13"/>
      <c r="F441" s="13"/>
      <c r="G441" s="13"/>
      <c r="H441" s="13"/>
      <c r="I441" s="13"/>
      <c r="J441" s="13"/>
      <c r="K441" s="13"/>
      <c r="L441" s="13"/>
      <c r="M441" s="13"/>
      <c r="N441" s="13"/>
      <c r="O441" s="13"/>
      <c r="P441" s="13"/>
      <c r="Q441" s="13"/>
      <c r="R441" s="13"/>
      <c r="S441" s="13"/>
      <c r="T441" s="13"/>
      <c r="U441" s="13"/>
      <c r="V441" s="13"/>
      <c r="W441" s="13"/>
      <c r="X441" s="13"/>
      <c r="Y441" s="13"/>
      <c r="Z441" s="13"/>
      <c r="AA441" s="9"/>
      <c r="AB441" s="9"/>
    </row>
    <row r="442" spans="2:28" s="3" customFormat="1" ht="15.5" customHeight="1" x14ac:dyDescent="0.35">
      <c r="B442" s="40" t="s">
        <v>695</v>
      </c>
      <c r="C442" s="40"/>
      <c r="D442" s="40"/>
      <c r="E442" s="40"/>
      <c r="F442" s="40"/>
      <c r="G442" s="83"/>
      <c r="H442" s="83"/>
      <c r="I442" s="83"/>
      <c r="J442" s="83"/>
      <c r="K442" s="83"/>
      <c r="L442" s="83"/>
      <c r="M442" s="83"/>
      <c r="N442" s="83"/>
      <c r="O442" s="83"/>
      <c r="P442" s="83"/>
      <c r="Q442" s="83"/>
      <c r="R442" s="83"/>
      <c r="S442" s="83"/>
      <c r="T442" s="83"/>
      <c r="U442" s="83"/>
      <c r="V442" s="83"/>
      <c r="W442" s="83"/>
      <c r="X442" s="83"/>
      <c r="Y442" s="83"/>
      <c r="Z442" s="83"/>
      <c r="AA442" s="83"/>
      <c r="AB442" s="83"/>
    </row>
    <row r="443" spans="2:28" s="3" customFormat="1" ht="15.5" customHeight="1" x14ac:dyDescent="0.35">
      <c r="B443" s="54"/>
      <c r="C443" s="54"/>
      <c r="D443" s="54"/>
      <c r="E443" s="54"/>
      <c r="F443" s="54"/>
      <c r="G443" s="13"/>
      <c r="H443" s="13"/>
      <c r="I443" s="13"/>
      <c r="J443" s="13"/>
      <c r="K443" s="13"/>
      <c r="L443" s="13"/>
      <c r="M443" s="13"/>
      <c r="N443" s="13"/>
      <c r="O443" s="13"/>
      <c r="P443" s="13"/>
      <c r="Q443" s="13"/>
      <c r="R443" s="13"/>
      <c r="S443" s="13"/>
      <c r="T443" s="13"/>
      <c r="U443" s="13"/>
      <c r="V443" s="13"/>
      <c r="W443" s="13"/>
      <c r="X443" s="13"/>
      <c r="Y443" s="13"/>
      <c r="Z443" s="13"/>
      <c r="AA443" s="9"/>
      <c r="AB443" s="9"/>
    </row>
    <row r="444" spans="2:28" s="3" customFormat="1" ht="15.5" customHeight="1" x14ac:dyDescent="0.35">
      <c r="B444" s="40" t="s">
        <v>696</v>
      </c>
      <c r="C444" s="40"/>
      <c r="D444" s="40"/>
      <c r="E444" s="40"/>
      <c r="F444" s="40"/>
      <c r="G444" s="40"/>
      <c r="H444" s="40"/>
      <c r="I444" s="40"/>
      <c r="J444" s="40"/>
      <c r="K444" s="40"/>
      <c r="L444" s="40"/>
      <c r="M444" s="40"/>
      <c r="N444" s="40"/>
      <c r="O444" s="40"/>
      <c r="P444" s="40"/>
      <c r="Q444" s="40"/>
      <c r="R444" s="40"/>
      <c r="S444" s="40"/>
      <c r="T444" s="40"/>
      <c r="U444" s="40"/>
      <c r="V444" s="40"/>
      <c r="W444" s="40"/>
      <c r="X444" s="40"/>
      <c r="Y444" s="40"/>
      <c r="Z444" s="40"/>
      <c r="AA444" s="40"/>
      <c r="AB444" s="40"/>
    </row>
    <row r="445" spans="2:28" s="3" customFormat="1" ht="15.5" customHeight="1" x14ac:dyDescent="0.35">
      <c r="AA445" s="9"/>
      <c r="AB445" s="9"/>
    </row>
    <row r="446" spans="2:28" s="3" customFormat="1" ht="15.5" customHeight="1" x14ac:dyDescent="0.35">
      <c r="B446" s="2" t="s">
        <v>1026</v>
      </c>
      <c r="AA446" s="9"/>
      <c r="AB446" s="9"/>
    </row>
    <row r="447" spans="2:28" s="3" customFormat="1" ht="15.5" customHeight="1" x14ac:dyDescent="0.35">
      <c r="B447" s="66" t="s">
        <v>1027</v>
      </c>
      <c r="C447" s="67"/>
      <c r="D447" s="67"/>
      <c r="E447" s="67"/>
      <c r="F447" s="68"/>
      <c r="G447" s="72" t="s">
        <v>1032</v>
      </c>
      <c r="H447" s="65"/>
      <c r="I447" s="65"/>
      <c r="J447" s="65"/>
      <c r="K447" s="85"/>
      <c r="L447" s="72" t="s">
        <v>1036</v>
      </c>
      <c r="M447" s="65"/>
      <c r="N447" s="65"/>
      <c r="O447" s="65"/>
      <c r="P447" s="85"/>
      <c r="Q447" s="71" t="s">
        <v>1051</v>
      </c>
      <c r="R447" s="63"/>
      <c r="S447" s="63"/>
      <c r="T447" s="63"/>
      <c r="U447" s="64"/>
      <c r="V447" s="72" t="s">
        <v>1064</v>
      </c>
      <c r="W447" s="65"/>
      <c r="X447" s="65"/>
      <c r="Y447" s="65"/>
      <c r="Z447" s="85"/>
      <c r="AA447" s="10"/>
      <c r="AB447" s="11"/>
    </row>
    <row r="448" spans="2:28" s="3" customFormat="1" ht="15.5" customHeight="1" x14ac:dyDescent="0.35">
      <c r="B448" s="58" t="s">
        <v>1028</v>
      </c>
      <c r="C448" s="59"/>
      <c r="D448" s="59"/>
      <c r="E448" s="59"/>
      <c r="F448" s="60"/>
      <c r="G448" s="70" t="s">
        <v>1033</v>
      </c>
      <c r="H448" s="61"/>
      <c r="I448" s="61"/>
      <c r="J448" s="61"/>
      <c r="K448" s="62"/>
      <c r="L448" s="70" t="s">
        <v>1037</v>
      </c>
      <c r="M448" s="61"/>
      <c r="N448" s="61"/>
      <c r="O448" s="61"/>
      <c r="P448" s="62"/>
      <c r="Q448" s="70" t="s">
        <v>1052</v>
      </c>
      <c r="R448" s="61"/>
      <c r="S448" s="61"/>
      <c r="T448" s="61"/>
      <c r="U448" s="62"/>
      <c r="V448" s="69" t="s">
        <v>1065</v>
      </c>
      <c r="W448" s="56"/>
      <c r="X448" s="56"/>
      <c r="Y448" s="56"/>
      <c r="Z448" s="57"/>
      <c r="AA448" s="9"/>
      <c r="AB448" s="9"/>
    </row>
    <row r="449" spans="2:28" s="3" customFormat="1" ht="15.5" customHeight="1" x14ac:dyDescent="0.35">
      <c r="B449" s="58" t="s">
        <v>1029</v>
      </c>
      <c r="C449" s="59"/>
      <c r="D449" s="59"/>
      <c r="E449" s="59"/>
      <c r="F449" s="60"/>
      <c r="G449" s="70" t="s">
        <v>1034</v>
      </c>
      <c r="H449" s="61"/>
      <c r="I449" s="61"/>
      <c r="J449" s="61"/>
      <c r="K449" s="62"/>
      <c r="L449" s="70" t="s">
        <v>1038</v>
      </c>
      <c r="M449" s="61"/>
      <c r="N449" s="61"/>
      <c r="O449" s="61"/>
      <c r="P449" s="62"/>
      <c r="Q449" s="70" t="s">
        <v>1053</v>
      </c>
      <c r="R449" s="61"/>
      <c r="S449" s="61"/>
      <c r="T449" s="61"/>
      <c r="U449" s="62"/>
      <c r="V449" s="70" t="s">
        <v>392</v>
      </c>
      <c r="W449" s="61"/>
      <c r="X449" s="61"/>
      <c r="Y449" s="61"/>
      <c r="Z449" s="62"/>
      <c r="AA449" s="9"/>
      <c r="AB449" s="9"/>
    </row>
    <row r="450" spans="2:28" s="3" customFormat="1" ht="15.5" customHeight="1" x14ac:dyDescent="0.35">
      <c r="B450" s="58" t="s">
        <v>1030</v>
      </c>
      <c r="C450" s="59"/>
      <c r="D450" s="59"/>
      <c r="E450" s="59"/>
      <c r="F450" s="60"/>
      <c r="G450" s="70" t="s">
        <v>1035</v>
      </c>
      <c r="H450" s="61"/>
      <c r="I450" s="61"/>
      <c r="J450" s="61"/>
      <c r="K450" s="62"/>
      <c r="L450" s="70" t="s">
        <v>1039</v>
      </c>
      <c r="M450" s="61"/>
      <c r="N450" s="61"/>
      <c r="O450" s="61"/>
      <c r="P450" s="62"/>
      <c r="Q450" s="70" t="s">
        <v>1054</v>
      </c>
      <c r="R450" s="61"/>
      <c r="S450" s="61"/>
      <c r="T450" s="61"/>
      <c r="U450" s="62"/>
      <c r="V450" s="69" t="s">
        <v>1066</v>
      </c>
      <c r="W450" s="56"/>
      <c r="X450" s="56"/>
      <c r="Y450" s="56"/>
      <c r="Z450" s="57"/>
      <c r="AA450" s="9"/>
      <c r="AB450" s="9"/>
    </row>
    <row r="451" spans="2:28" s="3" customFormat="1" ht="15.5" customHeight="1" x14ac:dyDescent="0.35">
      <c r="B451" s="53" t="s">
        <v>1031</v>
      </c>
      <c r="C451" s="54"/>
      <c r="D451" s="54"/>
      <c r="E451" s="54"/>
      <c r="F451" s="55"/>
      <c r="G451" s="16"/>
      <c r="H451" s="13"/>
      <c r="I451" s="13"/>
      <c r="J451" s="13"/>
      <c r="K451" s="21"/>
      <c r="L451" s="53" t="s">
        <v>1040</v>
      </c>
      <c r="M451" s="54"/>
      <c r="N451" s="54"/>
      <c r="O451" s="54"/>
      <c r="P451" s="55"/>
      <c r="Q451" s="53" t="s">
        <v>1033</v>
      </c>
      <c r="R451" s="54"/>
      <c r="S451" s="54"/>
      <c r="T451" s="54"/>
      <c r="U451" s="55"/>
      <c r="V451" s="53" t="s">
        <v>1067</v>
      </c>
      <c r="W451" s="54"/>
      <c r="X451" s="54"/>
      <c r="Y451" s="54"/>
      <c r="Z451" s="55"/>
      <c r="AA451" s="9"/>
      <c r="AB451" s="9"/>
    </row>
    <row r="452" spans="2:28" s="3" customFormat="1" ht="15.5" customHeight="1" x14ac:dyDescent="0.35">
      <c r="B452" s="16"/>
      <c r="C452" s="13"/>
      <c r="D452" s="13"/>
      <c r="E452" s="13"/>
      <c r="F452" s="13"/>
      <c r="G452" s="17"/>
      <c r="H452" s="26"/>
      <c r="I452" s="26"/>
      <c r="J452" s="26"/>
      <c r="K452" s="27"/>
      <c r="L452" s="53" t="s">
        <v>1041</v>
      </c>
      <c r="M452" s="54"/>
      <c r="N452" s="54"/>
      <c r="O452" s="54"/>
      <c r="P452" s="55"/>
      <c r="Q452" s="69" t="s">
        <v>1055</v>
      </c>
      <c r="R452" s="56"/>
      <c r="S452" s="56"/>
      <c r="T452" s="56"/>
      <c r="U452" s="57"/>
      <c r="V452" s="53" t="s">
        <v>1068</v>
      </c>
      <c r="W452" s="54"/>
      <c r="X452" s="54"/>
      <c r="Y452" s="54"/>
      <c r="Z452" s="55"/>
      <c r="AA452" s="9"/>
      <c r="AB452" s="9"/>
    </row>
    <row r="453" spans="2:28" s="3" customFormat="1" ht="15.5" customHeight="1" x14ac:dyDescent="0.35">
      <c r="B453" s="16"/>
      <c r="C453" s="13"/>
      <c r="D453" s="13"/>
      <c r="E453" s="13"/>
      <c r="F453" s="13"/>
      <c r="G453" s="16"/>
      <c r="H453" s="13"/>
      <c r="I453" s="13"/>
      <c r="J453" s="13"/>
      <c r="K453" s="21"/>
      <c r="L453" s="53" t="s">
        <v>1042</v>
      </c>
      <c r="M453" s="54"/>
      <c r="N453" s="54"/>
      <c r="O453" s="54"/>
      <c r="P453" s="55"/>
      <c r="Q453" s="53" t="s">
        <v>1056</v>
      </c>
      <c r="R453" s="54"/>
      <c r="S453" s="54"/>
      <c r="T453" s="54"/>
      <c r="U453" s="55"/>
      <c r="V453" s="53" t="s">
        <v>1069</v>
      </c>
      <c r="W453" s="54"/>
      <c r="X453" s="54"/>
      <c r="Y453" s="54"/>
      <c r="Z453" s="55"/>
      <c r="AA453" s="9"/>
      <c r="AB453" s="9"/>
    </row>
    <row r="454" spans="2:28" s="3" customFormat="1" ht="15.5" customHeight="1" x14ac:dyDescent="0.35">
      <c r="B454" s="16"/>
      <c r="C454" s="13"/>
      <c r="D454" s="13"/>
      <c r="E454" s="13"/>
      <c r="F454" s="13"/>
      <c r="G454" s="16"/>
      <c r="H454" s="13"/>
      <c r="I454" s="13"/>
      <c r="J454" s="13"/>
      <c r="K454" s="21"/>
      <c r="L454" s="53" t="s">
        <v>1043</v>
      </c>
      <c r="M454" s="54"/>
      <c r="N454" s="54"/>
      <c r="O454" s="54"/>
      <c r="P454" s="55"/>
      <c r="Q454" s="53" t="s">
        <v>1057</v>
      </c>
      <c r="R454" s="54"/>
      <c r="S454" s="54"/>
      <c r="T454" s="54"/>
      <c r="U454" s="55"/>
      <c r="V454" s="53" t="s">
        <v>1070</v>
      </c>
      <c r="W454" s="54"/>
      <c r="X454" s="54"/>
      <c r="Y454" s="54"/>
      <c r="Z454" s="55"/>
      <c r="AA454" s="9"/>
      <c r="AB454" s="9"/>
    </row>
    <row r="455" spans="2:28" s="3" customFormat="1" ht="15.5" customHeight="1" x14ac:dyDescent="0.35">
      <c r="B455" s="16"/>
      <c r="C455" s="13"/>
      <c r="D455" s="13"/>
      <c r="E455" s="13"/>
      <c r="F455" s="13"/>
      <c r="G455" s="16"/>
      <c r="H455" s="13"/>
      <c r="I455" s="13"/>
      <c r="J455" s="13"/>
      <c r="K455" s="21"/>
      <c r="L455" s="53" t="s">
        <v>1044</v>
      </c>
      <c r="M455" s="54"/>
      <c r="N455" s="54"/>
      <c r="O455" s="54"/>
      <c r="P455" s="55"/>
      <c r="Q455" s="53" t="s">
        <v>1058</v>
      </c>
      <c r="R455" s="54"/>
      <c r="S455" s="54"/>
      <c r="T455" s="54"/>
      <c r="U455" s="55"/>
      <c r="V455" s="53" t="s">
        <v>711</v>
      </c>
      <c r="W455" s="54"/>
      <c r="X455" s="54"/>
      <c r="Y455" s="54"/>
      <c r="Z455" s="55"/>
      <c r="AA455" s="9"/>
      <c r="AB455" s="9"/>
    </row>
    <row r="456" spans="2:28" s="3" customFormat="1" ht="15.5" customHeight="1" x14ac:dyDescent="0.35">
      <c r="B456" s="16"/>
      <c r="C456" s="13"/>
      <c r="D456" s="13"/>
      <c r="E456" s="13"/>
      <c r="F456" s="21"/>
      <c r="G456" s="16"/>
      <c r="H456" s="13"/>
      <c r="I456" s="13"/>
      <c r="J456" s="13"/>
      <c r="K456" s="21"/>
      <c r="L456" s="53" t="s">
        <v>1045</v>
      </c>
      <c r="M456" s="54"/>
      <c r="N456" s="54"/>
      <c r="O456" s="54"/>
      <c r="P456" s="55"/>
      <c r="Q456" s="53" t="s">
        <v>1059</v>
      </c>
      <c r="R456" s="54"/>
      <c r="S456" s="54"/>
      <c r="T456" s="54"/>
      <c r="U456" s="55"/>
      <c r="V456" s="53" t="s">
        <v>1071</v>
      </c>
      <c r="W456" s="54"/>
      <c r="X456" s="54"/>
      <c r="Y456" s="54"/>
      <c r="Z456" s="55"/>
      <c r="AA456" s="9"/>
      <c r="AB456" s="9"/>
    </row>
    <row r="457" spans="2:28" s="3" customFormat="1" ht="15.5" customHeight="1" x14ac:dyDescent="0.35">
      <c r="B457" s="16"/>
      <c r="C457" s="13"/>
      <c r="D457" s="13"/>
      <c r="E457" s="13"/>
      <c r="F457" s="21"/>
      <c r="G457" s="16"/>
      <c r="H457" s="13"/>
      <c r="I457" s="13"/>
      <c r="J457" s="13"/>
      <c r="K457" s="21"/>
      <c r="L457" s="53" t="s">
        <v>905</v>
      </c>
      <c r="M457" s="54"/>
      <c r="N457" s="54"/>
      <c r="O457" s="54"/>
      <c r="P457" s="55"/>
      <c r="Q457" s="53" t="s">
        <v>1060</v>
      </c>
      <c r="R457" s="54"/>
      <c r="S457" s="54"/>
      <c r="T457" s="54"/>
      <c r="U457" s="55"/>
      <c r="V457" s="53" t="s">
        <v>1072</v>
      </c>
      <c r="W457" s="54"/>
      <c r="X457" s="54"/>
      <c r="Y457" s="54"/>
      <c r="Z457" s="55"/>
      <c r="AA457" s="9"/>
      <c r="AB457" s="9"/>
    </row>
    <row r="458" spans="2:28" s="3" customFormat="1" ht="15.5" customHeight="1" x14ac:dyDescent="0.35">
      <c r="B458" s="16"/>
      <c r="C458" s="13"/>
      <c r="D458" s="13"/>
      <c r="E458" s="13"/>
      <c r="F458" s="21"/>
      <c r="G458" s="16"/>
      <c r="H458" s="13"/>
      <c r="I458" s="13"/>
      <c r="J458" s="13"/>
      <c r="K458" s="21"/>
      <c r="L458" s="53" t="s">
        <v>1046</v>
      </c>
      <c r="M458" s="54"/>
      <c r="N458" s="54"/>
      <c r="O458" s="54"/>
      <c r="P458" s="55"/>
      <c r="Q458" s="53" t="s">
        <v>1061</v>
      </c>
      <c r="R458" s="54"/>
      <c r="S458" s="54"/>
      <c r="T458" s="54"/>
      <c r="U458" s="55"/>
      <c r="V458" s="53" t="s">
        <v>1073</v>
      </c>
      <c r="W458" s="54"/>
      <c r="X458" s="54"/>
      <c r="Y458" s="54"/>
      <c r="Z458" s="55"/>
      <c r="AA458" s="9"/>
      <c r="AB458" s="9"/>
    </row>
    <row r="459" spans="2:28" s="3" customFormat="1" ht="15.5" customHeight="1" x14ac:dyDescent="0.35">
      <c r="B459" s="16"/>
      <c r="C459" s="13"/>
      <c r="D459" s="13"/>
      <c r="E459" s="13"/>
      <c r="F459" s="21"/>
      <c r="G459" s="16"/>
      <c r="H459" s="13"/>
      <c r="I459" s="13"/>
      <c r="J459" s="13"/>
      <c r="K459" s="21"/>
      <c r="L459" s="53" t="s">
        <v>1047</v>
      </c>
      <c r="M459" s="54"/>
      <c r="N459" s="54"/>
      <c r="O459" s="54"/>
      <c r="P459" s="55"/>
      <c r="Q459" s="53" t="s">
        <v>1062</v>
      </c>
      <c r="R459" s="54"/>
      <c r="S459" s="54"/>
      <c r="T459" s="54"/>
      <c r="U459" s="55"/>
      <c r="V459" s="53" t="s">
        <v>882</v>
      </c>
      <c r="W459" s="54"/>
      <c r="X459" s="54"/>
      <c r="Y459" s="54"/>
      <c r="Z459" s="55"/>
      <c r="AA459" s="9"/>
      <c r="AB459" s="9"/>
    </row>
    <row r="460" spans="2:28" s="3" customFormat="1" ht="15.5" customHeight="1" x14ac:dyDescent="0.35">
      <c r="B460" s="16"/>
      <c r="C460" s="13"/>
      <c r="D460" s="13"/>
      <c r="E460" s="13"/>
      <c r="F460" s="21"/>
      <c r="G460" s="16"/>
      <c r="H460" s="13"/>
      <c r="I460" s="13"/>
      <c r="J460" s="13"/>
      <c r="K460" s="21"/>
      <c r="L460" s="53" t="s">
        <v>1048</v>
      </c>
      <c r="M460" s="54"/>
      <c r="N460" s="54"/>
      <c r="O460" s="54"/>
      <c r="P460" s="55"/>
      <c r="Q460" s="53" t="s">
        <v>1063</v>
      </c>
      <c r="R460" s="54"/>
      <c r="S460" s="54"/>
      <c r="T460" s="54"/>
      <c r="U460" s="55"/>
      <c r="V460" s="69" t="s">
        <v>1074</v>
      </c>
      <c r="W460" s="56"/>
      <c r="X460" s="56"/>
      <c r="Y460" s="56"/>
      <c r="Z460" s="57"/>
      <c r="AA460" s="9"/>
      <c r="AB460" s="9"/>
    </row>
    <row r="461" spans="2:28" s="3" customFormat="1" ht="15.5" customHeight="1" x14ac:dyDescent="0.35">
      <c r="B461" s="16"/>
      <c r="C461" s="13"/>
      <c r="D461" s="13"/>
      <c r="E461" s="13"/>
      <c r="F461" s="21"/>
      <c r="G461" s="16"/>
      <c r="H461" s="13"/>
      <c r="I461" s="13"/>
      <c r="J461" s="13"/>
      <c r="K461" s="21"/>
      <c r="L461" s="53" t="s">
        <v>1049</v>
      </c>
      <c r="M461" s="54"/>
      <c r="N461" s="54"/>
      <c r="O461" s="54"/>
      <c r="P461" s="55"/>
      <c r="Q461" s="16"/>
      <c r="R461" s="13"/>
      <c r="S461" s="13"/>
      <c r="T461" s="13"/>
      <c r="U461" s="21"/>
      <c r="V461" s="69" t="s">
        <v>1075</v>
      </c>
      <c r="W461" s="56"/>
      <c r="X461" s="56"/>
      <c r="Y461" s="56"/>
      <c r="Z461" s="57"/>
      <c r="AA461" s="9"/>
      <c r="AB461" s="9"/>
    </row>
    <row r="462" spans="2:28" s="3" customFormat="1" ht="15.5" customHeight="1" x14ac:dyDescent="0.35">
      <c r="B462" s="16"/>
      <c r="C462" s="13"/>
      <c r="D462" s="13"/>
      <c r="E462" s="13"/>
      <c r="F462" s="21"/>
      <c r="G462" s="16"/>
      <c r="H462" s="13"/>
      <c r="I462" s="13"/>
      <c r="J462" s="13"/>
      <c r="K462" s="21"/>
      <c r="L462" s="53" t="s">
        <v>1050</v>
      </c>
      <c r="M462" s="54"/>
      <c r="N462" s="54"/>
      <c r="O462" s="54"/>
      <c r="P462" s="55"/>
      <c r="Q462" s="16"/>
      <c r="R462" s="13"/>
      <c r="S462" s="13"/>
      <c r="T462" s="13"/>
      <c r="U462" s="21"/>
      <c r="V462" s="69" t="s">
        <v>445</v>
      </c>
      <c r="W462" s="56"/>
      <c r="X462" s="56"/>
      <c r="Y462" s="56"/>
      <c r="Z462" s="57"/>
      <c r="AA462" s="9"/>
      <c r="AB462" s="9"/>
    </row>
    <row r="463" spans="2:28" s="3" customFormat="1" ht="15.5" customHeight="1" x14ac:dyDescent="0.35">
      <c r="B463" s="16"/>
      <c r="C463" s="13"/>
      <c r="D463" s="13"/>
      <c r="E463" s="13"/>
      <c r="F463" s="21"/>
      <c r="G463" s="16"/>
      <c r="H463" s="13"/>
      <c r="I463" s="13"/>
      <c r="J463" s="13"/>
      <c r="K463" s="21"/>
      <c r="L463" s="53"/>
      <c r="M463" s="54"/>
      <c r="N463" s="54"/>
      <c r="O463" s="54"/>
      <c r="P463" s="55"/>
      <c r="Q463" s="16"/>
      <c r="R463" s="13"/>
      <c r="S463" s="13"/>
      <c r="T463" s="13"/>
      <c r="U463" s="21"/>
      <c r="V463" s="69" t="s">
        <v>1076</v>
      </c>
      <c r="W463" s="56"/>
      <c r="X463" s="56"/>
      <c r="Y463" s="56"/>
      <c r="Z463" s="57"/>
      <c r="AA463" s="9"/>
      <c r="AB463" s="9"/>
    </row>
    <row r="464" spans="2:28" s="3" customFormat="1" ht="15.5" customHeight="1" x14ac:dyDescent="0.35">
      <c r="B464" s="16"/>
      <c r="C464" s="13"/>
      <c r="D464" s="13"/>
      <c r="E464" s="13"/>
      <c r="F464" s="21"/>
      <c r="G464" s="16"/>
      <c r="H464" s="13"/>
      <c r="I464" s="13"/>
      <c r="J464" s="13"/>
      <c r="K464" s="21"/>
      <c r="L464" s="53"/>
      <c r="M464" s="54"/>
      <c r="N464" s="54"/>
      <c r="O464" s="54"/>
      <c r="P464" s="55"/>
      <c r="Q464" s="16"/>
      <c r="R464" s="13"/>
      <c r="S464" s="13"/>
      <c r="T464" s="13"/>
      <c r="U464" s="21"/>
      <c r="V464" s="69" t="s">
        <v>1077</v>
      </c>
      <c r="W464" s="56"/>
      <c r="X464" s="56"/>
      <c r="Y464" s="56"/>
      <c r="Z464" s="57"/>
      <c r="AA464" s="9"/>
      <c r="AB464" s="9"/>
    </row>
    <row r="465" spans="2:28" s="3" customFormat="1" ht="15.5" customHeight="1" x14ac:dyDescent="0.35">
      <c r="B465" s="16"/>
      <c r="C465" s="13"/>
      <c r="D465" s="13"/>
      <c r="E465" s="13"/>
      <c r="F465" s="21"/>
      <c r="G465" s="16"/>
      <c r="H465" s="13"/>
      <c r="I465" s="13"/>
      <c r="J465" s="13"/>
      <c r="K465" s="21"/>
      <c r="L465" s="53"/>
      <c r="M465" s="54"/>
      <c r="N465" s="54"/>
      <c r="O465" s="54"/>
      <c r="P465" s="55"/>
      <c r="Q465" s="16"/>
      <c r="R465" s="13"/>
      <c r="S465" s="13"/>
      <c r="T465" s="13"/>
      <c r="U465" s="21"/>
      <c r="V465" s="69" t="s">
        <v>1078</v>
      </c>
      <c r="W465" s="56"/>
      <c r="X465" s="56"/>
      <c r="Y465" s="56"/>
      <c r="Z465" s="57"/>
      <c r="AA465" s="9"/>
      <c r="AB465" s="9"/>
    </row>
    <row r="466" spans="2:28" s="3" customFormat="1" ht="15.5" customHeight="1" x14ac:dyDescent="0.35">
      <c r="B466" s="16"/>
      <c r="C466" s="13"/>
      <c r="D466" s="13"/>
      <c r="E466" s="13"/>
      <c r="F466" s="21"/>
      <c r="G466" s="16"/>
      <c r="H466" s="13"/>
      <c r="I466" s="13"/>
      <c r="J466" s="13"/>
      <c r="K466" s="21"/>
      <c r="L466" s="53"/>
      <c r="M466" s="54"/>
      <c r="N466" s="54"/>
      <c r="O466" s="54"/>
      <c r="P466" s="55"/>
      <c r="Q466" s="16"/>
      <c r="R466" s="13"/>
      <c r="S466" s="13"/>
      <c r="T466" s="13"/>
      <c r="U466" s="21"/>
      <c r="V466" s="69" t="s">
        <v>1079</v>
      </c>
      <c r="W466" s="56"/>
      <c r="X466" s="56"/>
      <c r="Y466" s="56"/>
      <c r="Z466" s="57"/>
      <c r="AA466" s="9"/>
      <c r="AB466" s="9"/>
    </row>
    <row r="467" spans="2:28" s="3" customFormat="1" ht="15.5" customHeight="1" x14ac:dyDescent="0.35">
      <c r="B467" s="16"/>
      <c r="C467" s="13"/>
      <c r="D467" s="13"/>
      <c r="E467" s="13"/>
      <c r="F467" s="21"/>
      <c r="G467" s="16"/>
      <c r="H467" s="13"/>
      <c r="I467" s="13"/>
      <c r="J467" s="13"/>
      <c r="K467" s="21"/>
      <c r="L467" s="53"/>
      <c r="M467" s="54"/>
      <c r="N467" s="54"/>
      <c r="O467" s="54"/>
      <c r="P467" s="55"/>
      <c r="Q467" s="16"/>
      <c r="R467" s="13"/>
      <c r="S467" s="13"/>
      <c r="T467" s="13"/>
      <c r="U467" s="21"/>
      <c r="V467" s="69" t="s">
        <v>1080</v>
      </c>
      <c r="W467" s="56"/>
      <c r="X467" s="56"/>
      <c r="Y467" s="56"/>
      <c r="Z467" s="57"/>
      <c r="AA467" s="9"/>
      <c r="AB467" s="9"/>
    </row>
    <row r="468" spans="2:28" s="3" customFormat="1" ht="15.5" customHeight="1" x14ac:dyDescent="0.35">
      <c r="B468" s="22"/>
      <c r="C468" s="23"/>
      <c r="D468" s="23"/>
      <c r="E468" s="23"/>
      <c r="F468" s="24"/>
      <c r="G468" s="22"/>
      <c r="H468" s="23"/>
      <c r="I468" s="23"/>
      <c r="J468" s="23"/>
      <c r="K468" s="24"/>
      <c r="L468" s="50"/>
      <c r="M468" s="51"/>
      <c r="N468" s="51"/>
      <c r="O468" s="51"/>
      <c r="P468" s="52"/>
      <c r="Q468" s="22"/>
      <c r="R468" s="23"/>
      <c r="S468" s="23"/>
      <c r="T468" s="23"/>
      <c r="U468" s="24"/>
      <c r="V468" s="86" t="s">
        <v>1081</v>
      </c>
      <c r="W468" s="87"/>
      <c r="X468" s="87"/>
      <c r="Y468" s="87"/>
      <c r="Z468" s="88"/>
      <c r="AA468" s="9"/>
      <c r="AB468" s="9"/>
    </row>
    <row r="469" spans="2:28" s="3" customFormat="1" ht="15.5" customHeight="1" x14ac:dyDescent="0.35">
      <c r="B469" s="66" t="s">
        <v>1082</v>
      </c>
      <c r="C469" s="67"/>
      <c r="D469" s="67"/>
      <c r="E469" s="67"/>
      <c r="F469" s="68"/>
      <c r="G469" s="72" t="s">
        <v>1084</v>
      </c>
      <c r="H469" s="65"/>
      <c r="I469" s="65"/>
      <c r="J469" s="65"/>
      <c r="K469" s="85"/>
      <c r="L469" s="72" t="s">
        <v>1094</v>
      </c>
      <c r="M469" s="65"/>
      <c r="N469" s="65"/>
      <c r="O469" s="65"/>
      <c r="P469" s="85"/>
      <c r="Q469" s="72" t="s">
        <v>1094</v>
      </c>
      <c r="R469" s="65"/>
      <c r="S469" s="65"/>
      <c r="T469" s="65"/>
      <c r="U469" s="85"/>
      <c r="V469" s="72" t="s">
        <v>1116</v>
      </c>
      <c r="W469" s="65"/>
      <c r="X469" s="65"/>
      <c r="Y469" s="65"/>
      <c r="Z469" s="85"/>
      <c r="AA469" s="10"/>
      <c r="AB469" s="11"/>
    </row>
    <row r="470" spans="2:28" s="3" customFormat="1" ht="15.5" customHeight="1" x14ac:dyDescent="0.35">
      <c r="B470" s="58" t="s">
        <v>1083</v>
      </c>
      <c r="C470" s="59"/>
      <c r="D470" s="59"/>
      <c r="E470" s="59"/>
      <c r="F470" s="60"/>
      <c r="G470" s="70" t="s">
        <v>1085</v>
      </c>
      <c r="H470" s="61"/>
      <c r="I470" s="61"/>
      <c r="J470" s="61"/>
      <c r="K470" s="62"/>
      <c r="L470" s="70" t="s">
        <v>1095</v>
      </c>
      <c r="M470" s="61"/>
      <c r="N470" s="61"/>
      <c r="O470" s="61"/>
      <c r="P470" s="62"/>
      <c r="Q470" s="70" t="s">
        <v>1103</v>
      </c>
      <c r="R470" s="61"/>
      <c r="S470" s="61"/>
      <c r="T470" s="61"/>
      <c r="U470" s="62"/>
      <c r="V470" s="69" t="s">
        <v>1117</v>
      </c>
      <c r="W470" s="56"/>
      <c r="X470" s="56"/>
      <c r="Y470" s="56"/>
      <c r="Z470" s="57"/>
      <c r="AA470" s="9"/>
      <c r="AB470" s="9"/>
    </row>
    <row r="471" spans="2:28" s="3" customFormat="1" ht="15.5" customHeight="1" x14ac:dyDescent="0.35">
      <c r="B471" s="58" t="s">
        <v>303</v>
      </c>
      <c r="C471" s="59"/>
      <c r="D471" s="59"/>
      <c r="E471" s="59"/>
      <c r="F471" s="60"/>
      <c r="G471" s="70" t="s">
        <v>1086</v>
      </c>
      <c r="H471" s="61"/>
      <c r="I471" s="61"/>
      <c r="J471" s="61"/>
      <c r="K471" s="62"/>
      <c r="L471" s="70" t="s">
        <v>1096</v>
      </c>
      <c r="M471" s="61"/>
      <c r="N471" s="61"/>
      <c r="O471" s="61"/>
      <c r="P471" s="62"/>
      <c r="Q471" s="70" t="s">
        <v>1104</v>
      </c>
      <c r="R471" s="61"/>
      <c r="S471" s="61"/>
      <c r="T471" s="61"/>
      <c r="U471" s="62"/>
      <c r="V471" s="70" t="s">
        <v>71</v>
      </c>
      <c r="W471" s="61"/>
      <c r="X471" s="61"/>
      <c r="Y471" s="61"/>
      <c r="Z471" s="62"/>
      <c r="AA471" s="9"/>
      <c r="AB471" s="9"/>
    </row>
    <row r="472" spans="2:28" s="3" customFormat="1" ht="15.5" customHeight="1" x14ac:dyDescent="0.35">
      <c r="B472" s="14"/>
      <c r="C472" s="15"/>
      <c r="D472" s="15"/>
      <c r="E472" s="15"/>
      <c r="F472" s="25"/>
      <c r="G472" s="70" t="s">
        <v>1087</v>
      </c>
      <c r="H472" s="61"/>
      <c r="I472" s="61"/>
      <c r="J472" s="61"/>
      <c r="K472" s="62"/>
      <c r="L472" s="70" t="s">
        <v>1097</v>
      </c>
      <c r="M472" s="61"/>
      <c r="N472" s="61"/>
      <c r="O472" s="61"/>
      <c r="P472" s="62"/>
      <c r="Q472" s="70" t="s">
        <v>1105</v>
      </c>
      <c r="R472" s="61"/>
      <c r="S472" s="61"/>
      <c r="T472" s="61"/>
      <c r="U472" s="62"/>
      <c r="V472" s="69" t="s">
        <v>1118</v>
      </c>
      <c r="W472" s="56"/>
      <c r="X472" s="56"/>
      <c r="Y472" s="56"/>
      <c r="Z472" s="57"/>
      <c r="AA472" s="9"/>
      <c r="AB472" s="9"/>
    </row>
    <row r="473" spans="2:28" s="3" customFormat="1" ht="15.5" customHeight="1" x14ac:dyDescent="0.35">
      <c r="B473" s="16"/>
      <c r="C473" s="13"/>
      <c r="D473" s="13"/>
      <c r="E473" s="13"/>
      <c r="F473" s="21"/>
      <c r="G473" s="53" t="s">
        <v>1088</v>
      </c>
      <c r="H473" s="54"/>
      <c r="I473" s="54"/>
      <c r="J473" s="54"/>
      <c r="K473" s="55"/>
      <c r="L473" s="53" t="s">
        <v>1098</v>
      </c>
      <c r="M473" s="54"/>
      <c r="N473" s="54"/>
      <c r="O473" s="54"/>
      <c r="P473" s="55"/>
      <c r="Q473" s="53" t="s">
        <v>1106</v>
      </c>
      <c r="R473" s="54"/>
      <c r="S473" s="54"/>
      <c r="T473" s="54"/>
      <c r="U473" s="55"/>
      <c r="V473" s="53" t="s">
        <v>1119</v>
      </c>
      <c r="W473" s="54"/>
      <c r="X473" s="54"/>
      <c r="Y473" s="54"/>
      <c r="Z473" s="55"/>
      <c r="AA473" s="9"/>
      <c r="AB473" s="9"/>
    </row>
    <row r="474" spans="2:28" s="3" customFormat="1" ht="15.5" customHeight="1" x14ac:dyDescent="0.35">
      <c r="B474" s="16"/>
      <c r="C474" s="13"/>
      <c r="D474" s="13"/>
      <c r="E474" s="13"/>
      <c r="F474" s="13"/>
      <c r="G474" s="69" t="s">
        <v>1089</v>
      </c>
      <c r="H474" s="56"/>
      <c r="I474" s="56"/>
      <c r="J474" s="56"/>
      <c r="K474" s="57"/>
      <c r="L474" s="53" t="s">
        <v>1099</v>
      </c>
      <c r="M474" s="54"/>
      <c r="N474" s="54"/>
      <c r="O474" s="54"/>
      <c r="P474" s="55"/>
      <c r="Q474" s="69" t="s">
        <v>1107</v>
      </c>
      <c r="R474" s="56"/>
      <c r="S474" s="56"/>
      <c r="T474" s="56"/>
      <c r="U474" s="57"/>
      <c r="V474" s="53" t="s">
        <v>1120</v>
      </c>
      <c r="W474" s="54"/>
      <c r="X474" s="54"/>
      <c r="Y474" s="54"/>
      <c r="Z474" s="55"/>
      <c r="AA474" s="9"/>
      <c r="AB474" s="9"/>
    </row>
    <row r="475" spans="2:28" s="3" customFormat="1" ht="15.5" customHeight="1" x14ac:dyDescent="0.35">
      <c r="B475" s="16"/>
      <c r="C475" s="13"/>
      <c r="D475" s="13"/>
      <c r="E475" s="13"/>
      <c r="F475" s="13"/>
      <c r="G475" s="53" t="s">
        <v>1090</v>
      </c>
      <c r="H475" s="54"/>
      <c r="I475" s="54"/>
      <c r="J475" s="54"/>
      <c r="K475" s="55"/>
      <c r="L475" s="53" t="s">
        <v>1100</v>
      </c>
      <c r="M475" s="54"/>
      <c r="N475" s="54"/>
      <c r="O475" s="54"/>
      <c r="P475" s="55"/>
      <c r="Q475" s="53" t="s">
        <v>1108</v>
      </c>
      <c r="R475" s="54"/>
      <c r="S475" s="54"/>
      <c r="T475" s="54"/>
      <c r="U475" s="55"/>
      <c r="V475" s="53" t="s">
        <v>1121</v>
      </c>
      <c r="W475" s="54"/>
      <c r="X475" s="54"/>
      <c r="Y475" s="54"/>
      <c r="Z475" s="55"/>
      <c r="AA475" s="9"/>
      <c r="AB475" s="9"/>
    </row>
    <row r="476" spans="2:28" s="3" customFormat="1" ht="15.5" customHeight="1" x14ac:dyDescent="0.35">
      <c r="B476" s="16"/>
      <c r="C476" s="13"/>
      <c r="D476" s="13"/>
      <c r="E476" s="13"/>
      <c r="F476" s="13"/>
      <c r="G476" s="53" t="s">
        <v>1091</v>
      </c>
      <c r="H476" s="54"/>
      <c r="I476" s="54"/>
      <c r="J476" s="54"/>
      <c r="K476" s="55"/>
      <c r="L476" s="53" t="s">
        <v>1101</v>
      </c>
      <c r="M476" s="54"/>
      <c r="N476" s="54"/>
      <c r="O476" s="54"/>
      <c r="P476" s="55"/>
      <c r="Q476" s="53" t="s">
        <v>1109</v>
      </c>
      <c r="R476" s="54"/>
      <c r="S476" s="54"/>
      <c r="T476" s="54"/>
      <c r="U476" s="55"/>
      <c r="V476" s="53" t="s">
        <v>1122</v>
      </c>
      <c r="W476" s="54"/>
      <c r="X476" s="54"/>
      <c r="Y476" s="54"/>
      <c r="Z476" s="55"/>
      <c r="AA476" s="9"/>
      <c r="AB476" s="9"/>
    </row>
    <row r="477" spans="2:28" s="3" customFormat="1" ht="15.5" customHeight="1" x14ac:dyDescent="0.35">
      <c r="B477" s="16"/>
      <c r="C477" s="13"/>
      <c r="D477" s="13"/>
      <c r="E477" s="13"/>
      <c r="F477" s="13"/>
      <c r="G477" s="53" t="s">
        <v>1092</v>
      </c>
      <c r="H477" s="54"/>
      <c r="I477" s="54"/>
      <c r="J477" s="54"/>
      <c r="K477" s="55"/>
      <c r="L477" s="53" t="s">
        <v>1102</v>
      </c>
      <c r="M477" s="54"/>
      <c r="N477" s="54"/>
      <c r="O477" s="54"/>
      <c r="P477" s="55"/>
      <c r="Q477" s="53" t="s">
        <v>1110</v>
      </c>
      <c r="R477" s="54"/>
      <c r="S477" s="54"/>
      <c r="T477" s="54"/>
      <c r="U477" s="55"/>
      <c r="V477" s="53" t="s">
        <v>1123</v>
      </c>
      <c r="W477" s="54"/>
      <c r="X477" s="54"/>
      <c r="Y477" s="54"/>
      <c r="Z477" s="55"/>
      <c r="AA477" s="9"/>
      <c r="AB477" s="9"/>
    </row>
    <row r="478" spans="2:28" s="3" customFormat="1" ht="15.5" customHeight="1" x14ac:dyDescent="0.35">
      <c r="B478" s="16"/>
      <c r="C478" s="13"/>
      <c r="D478" s="13"/>
      <c r="E478" s="13"/>
      <c r="F478" s="21"/>
      <c r="G478" s="53" t="s">
        <v>1093</v>
      </c>
      <c r="H478" s="54"/>
      <c r="I478" s="54"/>
      <c r="J478" s="54"/>
      <c r="K478" s="55"/>
      <c r="L478" s="16"/>
      <c r="M478" s="13"/>
      <c r="N478" s="13"/>
      <c r="O478" s="13"/>
      <c r="P478" s="21"/>
      <c r="Q478" s="53" t="s">
        <v>1111</v>
      </c>
      <c r="R478" s="54"/>
      <c r="S478" s="54"/>
      <c r="T478" s="54"/>
      <c r="U478" s="55"/>
      <c r="V478" s="53" t="s">
        <v>1124</v>
      </c>
      <c r="W478" s="54"/>
      <c r="X478" s="54"/>
      <c r="Y478" s="54"/>
      <c r="Z478" s="55"/>
      <c r="AA478" s="9"/>
      <c r="AB478" s="9"/>
    </row>
    <row r="479" spans="2:28" s="3" customFormat="1" ht="15.5" customHeight="1" x14ac:dyDescent="0.35">
      <c r="B479" s="16"/>
      <c r="C479" s="13"/>
      <c r="D479" s="13"/>
      <c r="E479" s="13"/>
      <c r="F479" s="21"/>
      <c r="G479" s="16"/>
      <c r="H479" s="13"/>
      <c r="I479" s="13"/>
      <c r="J479" s="13"/>
      <c r="K479" s="21"/>
      <c r="L479" s="16"/>
      <c r="M479" s="13"/>
      <c r="N479" s="13"/>
      <c r="O479" s="13"/>
      <c r="P479" s="21"/>
      <c r="Q479" s="53" t="s">
        <v>1112</v>
      </c>
      <c r="R479" s="54"/>
      <c r="S479" s="54"/>
      <c r="T479" s="54"/>
      <c r="U479" s="55"/>
      <c r="V479" s="53" t="s">
        <v>1125</v>
      </c>
      <c r="W479" s="54"/>
      <c r="X479" s="54"/>
      <c r="Y479" s="54"/>
      <c r="Z479" s="55"/>
      <c r="AA479" s="9"/>
      <c r="AB479" s="9"/>
    </row>
    <row r="480" spans="2:28" s="3" customFormat="1" ht="15.5" customHeight="1" x14ac:dyDescent="0.35">
      <c r="B480" s="16"/>
      <c r="C480" s="13"/>
      <c r="D480" s="13"/>
      <c r="E480" s="13"/>
      <c r="F480" s="21"/>
      <c r="G480" s="16"/>
      <c r="H480" s="13"/>
      <c r="I480" s="13"/>
      <c r="J480" s="13"/>
      <c r="K480" s="21"/>
      <c r="L480" s="16"/>
      <c r="M480" s="13"/>
      <c r="N480" s="13"/>
      <c r="O480" s="13"/>
      <c r="P480" s="21"/>
      <c r="Q480" s="53" t="s">
        <v>1113</v>
      </c>
      <c r="R480" s="54"/>
      <c r="S480" s="54"/>
      <c r="T480" s="54"/>
      <c r="U480" s="55"/>
      <c r="V480" s="53" t="s">
        <v>1126</v>
      </c>
      <c r="W480" s="54"/>
      <c r="X480" s="54"/>
      <c r="Y480" s="54"/>
      <c r="Z480" s="55"/>
      <c r="AA480" s="9"/>
      <c r="AB480" s="9"/>
    </row>
    <row r="481" spans="2:28" s="3" customFormat="1" ht="15.5" customHeight="1" x14ac:dyDescent="0.35">
      <c r="B481" s="16"/>
      <c r="C481" s="13"/>
      <c r="D481" s="13"/>
      <c r="E481" s="13"/>
      <c r="F481" s="21"/>
      <c r="G481" s="16"/>
      <c r="H481" s="13"/>
      <c r="I481" s="13"/>
      <c r="J481" s="13"/>
      <c r="K481" s="21"/>
      <c r="L481" s="16"/>
      <c r="M481" s="13"/>
      <c r="N481" s="13"/>
      <c r="O481" s="13"/>
      <c r="P481" s="21"/>
      <c r="Q481" s="53" t="s">
        <v>1114</v>
      </c>
      <c r="R481" s="54"/>
      <c r="S481" s="54"/>
      <c r="T481" s="54"/>
      <c r="U481" s="55"/>
      <c r="V481" s="53" t="s">
        <v>1127</v>
      </c>
      <c r="W481" s="54"/>
      <c r="X481" s="54"/>
      <c r="Y481" s="54"/>
      <c r="Z481" s="55"/>
      <c r="AA481" s="9"/>
      <c r="AB481" s="9"/>
    </row>
    <row r="482" spans="2:28" s="3" customFormat="1" ht="15.5" customHeight="1" x14ac:dyDescent="0.35">
      <c r="B482" s="16"/>
      <c r="C482" s="13"/>
      <c r="D482" s="13"/>
      <c r="E482" s="13"/>
      <c r="F482" s="21"/>
      <c r="G482" s="16"/>
      <c r="H482" s="13"/>
      <c r="I482" s="13"/>
      <c r="J482" s="13"/>
      <c r="K482" s="21"/>
      <c r="L482" s="16"/>
      <c r="M482" s="13"/>
      <c r="N482" s="13"/>
      <c r="O482" s="13"/>
      <c r="P482" s="21"/>
      <c r="Q482" s="53" t="s">
        <v>1115</v>
      </c>
      <c r="R482" s="54"/>
      <c r="S482" s="54"/>
      <c r="T482" s="54"/>
      <c r="U482" s="55"/>
      <c r="V482" s="69" t="s">
        <v>1128</v>
      </c>
      <c r="W482" s="56"/>
      <c r="X482" s="56"/>
      <c r="Y482" s="56"/>
      <c r="Z482" s="57"/>
      <c r="AA482" s="9"/>
      <c r="AB482" s="9"/>
    </row>
    <row r="483" spans="2:28" s="3" customFormat="1" ht="15.5" customHeight="1" x14ac:dyDescent="0.35">
      <c r="B483" s="16"/>
      <c r="C483" s="13"/>
      <c r="D483" s="13"/>
      <c r="E483" s="13"/>
      <c r="F483" s="21"/>
      <c r="G483" s="16"/>
      <c r="H483" s="13"/>
      <c r="I483" s="13"/>
      <c r="J483" s="13"/>
      <c r="K483" s="21"/>
      <c r="L483" s="16"/>
      <c r="M483" s="13"/>
      <c r="N483" s="13"/>
      <c r="O483" s="13"/>
      <c r="P483" s="21"/>
      <c r="Q483" s="53" t="s">
        <v>1063</v>
      </c>
      <c r="R483" s="54"/>
      <c r="S483" s="54"/>
      <c r="T483" s="54"/>
      <c r="U483" s="55"/>
      <c r="V483" s="69" t="s">
        <v>1129</v>
      </c>
      <c r="W483" s="56"/>
      <c r="X483" s="56"/>
      <c r="Y483" s="56"/>
      <c r="Z483" s="57"/>
      <c r="AA483" s="9"/>
      <c r="AB483" s="9"/>
    </row>
    <row r="484" spans="2:28" s="3" customFormat="1" ht="15.5" customHeight="1" x14ac:dyDescent="0.35">
      <c r="B484" s="16"/>
      <c r="C484" s="13"/>
      <c r="D484" s="13"/>
      <c r="E484" s="13"/>
      <c r="F484" s="21"/>
      <c r="G484" s="16"/>
      <c r="H484" s="13"/>
      <c r="I484" s="13"/>
      <c r="J484" s="13"/>
      <c r="K484" s="21"/>
      <c r="L484" s="16"/>
      <c r="M484" s="13"/>
      <c r="N484" s="13"/>
      <c r="O484" s="13"/>
      <c r="P484" s="21"/>
      <c r="Q484" s="16"/>
      <c r="R484" s="13"/>
      <c r="S484" s="13"/>
      <c r="T484" s="13"/>
      <c r="U484" s="21"/>
      <c r="V484" s="69" t="s">
        <v>1130</v>
      </c>
      <c r="W484" s="56"/>
      <c r="X484" s="56"/>
      <c r="Y484" s="56"/>
      <c r="Z484" s="57"/>
      <c r="AA484" s="9"/>
      <c r="AB484" s="9"/>
    </row>
    <row r="485" spans="2:28" s="3" customFormat="1" ht="15.5" customHeight="1" x14ac:dyDescent="0.35">
      <c r="B485" s="16"/>
      <c r="C485" s="13"/>
      <c r="D485" s="13"/>
      <c r="E485" s="13"/>
      <c r="F485" s="21"/>
      <c r="G485" s="16"/>
      <c r="H485" s="13"/>
      <c r="I485" s="13"/>
      <c r="J485" s="13"/>
      <c r="K485" s="21"/>
      <c r="L485" s="16"/>
      <c r="M485" s="13"/>
      <c r="N485" s="13"/>
      <c r="O485" s="13"/>
      <c r="P485" s="21"/>
      <c r="Q485" s="16"/>
      <c r="R485" s="13"/>
      <c r="S485" s="13"/>
      <c r="T485" s="13"/>
      <c r="U485" s="21"/>
      <c r="V485" s="69" t="s">
        <v>1131</v>
      </c>
      <c r="W485" s="56"/>
      <c r="X485" s="56"/>
      <c r="Y485" s="56"/>
      <c r="Z485" s="57"/>
      <c r="AA485" s="9"/>
      <c r="AB485" s="9"/>
    </row>
    <row r="486" spans="2:28" s="3" customFormat="1" ht="15.5" customHeight="1" x14ac:dyDescent="0.35">
      <c r="B486" s="22"/>
      <c r="C486" s="23"/>
      <c r="D486" s="23"/>
      <c r="E486" s="23"/>
      <c r="F486" s="24"/>
      <c r="G486" s="22"/>
      <c r="H486" s="23"/>
      <c r="I486" s="23"/>
      <c r="J486" s="23"/>
      <c r="K486" s="24"/>
      <c r="L486" s="22"/>
      <c r="M486" s="23"/>
      <c r="N486" s="23"/>
      <c r="O486" s="23"/>
      <c r="P486" s="24"/>
      <c r="Q486" s="22"/>
      <c r="R486" s="23"/>
      <c r="S486" s="23"/>
      <c r="T486" s="23"/>
      <c r="U486" s="24"/>
      <c r="V486" s="86" t="s">
        <v>1132</v>
      </c>
      <c r="W486" s="87"/>
      <c r="X486" s="87"/>
      <c r="Y486" s="87"/>
      <c r="Z486" s="88"/>
      <c r="AA486" s="9"/>
      <c r="AB486" s="9"/>
    </row>
    <row r="487" spans="2:28" s="3" customFormat="1" ht="15.5" customHeight="1" x14ac:dyDescent="0.35">
      <c r="B487" s="13"/>
      <c r="C487" s="13"/>
      <c r="D487" s="13"/>
      <c r="E487" s="13"/>
      <c r="F487" s="13"/>
      <c r="G487" s="13"/>
      <c r="H487" s="13"/>
      <c r="I487" s="13"/>
      <c r="J487" s="13"/>
      <c r="K487" s="13"/>
      <c r="L487" s="13"/>
      <c r="M487" s="13"/>
      <c r="N487" s="13"/>
      <c r="O487" s="13"/>
      <c r="P487" s="13"/>
      <c r="Q487" s="13"/>
      <c r="R487" s="13"/>
      <c r="S487" s="13"/>
      <c r="T487" s="13"/>
      <c r="U487" s="13"/>
      <c r="V487" s="13"/>
      <c r="W487" s="13"/>
      <c r="X487" s="13"/>
      <c r="Y487" s="13"/>
      <c r="Z487" s="13"/>
      <c r="AA487" s="9"/>
      <c r="AB487" s="9"/>
    </row>
    <row r="488" spans="2:28" s="3" customFormat="1" ht="15.5" customHeight="1" x14ac:dyDescent="0.35">
      <c r="B488" s="13" t="s">
        <v>1133</v>
      </c>
      <c r="C488" s="13"/>
      <c r="D488" s="13"/>
      <c r="E488" s="13"/>
      <c r="F488" s="13"/>
      <c r="G488" s="13"/>
      <c r="H488" s="13"/>
      <c r="I488" s="13"/>
      <c r="J488" s="13"/>
      <c r="K488" s="13"/>
      <c r="L488" s="13"/>
      <c r="M488" s="13"/>
      <c r="N488" s="13"/>
      <c r="O488" s="13"/>
      <c r="P488" s="13"/>
      <c r="Q488" s="13"/>
      <c r="R488" s="13"/>
      <c r="S488" s="13"/>
      <c r="T488" s="13"/>
      <c r="U488" s="13"/>
      <c r="V488" s="13"/>
      <c r="W488" s="13"/>
      <c r="X488" s="13"/>
      <c r="Y488" s="13"/>
      <c r="Z488" s="13"/>
      <c r="AA488" s="9"/>
      <c r="AB488" s="9"/>
    </row>
    <row r="489" spans="2:28" s="3" customFormat="1" ht="15.5" customHeight="1" x14ac:dyDescent="0.35">
      <c r="B489" s="13"/>
      <c r="C489" s="13"/>
      <c r="D489" s="13"/>
      <c r="E489" s="13"/>
      <c r="F489" s="13"/>
      <c r="G489" s="13"/>
      <c r="H489" s="13"/>
      <c r="I489" s="13"/>
      <c r="J489" s="13"/>
      <c r="K489" s="13"/>
      <c r="L489" s="13"/>
      <c r="M489" s="13"/>
      <c r="N489" s="13"/>
      <c r="O489" s="13"/>
      <c r="P489" s="13"/>
      <c r="Q489" s="13"/>
      <c r="R489" s="13"/>
      <c r="S489" s="13"/>
      <c r="T489" s="13"/>
      <c r="U489" s="13"/>
      <c r="V489" s="13"/>
      <c r="W489" s="13"/>
      <c r="X489" s="13"/>
      <c r="Y489" s="13"/>
      <c r="Z489" s="13"/>
      <c r="AA489" s="9"/>
      <c r="AB489" s="9"/>
    </row>
    <row r="490" spans="2:28" s="3" customFormat="1" ht="15.5" customHeight="1" x14ac:dyDescent="0.35">
      <c r="B490" s="40" t="s">
        <v>695</v>
      </c>
      <c r="C490" s="40"/>
      <c r="D490" s="40"/>
      <c r="E490" s="40"/>
      <c r="F490" s="40"/>
      <c r="G490" s="83"/>
      <c r="H490" s="83"/>
      <c r="I490" s="83"/>
      <c r="J490" s="83"/>
      <c r="K490" s="83"/>
      <c r="L490" s="83"/>
      <c r="M490" s="83"/>
      <c r="N490" s="83"/>
      <c r="O490" s="83"/>
      <c r="P490" s="83"/>
      <c r="Q490" s="83"/>
      <c r="R490" s="83"/>
      <c r="S490" s="83"/>
      <c r="T490" s="83"/>
      <c r="U490" s="83"/>
      <c r="V490" s="83"/>
      <c r="W490" s="83"/>
      <c r="X490" s="83"/>
      <c r="Y490" s="83"/>
      <c r="Z490" s="83"/>
      <c r="AA490" s="83"/>
      <c r="AB490" s="83"/>
    </row>
    <row r="491" spans="2:28" s="3" customFormat="1" ht="15.5" customHeight="1" x14ac:dyDescent="0.35">
      <c r="B491" s="54"/>
      <c r="C491" s="54"/>
      <c r="D491" s="54"/>
      <c r="E491" s="54"/>
      <c r="F491" s="54"/>
      <c r="G491" s="13"/>
      <c r="H491" s="13"/>
      <c r="I491" s="13"/>
      <c r="J491" s="13"/>
      <c r="K491" s="13"/>
      <c r="L491" s="13"/>
      <c r="M491" s="13"/>
      <c r="N491" s="13"/>
      <c r="O491" s="13"/>
      <c r="P491" s="13"/>
      <c r="Q491" s="13"/>
      <c r="R491" s="13"/>
      <c r="S491" s="13"/>
      <c r="T491" s="13"/>
      <c r="U491" s="13"/>
      <c r="V491" s="13"/>
      <c r="W491" s="13"/>
      <c r="X491" s="13"/>
      <c r="Y491" s="13"/>
      <c r="Z491" s="13"/>
      <c r="AA491" s="9"/>
      <c r="AB491" s="9"/>
    </row>
    <row r="492" spans="2:28" s="3" customFormat="1" ht="15.5" customHeight="1" x14ac:dyDescent="0.35">
      <c r="B492" s="40" t="s">
        <v>696</v>
      </c>
      <c r="C492" s="40"/>
      <c r="D492" s="40"/>
      <c r="E492" s="40"/>
      <c r="F492" s="40"/>
      <c r="G492" s="40"/>
      <c r="H492" s="40"/>
      <c r="I492" s="40"/>
      <c r="J492" s="40"/>
      <c r="K492" s="40"/>
      <c r="L492" s="40"/>
      <c r="M492" s="40"/>
      <c r="N492" s="40"/>
      <c r="O492" s="40"/>
      <c r="P492" s="40"/>
      <c r="Q492" s="40"/>
      <c r="R492" s="40"/>
      <c r="S492" s="40"/>
      <c r="T492" s="40"/>
      <c r="U492" s="40"/>
      <c r="V492" s="40"/>
      <c r="W492" s="40"/>
      <c r="X492" s="40"/>
      <c r="Y492" s="40"/>
      <c r="Z492" s="40"/>
      <c r="AA492" s="40"/>
      <c r="AB492" s="40"/>
    </row>
    <row r="493" spans="2:28" s="3" customFormat="1" ht="15.5" customHeight="1" x14ac:dyDescent="0.35">
      <c r="AA493" s="9"/>
      <c r="AB493" s="9"/>
    </row>
    <row r="494" spans="2:28" s="3" customFormat="1" ht="15.5" customHeight="1" x14ac:dyDescent="0.35">
      <c r="B494" s="31" t="s">
        <v>1134</v>
      </c>
      <c r="AA494" s="9"/>
      <c r="AB494" s="9"/>
    </row>
    <row r="495" spans="2:28" s="3" customFormat="1" ht="15.5" customHeight="1" x14ac:dyDescent="0.35">
      <c r="B495" s="66" t="s">
        <v>1135</v>
      </c>
      <c r="C495" s="67"/>
      <c r="D495" s="67"/>
      <c r="E495" s="67"/>
      <c r="F495" s="68"/>
      <c r="G495" s="72" t="s">
        <v>1138</v>
      </c>
      <c r="H495" s="65"/>
      <c r="I495" s="65"/>
      <c r="J495" s="65"/>
      <c r="K495" s="85"/>
      <c r="L495" s="72" t="s">
        <v>1144</v>
      </c>
      <c r="M495" s="65"/>
      <c r="N495" s="65"/>
      <c r="O495" s="65"/>
      <c r="P495" s="85"/>
      <c r="Q495" s="72" t="s">
        <v>1148</v>
      </c>
      <c r="R495" s="65"/>
      <c r="S495" s="65"/>
      <c r="T495" s="65"/>
      <c r="U495" s="85"/>
      <c r="V495" s="72" t="s">
        <v>1148</v>
      </c>
      <c r="W495" s="65"/>
      <c r="X495" s="65"/>
      <c r="Y495" s="65"/>
      <c r="Z495" s="85"/>
      <c r="AA495" s="10"/>
      <c r="AB495" s="11"/>
    </row>
    <row r="496" spans="2:28" s="3" customFormat="1" ht="15.5" customHeight="1" x14ac:dyDescent="0.35">
      <c r="B496" s="58" t="s">
        <v>1136</v>
      </c>
      <c r="C496" s="59"/>
      <c r="D496" s="59"/>
      <c r="E496" s="59"/>
      <c r="F496" s="60"/>
      <c r="G496" s="70" t="s">
        <v>1139</v>
      </c>
      <c r="H496" s="61"/>
      <c r="I496" s="61"/>
      <c r="J496" s="61"/>
      <c r="K496" s="62"/>
      <c r="L496" s="70" t="s">
        <v>1145</v>
      </c>
      <c r="M496" s="61"/>
      <c r="N496" s="61"/>
      <c r="O496" s="61"/>
      <c r="P496" s="62"/>
      <c r="Q496" s="70" t="s">
        <v>1149</v>
      </c>
      <c r="R496" s="61"/>
      <c r="S496" s="61"/>
      <c r="T496" s="61"/>
      <c r="U496" s="62"/>
      <c r="V496" s="69" t="s">
        <v>1149</v>
      </c>
      <c r="W496" s="56"/>
      <c r="X496" s="56"/>
      <c r="Y496" s="56"/>
      <c r="Z496" s="57"/>
      <c r="AA496" s="9"/>
      <c r="AB496" s="9"/>
    </row>
    <row r="497" spans="2:28" s="3" customFormat="1" ht="15.5" customHeight="1" x14ac:dyDescent="0.35">
      <c r="B497" s="58" t="s">
        <v>1137</v>
      </c>
      <c r="C497" s="59"/>
      <c r="D497" s="59"/>
      <c r="E497" s="59"/>
      <c r="F497" s="60"/>
      <c r="G497" s="70" t="s">
        <v>1140</v>
      </c>
      <c r="H497" s="61"/>
      <c r="I497" s="61"/>
      <c r="J497" s="61"/>
      <c r="K497" s="62"/>
      <c r="L497" s="70" t="s">
        <v>1146</v>
      </c>
      <c r="M497" s="61"/>
      <c r="N497" s="61"/>
      <c r="O497" s="61"/>
      <c r="P497" s="62"/>
      <c r="Q497" s="70" t="s">
        <v>1150</v>
      </c>
      <c r="R497" s="61"/>
      <c r="S497" s="61"/>
      <c r="T497" s="61"/>
      <c r="U497" s="62"/>
      <c r="V497" s="70" t="s">
        <v>1150</v>
      </c>
      <c r="W497" s="61"/>
      <c r="X497" s="61"/>
      <c r="Y497" s="61"/>
      <c r="Z497" s="62"/>
      <c r="AA497" s="9"/>
      <c r="AB497" s="9"/>
    </row>
    <row r="498" spans="2:28" s="3" customFormat="1" ht="15.5" customHeight="1" x14ac:dyDescent="0.35">
      <c r="B498" s="14"/>
      <c r="C498" s="15"/>
      <c r="D498" s="15"/>
      <c r="E498" s="15"/>
      <c r="F498" s="25"/>
      <c r="G498" s="70" t="s">
        <v>1141</v>
      </c>
      <c r="H498" s="61"/>
      <c r="I498" s="61"/>
      <c r="J498" s="61"/>
      <c r="K498" s="62"/>
      <c r="L498" s="70" t="s">
        <v>1147</v>
      </c>
      <c r="M498" s="61"/>
      <c r="N498" s="61"/>
      <c r="O498" s="61"/>
      <c r="P498" s="62"/>
      <c r="Q498" s="70" t="s">
        <v>1140</v>
      </c>
      <c r="R498" s="61"/>
      <c r="S498" s="61"/>
      <c r="T498" s="61"/>
      <c r="U498" s="62"/>
      <c r="V498" s="69" t="s">
        <v>1140</v>
      </c>
      <c r="W498" s="56"/>
      <c r="X498" s="56"/>
      <c r="Y498" s="56"/>
      <c r="Z498" s="57"/>
      <c r="AA498" s="9"/>
      <c r="AB498" s="9"/>
    </row>
    <row r="499" spans="2:28" s="3" customFormat="1" ht="15.5" x14ac:dyDescent="0.35">
      <c r="B499" s="16"/>
      <c r="C499" s="13"/>
      <c r="D499" s="13"/>
      <c r="E499" s="13"/>
      <c r="F499" s="21"/>
      <c r="G499" s="53" t="s">
        <v>1142</v>
      </c>
      <c r="H499" s="54"/>
      <c r="I499" s="54"/>
      <c r="J499" s="54"/>
      <c r="K499" s="55"/>
      <c r="L499" s="53" t="s">
        <v>303</v>
      </c>
      <c r="M499" s="54"/>
      <c r="N499" s="54"/>
      <c r="O499" s="54"/>
      <c r="P499" s="55"/>
      <c r="Q499" s="53" t="s">
        <v>1146</v>
      </c>
      <c r="R499" s="54"/>
      <c r="S499" s="54"/>
      <c r="T499" s="54"/>
      <c r="U499" s="55"/>
      <c r="V499" s="53" t="s">
        <v>1146</v>
      </c>
      <c r="W499" s="54"/>
      <c r="X499" s="54"/>
      <c r="Y499" s="54"/>
      <c r="Z499" s="55"/>
      <c r="AA499" s="9"/>
      <c r="AB499" s="9"/>
    </row>
    <row r="500" spans="2:28" s="3" customFormat="1" ht="15.5" customHeight="1" x14ac:dyDescent="0.35">
      <c r="B500" s="16"/>
      <c r="C500" s="13"/>
      <c r="D500" s="13"/>
      <c r="E500" s="13"/>
      <c r="F500" s="13"/>
      <c r="G500" s="69" t="s">
        <v>1143</v>
      </c>
      <c r="H500" s="56"/>
      <c r="I500" s="56"/>
      <c r="J500" s="56"/>
      <c r="K500" s="57"/>
      <c r="L500" s="16"/>
      <c r="M500" s="13"/>
      <c r="N500" s="13"/>
      <c r="O500" s="13"/>
      <c r="P500" s="21"/>
      <c r="Q500" s="69" t="s">
        <v>1147</v>
      </c>
      <c r="R500" s="56"/>
      <c r="S500" s="56"/>
      <c r="T500" s="56"/>
      <c r="U500" s="57"/>
      <c r="V500" s="53" t="s">
        <v>1151</v>
      </c>
      <c r="W500" s="54"/>
      <c r="X500" s="54"/>
      <c r="Y500" s="54"/>
      <c r="Z500" s="55"/>
      <c r="AA500" s="9"/>
      <c r="AB500" s="9"/>
    </row>
    <row r="501" spans="2:28" s="3" customFormat="1" ht="15.5" x14ac:dyDescent="0.35">
      <c r="B501" s="16"/>
      <c r="C501" s="13"/>
      <c r="D501" s="13"/>
      <c r="E501" s="13"/>
      <c r="F501" s="13"/>
      <c r="G501" s="16"/>
      <c r="H501" s="13"/>
      <c r="I501" s="13"/>
      <c r="J501" s="13"/>
      <c r="K501" s="21"/>
      <c r="L501" s="16"/>
      <c r="M501" s="13"/>
      <c r="N501" s="13"/>
      <c r="O501" s="13"/>
      <c r="P501" s="21"/>
      <c r="Q501" s="53" t="s">
        <v>303</v>
      </c>
      <c r="R501" s="54"/>
      <c r="S501" s="54"/>
      <c r="T501" s="54"/>
      <c r="U501" s="55"/>
      <c r="V501" s="53" t="s">
        <v>9</v>
      </c>
      <c r="W501" s="54"/>
      <c r="X501" s="54"/>
      <c r="Y501" s="54"/>
      <c r="Z501" s="55"/>
      <c r="AA501" s="9"/>
      <c r="AB501" s="9"/>
    </row>
    <row r="502" spans="2:28" s="3" customFormat="1" ht="15.5" x14ac:dyDescent="0.35">
      <c r="B502" s="16"/>
      <c r="C502" s="13"/>
      <c r="D502" s="13"/>
      <c r="E502" s="13"/>
      <c r="F502" s="13"/>
      <c r="G502" s="16"/>
      <c r="H502" s="13"/>
      <c r="I502" s="13"/>
      <c r="J502" s="13"/>
      <c r="K502" s="21"/>
      <c r="L502" s="16"/>
      <c r="M502" s="13"/>
      <c r="N502" s="13"/>
      <c r="O502" s="13"/>
      <c r="P502" s="21"/>
      <c r="Q502" s="16"/>
      <c r="R502" s="13"/>
      <c r="S502" s="13"/>
      <c r="T502" s="13"/>
      <c r="U502" s="21"/>
      <c r="V502" s="53" t="s">
        <v>1152</v>
      </c>
      <c r="W502" s="54"/>
      <c r="X502" s="54"/>
      <c r="Y502" s="54"/>
      <c r="Z502" s="55"/>
      <c r="AA502" s="9"/>
      <c r="AB502" s="9"/>
    </row>
    <row r="503" spans="2:28" s="3" customFormat="1" ht="15.5" x14ac:dyDescent="0.35">
      <c r="B503" s="16"/>
      <c r="C503" s="13"/>
      <c r="D503" s="13"/>
      <c r="E503" s="13"/>
      <c r="F503" s="13"/>
      <c r="G503" s="16"/>
      <c r="H503" s="13"/>
      <c r="I503" s="13"/>
      <c r="J503" s="13"/>
      <c r="K503" s="21"/>
      <c r="L503" s="16"/>
      <c r="M503" s="13"/>
      <c r="N503" s="13"/>
      <c r="O503" s="13"/>
      <c r="P503" s="21"/>
      <c r="Q503" s="16"/>
      <c r="R503" s="13"/>
      <c r="S503" s="13"/>
      <c r="T503" s="13"/>
      <c r="U503" s="21"/>
      <c r="V503" s="53" t="s">
        <v>1153</v>
      </c>
      <c r="W503" s="54"/>
      <c r="X503" s="54"/>
      <c r="Y503" s="54"/>
      <c r="Z503" s="55"/>
      <c r="AA503" s="9"/>
      <c r="AB503" s="9"/>
    </row>
    <row r="504" spans="2:28" s="3" customFormat="1" ht="15.5" x14ac:dyDescent="0.35">
      <c r="B504" s="16"/>
      <c r="C504" s="13"/>
      <c r="D504" s="13"/>
      <c r="E504" s="13"/>
      <c r="F504" s="21"/>
      <c r="G504" s="16"/>
      <c r="H504" s="13"/>
      <c r="I504" s="13"/>
      <c r="J504" s="13"/>
      <c r="K504" s="21"/>
      <c r="L504" s="16"/>
      <c r="M504" s="13"/>
      <c r="N504" s="13"/>
      <c r="O504" s="13"/>
      <c r="P504" s="21"/>
      <c r="Q504" s="16"/>
      <c r="R504" s="13"/>
      <c r="S504" s="13"/>
      <c r="T504" s="13"/>
      <c r="U504" s="21"/>
      <c r="V504" s="53" t="s">
        <v>585</v>
      </c>
      <c r="W504" s="54"/>
      <c r="X504" s="54"/>
      <c r="Y504" s="54"/>
      <c r="Z504" s="55"/>
      <c r="AA504" s="9"/>
      <c r="AB504" s="9"/>
    </row>
    <row r="505" spans="2:28" s="3" customFormat="1" ht="15.5" customHeight="1" x14ac:dyDescent="0.35">
      <c r="B505" s="66" t="s">
        <v>1154</v>
      </c>
      <c r="C505" s="67"/>
      <c r="D505" s="67"/>
      <c r="E505" s="67"/>
      <c r="F505" s="68"/>
      <c r="G505" s="72" t="s">
        <v>1144</v>
      </c>
      <c r="H505" s="65"/>
      <c r="I505" s="65"/>
      <c r="J505" s="65"/>
      <c r="K505" s="85"/>
      <c r="L505" s="72" t="s">
        <v>1161</v>
      </c>
      <c r="M505" s="65"/>
      <c r="N505" s="65"/>
      <c r="O505" s="65"/>
      <c r="P505" s="85"/>
      <c r="Q505" s="72" t="s">
        <v>1168</v>
      </c>
      <c r="R505" s="65"/>
      <c r="S505" s="65"/>
      <c r="T505" s="65"/>
      <c r="U505" s="85"/>
      <c r="V505" s="72" t="s">
        <v>1181</v>
      </c>
      <c r="W505" s="65"/>
      <c r="X505" s="65"/>
      <c r="Y505" s="65"/>
      <c r="Z505" s="85"/>
      <c r="AA505" s="10"/>
      <c r="AB505" s="11"/>
    </row>
    <row r="506" spans="2:28" s="3" customFormat="1" ht="15.5" customHeight="1" x14ac:dyDescent="0.35">
      <c r="B506" s="58" t="s">
        <v>1155</v>
      </c>
      <c r="C506" s="59"/>
      <c r="D506" s="59"/>
      <c r="E506" s="59"/>
      <c r="F506" s="60"/>
      <c r="G506" s="70" t="s">
        <v>1159</v>
      </c>
      <c r="H506" s="61"/>
      <c r="I506" s="61"/>
      <c r="J506" s="61"/>
      <c r="K506" s="62"/>
      <c r="L506" s="70" t="s">
        <v>1162</v>
      </c>
      <c r="M506" s="61"/>
      <c r="N506" s="61"/>
      <c r="O506" s="61"/>
      <c r="P506" s="62"/>
      <c r="Q506" s="70" t="s">
        <v>1169</v>
      </c>
      <c r="R506" s="61"/>
      <c r="S506" s="61"/>
      <c r="T506" s="61"/>
      <c r="U506" s="62"/>
      <c r="V506" s="69" t="s">
        <v>1182</v>
      </c>
      <c r="W506" s="56"/>
      <c r="X506" s="56"/>
      <c r="Y506" s="56"/>
      <c r="Z506" s="57"/>
      <c r="AA506" s="9"/>
      <c r="AB506" s="9"/>
    </row>
    <row r="507" spans="2:28" s="3" customFormat="1" ht="15.5" x14ac:dyDescent="0.35">
      <c r="B507" s="58" t="s">
        <v>1156</v>
      </c>
      <c r="C507" s="59"/>
      <c r="D507" s="59"/>
      <c r="E507" s="59"/>
      <c r="F507" s="60"/>
      <c r="G507" s="70" t="s">
        <v>1160</v>
      </c>
      <c r="H507" s="61"/>
      <c r="I507" s="61"/>
      <c r="J507" s="61"/>
      <c r="K507" s="62"/>
      <c r="L507" s="70" t="s">
        <v>1163</v>
      </c>
      <c r="M507" s="61"/>
      <c r="N507" s="61"/>
      <c r="O507" s="61"/>
      <c r="P507" s="62"/>
      <c r="Q507" s="70" t="s">
        <v>1170</v>
      </c>
      <c r="R507" s="61"/>
      <c r="S507" s="61"/>
      <c r="T507" s="61"/>
      <c r="U507" s="62"/>
      <c r="V507" s="70" t="s">
        <v>1183</v>
      </c>
      <c r="W507" s="61"/>
      <c r="X507" s="61"/>
      <c r="Y507" s="61"/>
      <c r="Z507" s="62"/>
      <c r="AA507" s="9"/>
      <c r="AB507" s="9"/>
    </row>
    <row r="508" spans="2:28" s="3" customFormat="1" ht="15.5" customHeight="1" x14ac:dyDescent="0.35">
      <c r="B508" s="58" t="s">
        <v>1157</v>
      </c>
      <c r="C508" s="59"/>
      <c r="D508" s="59"/>
      <c r="E508" s="59"/>
      <c r="F508" s="60"/>
      <c r="G508" s="20"/>
      <c r="H508" s="18"/>
      <c r="I508" s="18"/>
      <c r="J508" s="18"/>
      <c r="K508" s="19"/>
      <c r="L508" s="70" t="s">
        <v>1164</v>
      </c>
      <c r="M508" s="61"/>
      <c r="N508" s="61"/>
      <c r="O508" s="61"/>
      <c r="P508" s="62"/>
      <c r="Q508" s="70" t="s">
        <v>1171</v>
      </c>
      <c r="R508" s="61"/>
      <c r="S508" s="61"/>
      <c r="T508" s="61"/>
      <c r="U508" s="62"/>
      <c r="V508" s="69" t="s">
        <v>1184</v>
      </c>
      <c r="W508" s="56"/>
      <c r="X508" s="56"/>
      <c r="Y508" s="56"/>
      <c r="Z508" s="57"/>
      <c r="AA508" s="9"/>
      <c r="AB508" s="9"/>
    </row>
    <row r="509" spans="2:28" s="3" customFormat="1" ht="15.5" customHeight="1" x14ac:dyDescent="0.35">
      <c r="B509" s="53" t="s">
        <v>1158</v>
      </c>
      <c r="C509" s="54"/>
      <c r="D509" s="54"/>
      <c r="E509" s="54"/>
      <c r="F509" s="55"/>
      <c r="G509" s="16"/>
      <c r="H509" s="13"/>
      <c r="I509" s="13"/>
      <c r="J509" s="13"/>
      <c r="K509" s="21"/>
      <c r="L509" s="53" t="s">
        <v>1165</v>
      </c>
      <c r="M509" s="54"/>
      <c r="N509" s="54"/>
      <c r="O509" s="54"/>
      <c r="P509" s="55"/>
      <c r="Q509" s="53" t="s">
        <v>1172</v>
      </c>
      <c r="R509" s="54"/>
      <c r="S509" s="54"/>
      <c r="T509" s="54"/>
      <c r="U509" s="55"/>
      <c r="V509" s="53" t="s">
        <v>1185</v>
      </c>
      <c r="W509" s="54"/>
      <c r="X509" s="54"/>
      <c r="Y509" s="54"/>
      <c r="Z509" s="55"/>
      <c r="AA509" s="9"/>
      <c r="AB509" s="9"/>
    </row>
    <row r="510" spans="2:28" s="3" customFormat="1" ht="15.5" customHeight="1" x14ac:dyDescent="0.35">
      <c r="B510" s="16"/>
      <c r="C510" s="13"/>
      <c r="D510" s="13"/>
      <c r="E510" s="13"/>
      <c r="F510" s="13"/>
      <c r="G510" s="17"/>
      <c r="H510" s="26"/>
      <c r="I510" s="26"/>
      <c r="J510" s="26"/>
      <c r="K510" s="27"/>
      <c r="L510" s="53" t="s">
        <v>1166</v>
      </c>
      <c r="M510" s="54"/>
      <c r="N510" s="54"/>
      <c r="O510" s="54"/>
      <c r="P510" s="55"/>
      <c r="Q510" s="69" t="s">
        <v>1173</v>
      </c>
      <c r="R510" s="56"/>
      <c r="S510" s="56"/>
      <c r="T510" s="56"/>
      <c r="U510" s="57"/>
      <c r="V510" s="53" t="s">
        <v>1186</v>
      </c>
      <c r="W510" s="54"/>
      <c r="X510" s="54"/>
      <c r="Y510" s="54"/>
      <c r="Z510" s="55"/>
      <c r="AA510" s="9"/>
      <c r="AB510" s="9"/>
    </row>
    <row r="511" spans="2:28" s="3" customFormat="1" ht="15.5" customHeight="1" x14ac:dyDescent="0.35">
      <c r="B511" s="16"/>
      <c r="C511" s="13"/>
      <c r="D511" s="13"/>
      <c r="E511" s="13"/>
      <c r="F511" s="13"/>
      <c r="G511" s="16"/>
      <c r="H511" s="13"/>
      <c r="I511" s="13"/>
      <c r="J511" s="13"/>
      <c r="K511" s="21"/>
      <c r="L511" s="53" t="s">
        <v>1167</v>
      </c>
      <c r="M511" s="54"/>
      <c r="N511" s="54"/>
      <c r="O511" s="54"/>
      <c r="P511" s="55"/>
      <c r="Q511" s="53" t="s">
        <v>1174</v>
      </c>
      <c r="R511" s="54"/>
      <c r="S511" s="54"/>
      <c r="T511" s="54"/>
      <c r="U511" s="55"/>
      <c r="V511" s="53" t="s">
        <v>1187</v>
      </c>
      <c r="W511" s="54"/>
      <c r="X511" s="54"/>
      <c r="Y511" s="54"/>
      <c r="Z511" s="55"/>
      <c r="AA511" s="9"/>
      <c r="AB511" s="9"/>
    </row>
    <row r="512" spans="2:28" s="3" customFormat="1" ht="15.5" customHeight="1" x14ac:dyDescent="0.35">
      <c r="B512" s="16"/>
      <c r="C512" s="13"/>
      <c r="D512" s="13"/>
      <c r="E512" s="13"/>
      <c r="F512" s="13"/>
      <c r="G512" s="16"/>
      <c r="H512" s="13"/>
      <c r="I512" s="13"/>
      <c r="J512" s="13"/>
      <c r="K512" s="21"/>
      <c r="L512" s="53" t="s">
        <v>303</v>
      </c>
      <c r="M512" s="54"/>
      <c r="N512" s="54"/>
      <c r="O512" s="54"/>
      <c r="P512" s="55"/>
      <c r="Q512" s="53" t="s">
        <v>1175</v>
      </c>
      <c r="R512" s="54"/>
      <c r="S512" s="54"/>
      <c r="T512" s="54"/>
      <c r="U512" s="55"/>
      <c r="V512" s="53" t="s">
        <v>1188</v>
      </c>
      <c r="W512" s="54"/>
      <c r="X512" s="54"/>
      <c r="Y512" s="54"/>
      <c r="Z512" s="55"/>
      <c r="AA512" s="9"/>
      <c r="AB512" s="9"/>
    </row>
    <row r="513" spans="2:28" s="3" customFormat="1" ht="15.5" customHeight="1" x14ac:dyDescent="0.35">
      <c r="B513" s="16"/>
      <c r="C513" s="13"/>
      <c r="D513" s="13"/>
      <c r="E513" s="13"/>
      <c r="F513" s="13"/>
      <c r="G513" s="16"/>
      <c r="H513" s="13"/>
      <c r="I513" s="13"/>
      <c r="J513" s="13"/>
      <c r="K513" s="21"/>
      <c r="L513" s="16"/>
      <c r="M513" s="13"/>
      <c r="N513" s="13"/>
      <c r="O513" s="13"/>
      <c r="P513" s="21"/>
      <c r="Q513" s="53" t="s">
        <v>1176</v>
      </c>
      <c r="R513" s="54"/>
      <c r="S513" s="54"/>
      <c r="T513" s="54"/>
      <c r="U513" s="55"/>
      <c r="V513" s="53" t="s">
        <v>1189</v>
      </c>
      <c r="W513" s="54"/>
      <c r="X513" s="54"/>
      <c r="Y513" s="54"/>
      <c r="Z513" s="55"/>
      <c r="AA513" s="9"/>
      <c r="AB513" s="9"/>
    </row>
    <row r="514" spans="2:28" s="3" customFormat="1" ht="15.5" customHeight="1" x14ac:dyDescent="0.35">
      <c r="B514" s="16"/>
      <c r="C514" s="13"/>
      <c r="D514" s="13"/>
      <c r="E514" s="13"/>
      <c r="F514" s="21"/>
      <c r="G514" s="16"/>
      <c r="H514" s="13"/>
      <c r="I514" s="13"/>
      <c r="J514" s="13"/>
      <c r="K514" s="21"/>
      <c r="L514" s="16"/>
      <c r="M514" s="13"/>
      <c r="N514" s="13"/>
      <c r="O514" s="13"/>
      <c r="P514" s="21"/>
      <c r="Q514" s="53" t="s">
        <v>1177</v>
      </c>
      <c r="R514" s="54"/>
      <c r="S514" s="54"/>
      <c r="T514" s="54"/>
      <c r="U514" s="55"/>
      <c r="V514" s="53" t="s">
        <v>1190</v>
      </c>
      <c r="W514" s="54"/>
      <c r="X514" s="54"/>
      <c r="Y514" s="54"/>
      <c r="Z514" s="55"/>
      <c r="AA514" s="9"/>
      <c r="AB514" s="9"/>
    </row>
    <row r="515" spans="2:28" s="3" customFormat="1" ht="15.5" customHeight="1" x14ac:dyDescent="0.35">
      <c r="B515" s="16"/>
      <c r="C515" s="13"/>
      <c r="D515" s="13"/>
      <c r="E515" s="13"/>
      <c r="F515" s="21"/>
      <c r="G515" s="16"/>
      <c r="H515" s="13"/>
      <c r="I515" s="13"/>
      <c r="J515" s="13"/>
      <c r="K515" s="21"/>
      <c r="L515" s="16"/>
      <c r="M515" s="13"/>
      <c r="N515" s="13"/>
      <c r="O515" s="13"/>
      <c r="P515" s="21"/>
      <c r="Q515" s="53" t="s">
        <v>1178</v>
      </c>
      <c r="R515" s="54"/>
      <c r="S515" s="54"/>
      <c r="T515" s="54"/>
      <c r="U515" s="55"/>
      <c r="V515" s="53" t="s">
        <v>1191</v>
      </c>
      <c r="W515" s="54"/>
      <c r="X515" s="54"/>
      <c r="Y515" s="54"/>
      <c r="Z515" s="55"/>
      <c r="AA515" s="9"/>
      <c r="AB515" s="9"/>
    </row>
    <row r="516" spans="2:28" s="3" customFormat="1" ht="15.5" customHeight="1" x14ac:dyDescent="0.35">
      <c r="B516" s="16"/>
      <c r="C516" s="13"/>
      <c r="D516" s="13"/>
      <c r="E516" s="13"/>
      <c r="F516" s="21"/>
      <c r="G516" s="16"/>
      <c r="H516" s="13"/>
      <c r="I516" s="13"/>
      <c r="J516" s="13"/>
      <c r="K516" s="21"/>
      <c r="L516" s="16"/>
      <c r="M516" s="13"/>
      <c r="N516" s="13"/>
      <c r="O516" s="13"/>
      <c r="P516" s="21"/>
      <c r="Q516" s="53" t="s">
        <v>1179</v>
      </c>
      <c r="R516" s="54"/>
      <c r="S516" s="54"/>
      <c r="T516" s="54"/>
      <c r="U516" s="55"/>
      <c r="V516" s="53" t="s">
        <v>1192</v>
      </c>
      <c r="W516" s="54"/>
      <c r="X516" s="54"/>
      <c r="Y516" s="54"/>
      <c r="Z516" s="55"/>
      <c r="AA516" s="9"/>
      <c r="AB516" s="9"/>
    </row>
    <row r="517" spans="2:28" s="3" customFormat="1" ht="15.5" customHeight="1" x14ac:dyDescent="0.35">
      <c r="B517" s="16"/>
      <c r="C517" s="13"/>
      <c r="D517" s="13"/>
      <c r="E517" s="13"/>
      <c r="F517" s="21"/>
      <c r="G517" s="16"/>
      <c r="H517" s="13"/>
      <c r="I517" s="13"/>
      <c r="J517" s="13"/>
      <c r="K517" s="21"/>
      <c r="L517" s="16"/>
      <c r="M517" s="13"/>
      <c r="N517" s="13"/>
      <c r="O517" s="13"/>
      <c r="P517" s="21"/>
      <c r="Q517" s="53" t="s">
        <v>1180</v>
      </c>
      <c r="R517" s="54"/>
      <c r="S517" s="54"/>
      <c r="T517" s="54"/>
      <c r="U517" s="55"/>
      <c r="V517" s="53" t="s">
        <v>1193</v>
      </c>
      <c r="W517" s="54"/>
      <c r="X517" s="54"/>
      <c r="Y517" s="54"/>
      <c r="Z517" s="55"/>
      <c r="AA517" s="9"/>
      <c r="AB517" s="9"/>
    </row>
    <row r="518" spans="2:28" s="3" customFormat="1" ht="15.5" customHeight="1" x14ac:dyDescent="0.35">
      <c r="B518" s="22"/>
      <c r="C518" s="23"/>
      <c r="D518" s="23"/>
      <c r="E518" s="23"/>
      <c r="F518" s="24"/>
      <c r="G518" s="22"/>
      <c r="H518" s="23"/>
      <c r="I518" s="23"/>
      <c r="J518" s="23"/>
      <c r="K518" s="24"/>
      <c r="L518" s="22"/>
      <c r="M518" s="23"/>
      <c r="N518" s="23"/>
      <c r="O518" s="23"/>
      <c r="P518" s="24"/>
      <c r="Q518" s="22"/>
      <c r="R518" s="23"/>
      <c r="S518" s="23"/>
      <c r="T518" s="23"/>
      <c r="U518" s="24"/>
      <c r="V518" s="86" t="s">
        <v>1194</v>
      </c>
      <c r="W518" s="87"/>
      <c r="X518" s="87"/>
      <c r="Y518" s="87"/>
      <c r="Z518" s="88"/>
      <c r="AA518" s="9"/>
      <c r="AB518" s="9"/>
    </row>
    <row r="519" spans="2:28" s="3" customFormat="1" ht="15.5" customHeight="1" x14ac:dyDescent="0.35">
      <c r="B519" s="66" t="s">
        <v>1195</v>
      </c>
      <c r="C519" s="67"/>
      <c r="D519" s="67"/>
      <c r="E519" s="67"/>
      <c r="F519" s="68"/>
      <c r="G519" s="72" t="s">
        <v>1197</v>
      </c>
      <c r="H519" s="65"/>
      <c r="I519" s="65"/>
      <c r="J519" s="65"/>
      <c r="K519" s="85"/>
      <c r="L519" s="72" t="s">
        <v>953</v>
      </c>
      <c r="M519" s="65"/>
      <c r="N519" s="65"/>
      <c r="O519" s="65"/>
      <c r="P519" s="85"/>
      <c r="Q519" s="72" t="s">
        <v>1226</v>
      </c>
      <c r="R519" s="65"/>
      <c r="S519" s="65"/>
      <c r="T519" s="65"/>
      <c r="U519" s="85"/>
      <c r="V519" s="72" t="s">
        <v>1248</v>
      </c>
      <c r="W519" s="65"/>
      <c r="X519" s="65"/>
      <c r="Y519" s="65"/>
      <c r="Z519" s="85"/>
      <c r="AA519" s="10"/>
      <c r="AB519" s="11"/>
    </row>
    <row r="520" spans="2:28" s="3" customFormat="1" ht="15.5" customHeight="1" x14ac:dyDescent="0.35">
      <c r="B520" s="58" t="s">
        <v>1196</v>
      </c>
      <c r="C520" s="59"/>
      <c r="D520" s="59"/>
      <c r="E520" s="59"/>
      <c r="F520" s="60"/>
      <c r="G520" s="70" t="s">
        <v>1198</v>
      </c>
      <c r="H520" s="61"/>
      <c r="I520" s="61"/>
      <c r="J520" s="61"/>
      <c r="K520" s="62"/>
      <c r="L520" s="70" t="s">
        <v>1209</v>
      </c>
      <c r="M520" s="61"/>
      <c r="N520" s="61"/>
      <c r="O520" s="61"/>
      <c r="P520" s="62"/>
      <c r="Q520" s="70" t="s">
        <v>1227</v>
      </c>
      <c r="R520" s="61"/>
      <c r="S520" s="61"/>
      <c r="T520" s="61"/>
      <c r="U520" s="62"/>
      <c r="V520" s="69" t="s">
        <v>1249</v>
      </c>
      <c r="W520" s="56"/>
      <c r="X520" s="56"/>
      <c r="Y520" s="56"/>
      <c r="Z520" s="57"/>
      <c r="AA520" s="9"/>
      <c r="AB520" s="9"/>
    </row>
    <row r="521" spans="2:28" s="3" customFormat="1" ht="15.5" customHeight="1" x14ac:dyDescent="0.35">
      <c r="B521" s="14"/>
      <c r="C521" s="15"/>
      <c r="D521" s="15"/>
      <c r="E521" s="15"/>
      <c r="F521" s="25"/>
      <c r="G521" s="70" t="s">
        <v>1199</v>
      </c>
      <c r="H521" s="61"/>
      <c r="I521" s="61"/>
      <c r="J521" s="61"/>
      <c r="K521" s="62"/>
      <c r="L521" s="70" t="s">
        <v>1210</v>
      </c>
      <c r="M521" s="61"/>
      <c r="N521" s="61"/>
      <c r="O521" s="61"/>
      <c r="P521" s="62"/>
      <c r="Q521" s="70" t="s">
        <v>1228</v>
      </c>
      <c r="R521" s="61"/>
      <c r="S521" s="61"/>
      <c r="T521" s="61"/>
      <c r="U521" s="62"/>
      <c r="V521" s="70" t="s">
        <v>1250</v>
      </c>
      <c r="W521" s="61"/>
      <c r="X521" s="61"/>
      <c r="Y521" s="61"/>
      <c r="Z521" s="62"/>
      <c r="AA521" s="9"/>
      <c r="AB521" s="9"/>
    </row>
    <row r="522" spans="2:28" s="3" customFormat="1" ht="15.5" customHeight="1" x14ac:dyDescent="0.35">
      <c r="B522" s="14"/>
      <c r="C522" s="15"/>
      <c r="D522" s="15"/>
      <c r="E522" s="15"/>
      <c r="F522" s="25"/>
      <c r="G522" s="70" t="s">
        <v>1200</v>
      </c>
      <c r="H522" s="61"/>
      <c r="I522" s="61"/>
      <c r="J522" s="61"/>
      <c r="K522" s="62"/>
      <c r="L522" s="70" t="s">
        <v>1211</v>
      </c>
      <c r="M522" s="61"/>
      <c r="N522" s="61"/>
      <c r="O522" s="61"/>
      <c r="P522" s="62"/>
      <c r="Q522" s="70" t="s">
        <v>1229</v>
      </c>
      <c r="R522" s="61"/>
      <c r="S522" s="61"/>
      <c r="T522" s="61"/>
      <c r="U522" s="62"/>
      <c r="V522" s="69" t="s">
        <v>1251</v>
      </c>
      <c r="W522" s="56"/>
      <c r="X522" s="56"/>
      <c r="Y522" s="56"/>
      <c r="Z522" s="57"/>
      <c r="AA522" s="9"/>
      <c r="AB522" s="9"/>
    </row>
    <row r="523" spans="2:28" s="3" customFormat="1" ht="15.5" customHeight="1" x14ac:dyDescent="0.35">
      <c r="B523" s="16"/>
      <c r="C523" s="13"/>
      <c r="D523" s="13"/>
      <c r="E523" s="13"/>
      <c r="F523" s="21"/>
      <c r="G523" s="53" t="s">
        <v>1201</v>
      </c>
      <c r="H523" s="54"/>
      <c r="I523" s="54"/>
      <c r="J523" s="54"/>
      <c r="K523" s="55"/>
      <c r="L523" s="53" t="s">
        <v>1212</v>
      </c>
      <c r="M523" s="54"/>
      <c r="N523" s="54"/>
      <c r="O523" s="54"/>
      <c r="P523" s="55"/>
      <c r="Q523" s="53" t="s">
        <v>1230</v>
      </c>
      <c r="R523" s="54"/>
      <c r="S523" s="54"/>
      <c r="T523" s="54"/>
      <c r="U523" s="55"/>
      <c r="V523" s="53" t="s">
        <v>1252</v>
      </c>
      <c r="W523" s="54"/>
      <c r="X523" s="54"/>
      <c r="Y523" s="54"/>
      <c r="Z523" s="55"/>
      <c r="AA523" s="9"/>
      <c r="AB523" s="9"/>
    </row>
    <row r="524" spans="2:28" s="3" customFormat="1" ht="15.5" customHeight="1" x14ac:dyDescent="0.35">
      <c r="B524" s="16"/>
      <c r="C524" s="13"/>
      <c r="D524" s="13"/>
      <c r="E524" s="13"/>
      <c r="F524" s="13"/>
      <c r="G524" s="69" t="s">
        <v>1202</v>
      </c>
      <c r="H524" s="56"/>
      <c r="I524" s="56"/>
      <c r="J524" s="56"/>
      <c r="K524" s="57"/>
      <c r="L524" s="53" t="s">
        <v>1213</v>
      </c>
      <c r="M524" s="54"/>
      <c r="N524" s="54"/>
      <c r="O524" s="54"/>
      <c r="P524" s="55"/>
      <c r="Q524" s="69" t="s">
        <v>1231</v>
      </c>
      <c r="R524" s="56"/>
      <c r="S524" s="56"/>
      <c r="T524" s="56"/>
      <c r="U524" s="57"/>
      <c r="V524" s="53" t="s">
        <v>787</v>
      </c>
      <c r="W524" s="54"/>
      <c r="X524" s="54"/>
      <c r="Y524" s="54"/>
      <c r="Z524" s="55"/>
      <c r="AA524" s="9"/>
      <c r="AB524" s="9"/>
    </row>
    <row r="525" spans="2:28" s="3" customFormat="1" ht="15.5" customHeight="1" x14ac:dyDescent="0.35">
      <c r="B525" s="16"/>
      <c r="C525" s="13"/>
      <c r="D525" s="13"/>
      <c r="E525" s="13"/>
      <c r="F525" s="13"/>
      <c r="G525" s="53" t="s">
        <v>1203</v>
      </c>
      <c r="H525" s="54"/>
      <c r="I525" s="54"/>
      <c r="J525" s="54"/>
      <c r="K525" s="55"/>
      <c r="L525" s="53" t="s">
        <v>1214</v>
      </c>
      <c r="M525" s="54"/>
      <c r="N525" s="54"/>
      <c r="O525" s="54"/>
      <c r="P525" s="55"/>
      <c r="Q525" s="53" t="s">
        <v>1232</v>
      </c>
      <c r="R525" s="54"/>
      <c r="S525" s="54"/>
      <c r="T525" s="54"/>
      <c r="U525" s="55"/>
      <c r="V525" s="53" t="s">
        <v>1253</v>
      </c>
      <c r="W525" s="54"/>
      <c r="X525" s="54"/>
      <c r="Y525" s="54"/>
      <c r="Z525" s="55"/>
      <c r="AA525" s="9"/>
      <c r="AB525" s="9"/>
    </row>
    <row r="526" spans="2:28" s="3" customFormat="1" ht="15.5" customHeight="1" x14ac:dyDescent="0.35">
      <c r="B526" s="16"/>
      <c r="C526" s="13"/>
      <c r="D526" s="13"/>
      <c r="E526" s="13"/>
      <c r="F526" s="13"/>
      <c r="G526" s="53" t="s">
        <v>1204</v>
      </c>
      <c r="H526" s="54"/>
      <c r="I526" s="54"/>
      <c r="J526" s="54"/>
      <c r="K526" s="55"/>
      <c r="L526" s="53" t="s">
        <v>1215</v>
      </c>
      <c r="M526" s="54"/>
      <c r="N526" s="54"/>
      <c r="O526" s="54"/>
      <c r="P526" s="55"/>
      <c r="Q526" s="53" t="s">
        <v>1233</v>
      </c>
      <c r="R526" s="54"/>
      <c r="S526" s="54"/>
      <c r="T526" s="54"/>
      <c r="U526" s="55"/>
      <c r="V526" s="53" t="s">
        <v>953</v>
      </c>
      <c r="W526" s="54"/>
      <c r="X526" s="54"/>
      <c r="Y526" s="54"/>
      <c r="Z526" s="55"/>
      <c r="AA526" s="9"/>
      <c r="AB526" s="9"/>
    </row>
    <row r="527" spans="2:28" s="3" customFormat="1" ht="15.5" customHeight="1" x14ac:dyDescent="0.35">
      <c r="B527" s="16"/>
      <c r="C527" s="13"/>
      <c r="D527" s="13"/>
      <c r="E527" s="13"/>
      <c r="F527" s="13"/>
      <c r="G527" s="53" t="s">
        <v>1205</v>
      </c>
      <c r="H527" s="54"/>
      <c r="I527" s="54"/>
      <c r="J527" s="54"/>
      <c r="K527" s="55"/>
      <c r="L527" s="53" t="s">
        <v>1204</v>
      </c>
      <c r="M527" s="54"/>
      <c r="N527" s="54"/>
      <c r="O527" s="54"/>
      <c r="P527" s="55"/>
      <c r="Q527" s="53" t="s">
        <v>1234</v>
      </c>
      <c r="R527" s="54"/>
      <c r="S527" s="54"/>
      <c r="T527" s="54"/>
      <c r="U527" s="55"/>
      <c r="V527" s="53" t="s">
        <v>1254</v>
      </c>
      <c r="W527" s="54"/>
      <c r="X527" s="54"/>
      <c r="Y527" s="54"/>
      <c r="Z527" s="55"/>
      <c r="AA527" s="9"/>
      <c r="AB527" s="9"/>
    </row>
    <row r="528" spans="2:28" s="3" customFormat="1" ht="15.5" customHeight="1" x14ac:dyDescent="0.35">
      <c r="B528" s="16"/>
      <c r="C528" s="13"/>
      <c r="D528" s="13"/>
      <c r="E528" s="13"/>
      <c r="F528" s="21"/>
      <c r="G528" s="53" t="s">
        <v>1206</v>
      </c>
      <c r="H528" s="54"/>
      <c r="I528" s="54"/>
      <c r="J528" s="54"/>
      <c r="K528" s="55"/>
      <c r="L528" s="53" t="s">
        <v>1216</v>
      </c>
      <c r="M528" s="54"/>
      <c r="N528" s="54"/>
      <c r="O528" s="54"/>
      <c r="P528" s="55"/>
      <c r="Q528" s="53" t="s">
        <v>1235</v>
      </c>
      <c r="R528" s="54"/>
      <c r="S528" s="54"/>
      <c r="T528" s="54"/>
      <c r="U528" s="55"/>
      <c r="V528" s="53" t="s">
        <v>1255</v>
      </c>
      <c r="W528" s="54"/>
      <c r="X528" s="54"/>
      <c r="Y528" s="54"/>
      <c r="Z528" s="55"/>
      <c r="AA528" s="9"/>
      <c r="AB528" s="9"/>
    </row>
    <row r="529" spans="2:28" s="3" customFormat="1" ht="15.5" customHeight="1" x14ac:dyDescent="0.35">
      <c r="B529" s="16"/>
      <c r="C529" s="13"/>
      <c r="D529" s="13"/>
      <c r="E529" s="13"/>
      <c r="F529" s="21"/>
      <c r="G529" s="53" t="s">
        <v>1207</v>
      </c>
      <c r="H529" s="54"/>
      <c r="I529" s="54"/>
      <c r="J529" s="54"/>
      <c r="K529" s="55"/>
      <c r="L529" s="53" t="s">
        <v>1217</v>
      </c>
      <c r="M529" s="54"/>
      <c r="N529" s="54"/>
      <c r="O529" s="54"/>
      <c r="P529" s="55"/>
      <c r="Q529" s="53" t="s">
        <v>1236</v>
      </c>
      <c r="R529" s="54"/>
      <c r="S529" s="54"/>
      <c r="T529" s="54"/>
      <c r="U529" s="55"/>
      <c r="V529" s="53" t="s">
        <v>1256</v>
      </c>
      <c r="W529" s="54"/>
      <c r="X529" s="54"/>
      <c r="Y529" s="54"/>
      <c r="Z529" s="55"/>
      <c r="AA529" s="9"/>
      <c r="AB529" s="9"/>
    </row>
    <row r="530" spans="2:28" s="3" customFormat="1" ht="15.5" customHeight="1" x14ac:dyDescent="0.35">
      <c r="B530" s="16"/>
      <c r="C530" s="13"/>
      <c r="D530" s="13"/>
      <c r="E530" s="13"/>
      <c r="F530" s="21"/>
      <c r="G530" s="53" t="s">
        <v>1208</v>
      </c>
      <c r="H530" s="54"/>
      <c r="I530" s="54"/>
      <c r="J530" s="54"/>
      <c r="K530" s="55"/>
      <c r="L530" s="53" t="s">
        <v>1218</v>
      </c>
      <c r="M530" s="54"/>
      <c r="N530" s="54"/>
      <c r="O530" s="54"/>
      <c r="P530" s="55"/>
      <c r="Q530" s="53" t="s">
        <v>1237</v>
      </c>
      <c r="R530" s="54"/>
      <c r="S530" s="54"/>
      <c r="T530" s="54"/>
      <c r="U530" s="55"/>
      <c r="V530" s="53" t="s">
        <v>1257</v>
      </c>
      <c r="W530" s="54"/>
      <c r="X530" s="54"/>
      <c r="Y530" s="54"/>
      <c r="Z530" s="55"/>
      <c r="AA530" s="9"/>
      <c r="AB530" s="9"/>
    </row>
    <row r="531" spans="2:28" s="3" customFormat="1" ht="15.5" customHeight="1" x14ac:dyDescent="0.35">
      <c r="B531" s="16"/>
      <c r="C531" s="13"/>
      <c r="D531" s="13"/>
      <c r="E531" s="13"/>
      <c r="F531" s="21"/>
      <c r="G531" s="16"/>
      <c r="H531" s="13"/>
      <c r="I531" s="13"/>
      <c r="J531" s="13"/>
      <c r="K531" s="21"/>
      <c r="L531" s="53" t="s">
        <v>1219</v>
      </c>
      <c r="M531" s="54"/>
      <c r="N531" s="54"/>
      <c r="O531" s="54"/>
      <c r="P531" s="55"/>
      <c r="Q531" s="53" t="s">
        <v>1238</v>
      </c>
      <c r="R531" s="54"/>
      <c r="S531" s="54"/>
      <c r="T531" s="54"/>
      <c r="U531" s="55"/>
      <c r="V531" s="53" t="s">
        <v>1258</v>
      </c>
      <c r="W531" s="54"/>
      <c r="X531" s="54"/>
      <c r="Y531" s="54"/>
      <c r="Z531" s="55"/>
      <c r="AA531" s="9"/>
      <c r="AB531" s="9"/>
    </row>
    <row r="532" spans="2:28" s="3" customFormat="1" ht="15.5" customHeight="1" x14ac:dyDescent="0.35">
      <c r="B532" s="16"/>
      <c r="C532" s="13"/>
      <c r="D532" s="13"/>
      <c r="E532" s="13"/>
      <c r="F532" s="21"/>
      <c r="G532" s="16"/>
      <c r="H532" s="13"/>
      <c r="I532" s="13"/>
      <c r="J532" s="13"/>
      <c r="K532" s="21"/>
      <c r="L532" s="53" t="s">
        <v>1220</v>
      </c>
      <c r="M532" s="54"/>
      <c r="N532" s="54"/>
      <c r="O532" s="54"/>
      <c r="P532" s="55"/>
      <c r="Q532" s="53" t="s">
        <v>1239</v>
      </c>
      <c r="R532" s="54"/>
      <c r="S532" s="54"/>
      <c r="T532" s="54"/>
      <c r="U532" s="55"/>
      <c r="V532" s="69" t="s">
        <v>1259</v>
      </c>
      <c r="W532" s="56"/>
      <c r="X532" s="56"/>
      <c r="Y532" s="56"/>
      <c r="Z532" s="57"/>
      <c r="AA532" s="9"/>
      <c r="AB532" s="9"/>
    </row>
    <row r="533" spans="2:28" s="3" customFormat="1" ht="15.5" customHeight="1" x14ac:dyDescent="0.35">
      <c r="B533" s="16"/>
      <c r="C533" s="13"/>
      <c r="D533" s="13"/>
      <c r="E533" s="13"/>
      <c r="F533" s="21"/>
      <c r="G533" s="16"/>
      <c r="H533" s="13"/>
      <c r="I533" s="13"/>
      <c r="J533" s="13"/>
      <c r="K533" s="21"/>
      <c r="L533" s="53" t="s">
        <v>1221</v>
      </c>
      <c r="M533" s="54"/>
      <c r="N533" s="54"/>
      <c r="O533" s="54"/>
      <c r="P533" s="55"/>
      <c r="Q533" s="53" t="s">
        <v>1240</v>
      </c>
      <c r="R533" s="54"/>
      <c r="S533" s="54"/>
      <c r="T533" s="54"/>
      <c r="U533" s="55"/>
      <c r="V533" s="69" t="s">
        <v>1260</v>
      </c>
      <c r="W533" s="56"/>
      <c r="X533" s="56"/>
      <c r="Y533" s="56"/>
      <c r="Z533" s="57"/>
      <c r="AA533" s="9"/>
      <c r="AB533" s="9"/>
    </row>
    <row r="534" spans="2:28" s="3" customFormat="1" ht="15.5" customHeight="1" x14ac:dyDescent="0.35">
      <c r="B534" s="16"/>
      <c r="C534" s="13"/>
      <c r="D534" s="13"/>
      <c r="E534" s="13"/>
      <c r="F534" s="21"/>
      <c r="G534" s="16"/>
      <c r="H534" s="13"/>
      <c r="I534" s="13"/>
      <c r="J534" s="13"/>
      <c r="K534" s="21"/>
      <c r="L534" s="53" t="s">
        <v>1222</v>
      </c>
      <c r="M534" s="54"/>
      <c r="N534" s="54"/>
      <c r="O534" s="54"/>
      <c r="P534" s="55"/>
      <c r="Q534" s="53" t="s">
        <v>1241</v>
      </c>
      <c r="R534" s="54"/>
      <c r="S534" s="54"/>
      <c r="T534" s="54"/>
      <c r="U534" s="55"/>
      <c r="V534" s="69" t="s">
        <v>1261</v>
      </c>
      <c r="W534" s="56"/>
      <c r="X534" s="56"/>
      <c r="Y534" s="56"/>
      <c r="Z534" s="57"/>
      <c r="AA534" s="9"/>
      <c r="AB534" s="9"/>
    </row>
    <row r="535" spans="2:28" s="3" customFormat="1" ht="15.5" customHeight="1" x14ac:dyDescent="0.35">
      <c r="B535" s="16"/>
      <c r="C535" s="13"/>
      <c r="D535" s="13"/>
      <c r="E535" s="13"/>
      <c r="F535" s="21"/>
      <c r="G535" s="16"/>
      <c r="H535" s="13"/>
      <c r="I535" s="13"/>
      <c r="J535" s="13"/>
      <c r="K535" s="21"/>
      <c r="L535" s="53" t="s">
        <v>1223</v>
      </c>
      <c r="M535" s="54"/>
      <c r="N535" s="54"/>
      <c r="O535" s="54"/>
      <c r="P535" s="55"/>
      <c r="Q535" s="53" t="s">
        <v>1242</v>
      </c>
      <c r="R535" s="54"/>
      <c r="S535" s="54"/>
      <c r="T535" s="54"/>
      <c r="U535" s="55"/>
      <c r="V535" s="69" t="s">
        <v>1262</v>
      </c>
      <c r="W535" s="56"/>
      <c r="X535" s="56"/>
      <c r="Y535" s="56"/>
      <c r="Z535" s="57"/>
      <c r="AA535" s="9"/>
      <c r="AB535" s="9"/>
    </row>
    <row r="536" spans="2:28" s="3" customFormat="1" ht="15.5" customHeight="1" x14ac:dyDescent="0.35">
      <c r="B536" s="16"/>
      <c r="C536" s="13"/>
      <c r="D536" s="13"/>
      <c r="E536" s="13"/>
      <c r="F536" s="21"/>
      <c r="G536" s="16"/>
      <c r="H536" s="13"/>
      <c r="I536" s="13"/>
      <c r="J536" s="13"/>
      <c r="K536" s="21"/>
      <c r="L536" s="53" t="s">
        <v>1224</v>
      </c>
      <c r="M536" s="54"/>
      <c r="N536" s="54"/>
      <c r="O536" s="54"/>
      <c r="P536" s="55"/>
      <c r="Q536" s="53" t="s">
        <v>1243</v>
      </c>
      <c r="R536" s="54"/>
      <c r="S536" s="54"/>
      <c r="T536" s="54"/>
      <c r="U536" s="55"/>
      <c r="V536" s="69" t="s">
        <v>1263</v>
      </c>
      <c r="W536" s="56"/>
      <c r="X536" s="56"/>
      <c r="Y536" s="56"/>
      <c r="Z536" s="57"/>
      <c r="AA536" s="9"/>
      <c r="AB536" s="9"/>
    </row>
    <row r="537" spans="2:28" s="3" customFormat="1" ht="15.5" customHeight="1" x14ac:dyDescent="0.35">
      <c r="B537" s="16"/>
      <c r="C537" s="13"/>
      <c r="D537" s="13"/>
      <c r="E537" s="13"/>
      <c r="F537" s="21"/>
      <c r="G537" s="16"/>
      <c r="H537" s="13"/>
      <c r="I537" s="13"/>
      <c r="J537" s="13"/>
      <c r="K537" s="21"/>
      <c r="L537" s="53" t="s">
        <v>1225</v>
      </c>
      <c r="M537" s="54"/>
      <c r="N537" s="54"/>
      <c r="O537" s="54"/>
      <c r="P537" s="55"/>
      <c r="Q537" s="53" t="s">
        <v>1244</v>
      </c>
      <c r="R537" s="54"/>
      <c r="S537" s="54"/>
      <c r="T537" s="54"/>
      <c r="U537" s="55"/>
      <c r="V537" s="69" t="s">
        <v>1264</v>
      </c>
      <c r="W537" s="56"/>
      <c r="X537" s="56"/>
      <c r="Y537" s="56"/>
      <c r="Z537" s="57"/>
      <c r="AA537" s="9"/>
      <c r="AB537" s="9"/>
    </row>
    <row r="538" spans="2:28" s="3" customFormat="1" ht="15.5" customHeight="1" x14ac:dyDescent="0.35">
      <c r="B538" s="16"/>
      <c r="C538" s="13"/>
      <c r="D538" s="13"/>
      <c r="E538" s="13"/>
      <c r="F538" s="21"/>
      <c r="G538" s="16"/>
      <c r="H538" s="13"/>
      <c r="I538" s="13"/>
      <c r="J538" s="13"/>
      <c r="K538" s="21"/>
      <c r="L538" s="53" t="s">
        <v>1247</v>
      </c>
      <c r="M538" s="54"/>
      <c r="N538" s="54"/>
      <c r="O538" s="54"/>
      <c r="P538" s="55"/>
      <c r="Q538" s="53" t="s">
        <v>1245</v>
      </c>
      <c r="R538" s="54"/>
      <c r="S538" s="54"/>
      <c r="T538" s="54"/>
      <c r="U538" s="55"/>
      <c r="V538" s="69" t="s">
        <v>1265</v>
      </c>
      <c r="W538" s="56"/>
      <c r="X538" s="56"/>
      <c r="Y538" s="56"/>
      <c r="Z538" s="57"/>
      <c r="AA538" s="9"/>
      <c r="AB538" s="9"/>
    </row>
    <row r="539" spans="2:28" s="3" customFormat="1" ht="15.5" customHeight="1" x14ac:dyDescent="0.35">
      <c r="B539" s="16"/>
      <c r="C539" s="13"/>
      <c r="D539" s="13"/>
      <c r="E539" s="13"/>
      <c r="F539" s="21"/>
      <c r="G539" s="16"/>
      <c r="H539" s="13"/>
      <c r="I539" s="13"/>
      <c r="J539" s="13"/>
      <c r="K539" s="21"/>
      <c r="L539" s="53"/>
      <c r="M539" s="54"/>
      <c r="N539" s="54"/>
      <c r="O539" s="54"/>
      <c r="P539" s="55"/>
      <c r="Q539" s="53" t="s">
        <v>1246</v>
      </c>
      <c r="R539" s="54"/>
      <c r="S539" s="54"/>
      <c r="T539" s="54"/>
      <c r="U539" s="55"/>
      <c r="V539" s="69" t="s">
        <v>1266</v>
      </c>
      <c r="W539" s="56"/>
      <c r="X539" s="56"/>
      <c r="Y539" s="56"/>
      <c r="Z539" s="57"/>
      <c r="AA539" s="9"/>
      <c r="AB539" s="9"/>
    </row>
    <row r="540" spans="2:28" s="3" customFormat="1" ht="15.5" customHeight="1" x14ac:dyDescent="0.35">
      <c r="B540" s="16"/>
      <c r="C540" s="13"/>
      <c r="D540" s="13"/>
      <c r="E540" s="13"/>
      <c r="F540" s="21"/>
      <c r="G540" s="16"/>
      <c r="H540" s="13"/>
      <c r="I540" s="13"/>
      <c r="J540" s="13"/>
      <c r="K540" s="21"/>
      <c r="L540" s="53"/>
      <c r="M540" s="54"/>
      <c r="N540" s="54"/>
      <c r="O540" s="54"/>
      <c r="P540" s="55"/>
      <c r="Q540" s="53" t="s">
        <v>1208</v>
      </c>
      <c r="R540" s="54"/>
      <c r="S540" s="54"/>
      <c r="T540" s="54"/>
      <c r="U540" s="55"/>
      <c r="V540" s="69" t="s">
        <v>401</v>
      </c>
      <c r="W540" s="56"/>
      <c r="X540" s="56"/>
      <c r="Y540" s="56"/>
      <c r="Z540" s="57"/>
      <c r="AA540" s="9"/>
      <c r="AB540" s="9"/>
    </row>
    <row r="541" spans="2:28" s="3" customFormat="1" ht="15.5" customHeight="1" x14ac:dyDescent="0.35">
      <c r="B541" s="22"/>
      <c r="C541" s="23"/>
      <c r="D541" s="23"/>
      <c r="E541" s="23"/>
      <c r="F541" s="24"/>
      <c r="G541" s="22"/>
      <c r="H541" s="23"/>
      <c r="I541" s="23"/>
      <c r="J541" s="23"/>
      <c r="K541" s="24"/>
      <c r="L541" s="50"/>
      <c r="M541" s="51"/>
      <c r="N541" s="51"/>
      <c r="O541" s="51"/>
      <c r="P541" s="52"/>
      <c r="Q541" s="50"/>
      <c r="R541" s="51"/>
      <c r="S541" s="51"/>
      <c r="T541" s="51"/>
      <c r="U541" s="52"/>
      <c r="V541" s="86" t="s">
        <v>1247</v>
      </c>
      <c r="W541" s="87"/>
      <c r="X541" s="87"/>
      <c r="Y541" s="87"/>
      <c r="Z541" s="88"/>
      <c r="AA541" s="9"/>
      <c r="AB541" s="9"/>
    </row>
    <row r="542" spans="2:28" s="3" customFormat="1" ht="15.5" customHeight="1" x14ac:dyDescent="0.35">
      <c r="B542" s="66" t="s">
        <v>1267</v>
      </c>
      <c r="C542" s="67"/>
      <c r="D542" s="67"/>
      <c r="E542" s="67"/>
      <c r="F542" s="68"/>
      <c r="G542" s="72" t="s">
        <v>1270</v>
      </c>
      <c r="H542" s="65"/>
      <c r="I542" s="65"/>
      <c r="J542" s="65"/>
      <c r="K542" s="85"/>
      <c r="L542" s="72" t="s">
        <v>1276</v>
      </c>
      <c r="M542" s="65"/>
      <c r="N542" s="65"/>
      <c r="O542" s="65"/>
      <c r="P542" s="85"/>
      <c r="Q542" s="72" t="s">
        <v>1276</v>
      </c>
      <c r="R542" s="65"/>
      <c r="S542" s="65"/>
      <c r="T542" s="65"/>
      <c r="U542" s="85"/>
      <c r="V542" s="72" t="s">
        <v>1301</v>
      </c>
      <c r="W542" s="65"/>
      <c r="X542" s="65"/>
      <c r="Y542" s="65"/>
      <c r="Z542" s="85"/>
      <c r="AA542" s="10"/>
      <c r="AB542" s="11"/>
    </row>
    <row r="543" spans="2:28" s="3" customFormat="1" ht="15.5" customHeight="1" x14ac:dyDescent="0.35">
      <c r="B543" s="58" t="s">
        <v>1268</v>
      </c>
      <c r="C543" s="59"/>
      <c r="D543" s="59"/>
      <c r="E543" s="59"/>
      <c r="F543" s="60"/>
      <c r="G543" s="70" t="s">
        <v>1271</v>
      </c>
      <c r="H543" s="61"/>
      <c r="I543" s="61"/>
      <c r="J543" s="61"/>
      <c r="K543" s="62"/>
      <c r="L543" s="70" t="s">
        <v>1277</v>
      </c>
      <c r="M543" s="61"/>
      <c r="N543" s="61"/>
      <c r="O543" s="61"/>
      <c r="P543" s="62"/>
      <c r="Q543" s="70" t="s">
        <v>1277</v>
      </c>
      <c r="R543" s="61"/>
      <c r="S543" s="61"/>
      <c r="T543" s="61"/>
      <c r="U543" s="62"/>
      <c r="V543" s="69" t="s">
        <v>1302</v>
      </c>
      <c r="W543" s="56"/>
      <c r="X543" s="56"/>
      <c r="Y543" s="56"/>
      <c r="Z543" s="57"/>
      <c r="AA543" s="9"/>
      <c r="AB543" s="9"/>
    </row>
    <row r="544" spans="2:28" s="3" customFormat="1" ht="15.5" customHeight="1" x14ac:dyDescent="0.35">
      <c r="B544" s="58" t="s">
        <v>1269</v>
      </c>
      <c r="C544" s="59"/>
      <c r="D544" s="59"/>
      <c r="E544" s="59"/>
      <c r="F544" s="60"/>
      <c r="G544" s="70" t="s">
        <v>1272</v>
      </c>
      <c r="H544" s="61"/>
      <c r="I544" s="61"/>
      <c r="J544" s="61"/>
      <c r="K544" s="62"/>
      <c r="L544" s="70" t="s">
        <v>1278</v>
      </c>
      <c r="M544" s="61"/>
      <c r="N544" s="61"/>
      <c r="O544" s="61"/>
      <c r="P544" s="62"/>
      <c r="Q544" s="70" t="s">
        <v>1278</v>
      </c>
      <c r="R544" s="61"/>
      <c r="S544" s="61"/>
      <c r="T544" s="61"/>
      <c r="U544" s="62"/>
      <c r="V544" s="70" t="s">
        <v>1303</v>
      </c>
      <c r="W544" s="61"/>
      <c r="X544" s="61"/>
      <c r="Y544" s="61"/>
      <c r="Z544" s="62"/>
      <c r="AA544" s="9"/>
      <c r="AB544" s="9"/>
    </row>
    <row r="545" spans="2:28" s="3" customFormat="1" ht="15.5" customHeight="1" x14ac:dyDescent="0.35">
      <c r="B545" s="14"/>
      <c r="C545" s="15"/>
      <c r="D545" s="15"/>
      <c r="E545" s="15"/>
      <c r="F545" s="25"/>
      <c r="G545" s="70" t="s">
        <v>974</v>
      </c>
      <c r="H545" s="61"/>
      <c r="I545" s="61"/>
      <c r="J545" s="61"/>
      <c r="K545" s="62"/>
      <c r="L545" s="70" t="s">
        <v>1279</v>
      </c>
      <c r="M545" s="61"/>
      <c r="N545" s="61"/>
      <c r="O545" s="61"/>
      <c r="P545" s="62"/>
      <c r="Q545" s="70" t="s">
        <v>1288</v>
      </c>
      <c r="R545" s="61"/>
      <c r="S545" s="61"/>
      <c r="T545" s="61"/>
      <c r="U545" s="62"/>
      <c r="V545" s="69" t="s">
        <v>1304</v>
      </c>
      <c r="W545" s="56"/>
      <c r="X545" s="56"/>
      <c r="Y545" s="56"/>
      <c r="Z545" s="57"/>
      <c r="AA545" s="9"/>
      <c r="AB545" s="9"/>
    </row>
    <row r="546" spans="2:28" s="3" customFormat="1" ht="15.5" customHeight="1" x14ac:dyDescent="0.35">
      <c r="B546" s="16"/>
      <c r="C546" s="13"/>
      <c r="D546" s="13"/>
      <c r="E546" s="13"/>
      <c r="F546" s="21"/>
      <c r="G546" s="53" t="s">
        <v>1273</v>
      </c>
      <c r="H546" s="54"/>
      <c r="I546" s="54"/>
      <c r="J546" s="54"/>
      <c r="K546" s="55"/>
      <c r="L546" s="53" t="s">
        <v>1280</v>
      </c>
      <c r="M546" s="54"/>
      <c r="N546" s="54"/>
      <c r="O546" s="54"/>
      <c r="P546" s="55"/>
      <c r="Q546" s="53" t="s">
        <v>1289</v>
      </c>
      <c r="R546" s="54"/>
      <c r="S546" s="54"/>
      <c r="T546" s="54"/>
      <c r="U546" s="55"/>
      <c r="V546" s="53" t="s">
        <v>1305</v>
      </c>
      <c r="W546" s="54"/>
      <c r="X546" s="54"/>
      <c r="Y546" s="54"/>
      <c r="Z546" s="55"/>
      <c r="AA546" s="9"/>
      <c r="AB546" s="9"/>
    </row>
    <row r="547" spans="2:28" s="3" customFormat="1" ht="15.5" customHeight="1" x14ac:dyDescent="0.35">
      <c r="B547" s="16"/>
      <c r="C547" s="13"/>
      <c r="D547" s="13"/>
      <c r="E547" s="13"/>
      <c r="F547" s="13"/>
      <c r="G547" s="69" t="s">
        <v>1274</v>
      </c>
      <c r="H547" s="56"/>
      <c r="I547" s="56"/>
      <c r="J547" s="56"/>
      <c r="K547" s="57"/>
      <c r="L547" s="53" t="s">
        <v>594</v>
      </c>
      <c r="M547" s="54"/>
      <c r="N547" s="54"/>
      <c r="O547" s="54"/>
      <c r="P547" s="55"/>
      <c r="Q547" s="69" t="s">
        <v>1290</v>
      </c>
      <c r="R547" s="56"/>
      <c r="S547" s="56"/>
      <c r="T547" s="56"/>
      <c r="U547" s="57"/>
      <c r="V547" s="53" t="s">
        <v>1306</v>
      </c>
      <c r="W547" s="54"/>
      <c r="X547" s="54"/>
      <c r="Y547" s="54"/>
      <c r="Z547" s="55"/>
      <c r="AA547" s="9"/>
      <c r="AB547" s="9"/>
    </row>
    <row r="548" spans="2:28" s="3" customFormat="1" ht="15.5" customHeight="1" x14ac:dyDescent="0.35">
      <c r="B548" s="16"/>
      <c r="C548" s="13"/>
      <c r="D548" s="13"/>
      <c r="E548" s="13"/>
      <c r="F548" s="13"/>
      <c r="G548" s="53" t="s">
        <v>1275</v>
      </c>
      <c r="H548" s="54"/>
      <c r="I548" s="54"/>
      <c r="J548" s="54"/>
      <c r="K548" s="55"/>
      <c r="L548" s="53" t="s">
        <v>1281</v>
      </c>
      <c r="M548" s="54"/>
      <c r="N548" s="54"/>
      <c r="O548" s="54"/>
      <c r="P548" s="55"/>
      <c r="Q548" s="53" t="s">
        <v>1270</v>
      </c>
      <c r="R548" s="54"/>
      <c r="S548" s="54"/>
      <c r="T548" s="54"/>
      <c r="U548" s="55"/>
      <c r="V548" s="53" t="s">
        <v>1281</v>
      </c>
      <c r="W548" s="54"/>
      <c r="X548" s="54"/>
      <c r="Y548" s="54"/>
      <c r="Z548" s="55"/>
      <c r="AA548" s="9"/>
      <c r="AB548" s="9"/>
    </row>
    <row r="549" spans="2:28" s="3" customFormat="1" ht="15.5" customHeight="1" x14ac:dyDescent="0.35">
      <c r="B549" s="16"/>
      <c r="C549" s="13"/>
      <c r="D549" s="13"/>
      <c r="E549" s="13"/>
      <c r="F549" s="13"/>
      <c r="G549" s="16"/>
      <c r="H549" s="13"/>
      <c r="I549" s="13"/>
      <c r="J549" s="13"/>
      <c r="K549" s="21"/>
      <c r="L549" s="53" t="s">
        <v>1282</v>
      </c>
      <c r="M549" s="54"/>
      <c r="N549" s="54"/>
      <c r="O549" s="54"/>
      <c r="P549" s="55"/>
      <c r="Q549" s="53" t="s">
        <v>1283</v>
      </c>
      <c r="R549" s="54"/>
      <c r="S549" s="54"/>
      <c r="T549" s="54"/>
      <c r="U549" s="55"/>
      <c r="V549" s="53" t="s">
        <v>1307</v>
      </c>
      <c r="W549" s="54"/>
      <c r="X549" s="54"/>
      <c r="Y549" s="54"/>
      <c r="Z549" s="55"/>
      <c r="AA549" s="9"/>
      <c r="AB549" s="9"/>
    </row>
    <row r="550" spans="2:28" s="3" customFormat="1" ht="15.5" customHeight="1" x14ac:dyDescent="0.35">
      <c r="B550" s="16"/>
      <c r="C550" s="13"/>
      <c r="D550" s="13"/>
      <c r="E550" s="13"/>
      <c r="F550" s="13"/>
      <c r="G550" s="16"/>
      <c r="H550" s="13"/>
      <c r="I550" s="13"/>
      <c r="J550" s="13"/>
      <c r="K550" s="21"/>
      <c r="L550" s="53" t="s">
        <v>1270</v>
      </c>
      <c r="M550" s="54"/>
      <c r="N550" s="54"/>
      <c r="O550" s="54"/>
      <c r="P550" s="55"/>
      <c r="Q550" s="53" t="s">
        <v>1291</v>
      </c>
      <c r="R550" s="54"/>
      <c r="S550" s="54"/>
      <c r="T550" s="54"/>
      <c r="U550" s="55"/>
      <c r="V550" s="53" t="s">
        <v>1308</v>
      </c>
      <c r="W550" s="54"/>
      <c r="X550" s="54"/>
      <c r="Y550" s="54"/>
      <c r="Z550" s="55"/>
      <c r="AA550" s="9"/>
      <c r="AB550" s="9"/>
    </row>
    <row r="551" spans="2:28" s="3" customFormat="1" ht="15.5" customHeight="1" x14ac:dyDescent="0.35">
      <c r="B551" s="16"/>
      <c r="C551" s="13"/>
      <c r="D551" s="13"/>
      <c r="E551" s="13"/>
      <c r="F551" s="21"/>
      <c r="G551" s="16"/>
      <c r="H551" s="13"/>
      <c r="I551" s="13"/>
      <c r="J551" s="13"/>
      <c r="K551" s="21"/>
      <c r="L551" s="53" t="s">
        <v>1283</v>
      </c>
      <c r="M551" s="54"/>
      <c r="N551" s="54"/>
      <c r="O551" s="54"/>
      <c r="P551" s="55"/>
      <c r="Q551" s="53" t="s">
        <v>1292</v>
      </c>
      <c r="R551" s="54"/>
      <c r="S551" s="54"/>
      <c r="T551" s="54"/>
      <c r="U551" s="55"/>
      <c r="V551" s="53" t="s">
        <v>1309</v>
      </c>
      <c r="W551" s="54"/>
      <c r="X551" s="54"/>
      <c r="Y551" s="54"/>
      <c r="Z551" s="55"/>
      <c r="AA551" s="9"/>
      <c r="AB551" s="9"/>
    </row>
    <row r="552" spans="2:28" s="3" customFormat="1" ht="15.5" customHeight="1" x14ac:dyDescent="0.35">
      <c r="B552" s="16"/>
      <c r="C552" s="13"/>
      <c r="D552" s="13"/>
      <c r="E552" s="13"/>
      <c r="F552" s="21"/>
      <c r="G552" s="16"/>
      <c r="H552" s="13"/>
      <c r="I552" s="13"/>
      <c r="J552" s="13"/>
      <c r="K552" s="21"/>
      <c r="L552" s="53" t="s">
        <v>1284</v>
      </c>
      <c r="M552" s="54"/>
      <c r="N552" s="54"/>
      <c r="O552" s="54"/>
      <c r="P552" s="55"/>
      <c r="Q552" s="53" t="s">
        <v>1293</v>
      </c>
      <c r="R552" s="54"/>
      <c r="S552" s="54"/>
      <c r="T552" s="54"/>
      <c r="U552" s="55"/>
      <c r="V552" s="53" t="s">
        <v>1310</v>
      </c>
      <c r="W552" s="54"/>
      <c r="X552" s="54"/>
      <c r="Y552" s="54"/>
      <c r="Z552" s="55"/>
      <c r="AA552" s="9"/>
      <c r="AB552" s="9"/>
    </row>
    <row r="553" spans="2:28" s="3" customFormat="1" ht="15.5" customHeight="1" x14ac:dyDescent="0.35">
      <c r="B553" s="16"/>
      <c r="C553" s="13"/>
      <c r="D553" s="13"/>
      <c r="E553" s="13"/>
      <c r="F553" s="21"/>
      <c r="G553" s="16"/>
      <c r="H553" s="13"/>
      <c r="I553" s="13"/>
      <c r="J553" s="13"/>
      <c r="K553" s="21"/>
      <c r="L553" s="53" t="s">
        <v>1285</v>
      </c>
      <c r="M553" s="54"/>
      <c r="N553" s="54"/>
      <c r="O553" s="54"/>
      <c r="P553" s="55"/>
      <c r="Q553" s="53" t="s">
        <v>1294</v>
      </c>
      <c r="R553" s="54"/>
      <c r="S553" s="54"/>
      <c r="T553" s="54"/>
      <c r="U553" s="55"/>
      <c r="V553" s="53" t="s">
        <v>1311</v>
      </c>
      <c r="W553" s="54"/>
      <c r="X553" s="54"/>
      <c r="Y553" s="54"/>
      <c r="Z553" s="55"/>
      <c r="AA553" s="9"/>
      <c r="AB553" s="9"/>
    </row>
    <row r="554" spans="2:28" s="3" customFormat="1" ht="15.5" customHeight="1" x14ac:dyDescent="0.35">
      <c r="B554" s="16"/>
      <c r="C554" s="13"/>
      <c r="D554" s="13"/>
      <c r="E554" s="13"/>
      <c r="F554" s="21"/>
      <c r="G554" s="16"/>
      <c r="H554" s="13"/>
      <c r="I554" s="13"/>
      <c r="J554" s="13"/>
      <c r="K554" s="21"/>
      <c r="L554" s="53" t="s">
        <v>1286</v>
      </c>
      <c r="M554" s="54"/>
      <c r="N554" s="54"/>
      <c r="O554" s="54"/>
      <c r="P554" s="55"/>
      <c r="Q554" s="53" t="s">
        <v>1295</v>
      </c>
      <c r="R554" s="54"/>
      <c r="S554" s="54"/>
      <c r="T554" s="54"/>
      <c r="U554" s="55"/>
      <c r="V554" s="53" t="s">
        <v>1312</v>
      </c>
      <c r="W554" s="54"/>
      <c r="X554" s="54"/>
      <c r="Y554" s="54"/>
      <c r="Z554" s="55"/>
      <c r="AA554" s="9"/>
      <c r="AB554" s="9"/>
    </row>
    <row r="555" spans="2:28" s="3" customFormat="1" ht="15.5" customHeight="1" x14ac:dyDescent="0.35">
      <c r="B555" s="16"/>
      <c r="C555" s="13"/>
      <c r="D555" s="13"/>
      <c r="E555" s="13"/>
      <c r="F555" s="21"/>
      <c r="G555" s="16"/>
      <c r="H555" s="13"/>
      <c r="I555" s="13"/>
      <c r="J555" s="13"/>
      <c r="K555" s="21"/>
      <c r="L555" s="53" t="s">
        <v>1287</v>
      </c>
      <c r="M555" s="54"/>
      <c r="N555" s="54"/>
      <c r="O555" s="54"/>
      <c r="P555" s="55"/>
      <c r="Q555" s="53" t="s">
        <v>1296</v>
      </c>
      <c r="R555" s="54"/>
      <c r="S555" s="54"/>
      <c r="T555" s="54"/>
      <c r="U555" s="55"/>
      <c r="V555" s="69" t="s">
        <v>1313</v>
      </c>
      <c r="W555" s="56"/>
      <c r="X555" s="56"/>
      <c r="Y555" s="56"/>
      <c r="Z555" s="57"/>
      <c r="AA555" s="9"/>
      <c r="AB555" s="9"/>
    </row>
    <row r="556" spans="2:28" s="3" customFormat="1" ht="15.5" customHeight="1" x14ac:dyDescent="0.35">
      <c r="B556" s="16"/>
      <c r="C556" s="13"/>
      <c r="D556" s="13"/>
      <c r="E556" s="13"/>
      <c r="F556" s="21"/>
      <c r="G556" s="16"/>
      <c r="H556" s="13"/>
      <c r="I556" s="13"/>
      <c r="J556" s="13"/>
      <c r="K556" s="21"/>
      <c r="L556" s="16"/>
      <c r="M556" s="13"/>
      <c r="N556" s="13"/>
      <c r="O556" s="13"/>
      <c r="P556" s="21"/>
      <c r="Q556" s="53" t="s">
        <v>1297</v>
      </c>
      <c r="R556" s="54"/>
      <c r="S556" s="54"/>
      <c r="T556" s="54"/>
      <c r="U556" s="55"/>
      <c r="V556" s="17"/>
      <c r="W556" s="26"/>
      <c r="X556" s="26"/>
      <c r="Y556" s="26"/>
      <c r="Z556" s="27"/>
      <c r="AA556" s="9"/>
      <c r="AB556" s="9"/>
    </row>
    <row r="557" spans="2:28" s="3" customFormat="1" ht="15.5" customHeight="1" x14ac:dyDescent="0.35">
      <c r="B557" s="16"/>
      <c r="C557" s="13"/>
      <c r="D557" s="13"/>
      <c r="E557" s="13"/>
      <c r="F557" s="21"/>
      <c r="G557" s="16"/>
      <c r="H557" s="13"/>
      <c r="I557" s="13"/>
      <c r="J557" s="13"/>
      <c r="K557" s="21"/>
      <c r="L557" s="16"/>
      <c r="M557" s="13"/>
      <c r="N557" s="13"/>
      <c r="O557" s="13"/>
      <c r="P557" s="21"/>
      <c r="Q557" s="53" t="s">
        <v>1298</v>
      </c>
      <c r="R557" s="54"/>
      <c r="S557" s="54"/>
      <c r="T557" s="54"/>
      <c r="U557" s="55"/>
      <c r="V557" s="17"/>
      <c r="W557" s="26"/>
      <c r="X557" s="26"/>
      <c r="Y557" s="26"/>
      <c r="Z557" s="27"/>
      <c r="AA557" s="9"/>
      <c r="AB557" s="9"/>
    </row>
    <row r="558" spans="2:28" s="3" customFormat="1" ht="15.5" customHeight="1" x14ac:dyDescent="0.35">
      <c r="B558" s="16"/>
      <c r="C558" s="13"/>
      <c r="D558" s="13"/>
      <c r="E558" s="13"/>
      <c r="F558" s="21"/>
      <c r="G558" s="16"/>
      <c r="H558" s="13"/>
      <c r="I558" s="13"/>
      <c r="J558" s="13"/>
      <c r="K558" s="21"/>
      <c r="L558" s="16"/>
      <c r="M558" s="13"/>
      <c r="N558" s="13"/>
      <c r="O558" s="13"/>
      <c r="P558" s="21"/>
      <c r="Q558" s="53" t="s">
        <v>1299</v>
      </c>
      <c r="R558" s="54"/>
      <c r="S558" s="54"/>
      <c r="T558" s="54"/>
      <c r="U558" s="55"/>
      <c r="V558" s="17"/>
      <c r="W558" s="26"/>
      <c r="X558" s="26"/>
      <c r="Y558" s="26"/>
      <c r="Z558" s="27"/>
      <c r="AA558" s="9"/>
      <c r="AB558" s="9"/>
    </row>
    <row r="559" spans="2:28" s="3" customFormat="1" ht="15.5" customHeight="1" x14ac:dyDescent="0.35">
      <c r="B559" s="22"/>
      <c r="C559" s="23"/>
      <c r="D559" s="23"/>
      <c r="E559" s="23"/>
      <c r="F559" s="24"/>
      <c r="G559" s="22"/>
      <c r="H559" s="23"/>
      <c r="I559" s="23"/>
      <c r="J559" s="23"/>
      <c r="K559" s="24"/>
      <c r="L559" s="22"/>
      <c r="M559" s="23"/>
      <c r="N559" s="23"/>
      <c r="O559" s="23"/>
      <c r="P559" s="24"/>
      <c r="Q559" s="50" t="s">
        <v>1300</v>
      </c>
      <c r="R559" s="51"/>
      <c r="S559" s="51"/>
      <c r="T559" s="51"/>
      <c r="U559" s="52"/>
      <c r="V559" s="28"/>
      <c r="W559" s="29"/>
      <c r="X559" s="29"/>
      <c r="Y559" s="29"/>
      <c r="Z559" s="30"/>
      <c r="AA559" s="9"/>
      <c r="AB559" s="9"/>
    </row>
    <row r="560" spans="2:28" s="3" customFormat="1" ht="15.5" customHeight="1" x14ac:dyDescent="0.35">
      <c r="B560" s="66" t="s">
        <v>1314</v>
      </c>
      <c r="C560" s="67"/>
      <c r="D560" s="67"/>
      <c r="E560" s="67"/>
      <c r="F560" s="68"/>
      <c r="G560" s="72" t="s">
        <v>1316</v>
      </c>
      <c r="H560" s="65"/>
      <c r="I560" s="65"/>
      <c r="J560" s="65"/>
      <c r="K560" s="85"/>
      <c r="L560" s="72" t="s">
        <v>1320</v>
      </c>
      <c r="M560" s="65"/>
      <c r="N560" s="65"/>
      <c r="O560" s="65"/>
      <c r="P560" s="85"/>
      <c r="Q560" s="72" t="s">
        <v>1325</v>
      </c>
      <c r="R560" s="65"/>
      <c r="S560" s="65"/>
      <c r="T560" s="65"/>
      <c r="U560" s="85"/>
      <c r="V560" s="72" t="s">
        <v>1332</v>
      </c>
      <c r="W560" s="65"/>
      <c r="X560" s="65"/>
      <c r="Y560" s="65"/>
      <c r="Z560" s="85"/>
      <c r="AA560" s="10"/>
      <c r="AB560" s="11"/>
    </row>
    <row r="561" spans="2:28" s="3" customFormat="1" ht="15.5" customHeight="1" x14ac:dyDescent="0.35">
      <c r="B561" s="58" t="s">
        <v>1315</v>
      </c>
      <c r="C561" s="59"/>
      <c r="D561" s="59"/>
      <c r="E561" s="59"/>
      <c r="F561" s="60"/>
      <c r="G561" s="70" t="s">
        <v>1317</v>
      </c>
      <c r="H561" s="61"/>
      <c r="I561" s="61"/>
      <c r="J561" s="61"/>
      <c r="K561" s="62"/>
      <c r="L561" s="70" t="s">
        <v>1321</v>
      </c>
      <c r="M561" s="61"/>
      <c r="N561" s="61"/>
      <c r="O561" s="61"/>
      <c r="P561" s="62"/>
      <c r="Q561" s="70" t="s">
        <v>1326</v>
      </c>
      <c r="R561" s="61"/>
      <c r="S561" s="61"/>
      <c r="T561" s="61"/>
      <c r="U561" s="62"/>
      <c r="V561" s="69" t="s">
        <v>1333</v>
      </c>
      <c r="W561" s="56"/>
      <c r="X561" s="56"/>
      <c r="Y561" s="56"/>
      <c r="Z561" s="57"/>
      <c r="AA561" s="9"/>
      <c r="AB561" s="9"/>
    </row>
    <row r="562" spans="2:28" s="3" customFormat="1" ht="15.5" customHeight="1" x14ac:dyDescent="0.35">
      <c r="B562" s="14"/>
      <c r="C562" s="15"/>
      <c r="D562" s="15"/>
      <c r="E562" s="15"/>
      <c r="F562" s="25"/>
      <c r="G562" s="70" t="s">
        <v>1318</v>
      </c>
      <c r="H562" s="61"/>
      <c r="I562" s="61"/>
      <c r="J562" s="61"/>
      <c r="K562" s="62"/>
      <c r="L562" s="70" t="s">
        <v>1322</v>
      </c>
      <c r="M562" s="61"/>
      <c r="N562" s="61"/>
      <c r="O562" s="61"/>
      <c r="P562" s="62"/>
      <c r="Q562" s="70" t="s">
        <v>1327</v>
      </c>
      <c r="R562" s="61"/>
      <c r="S562" s="61"/>
      <c r="T562" s="61"/>
      <c r="U562" s="62"/>
      <c r="V562" s="70" t="s">
        <v>1328</v>
      </c>
      <c r="W562" s="61"/>
      <c r="X562" s="61"/>
      <c r="Y562" s="61"/>
      <c r="Z562" s="62"/>
      <c r="AA562" s="9"/>
      <c r="AB562" s="9"/>
    </row>
    <row r="563" spans="2:28" s="3" customFormat="1" ht="15.5" customHeight="1" x14ac:dyDescent="0.35">
      <c r="B563" s="14"/>
      <c r="C563" s="15"/>
      <c r="D563" s="15"/>
      <c r="E563" s="15"/>
      <c r="F563" s="25"/>
      <c r="G563" s="70" t="s">
        <v>1319</v>
      </c>
      <c r="H563" s="61"/>
      <c r="I563" s="61"/>
      <c r="J563" s="61"/>
      <c r="K563" s="62"/>
      <c r="L563" s="70" t="s">
        <v>1323</v>
      </c>
      <c r="M563" s="61"/>
      <c r="N563" s="61"/>
      <c r="O563" s="61"/>
      <c r="P563" s="62"/>
      <c r="Q563" s="70" t="s">
        <v>1328</v>
      </c>
      <c r="R563" s="61"/>
      <c r="S563" s="61"/>
      <c r="T563" s="61"/>
      <c r="U563" s="62"/>
      <c r="V563" s="69" t="s">
        <v>1334</v>
      </c>
      <c r="W563" s="56"/>
      <c r="X563" s="56"/>
      <c r="Y563" s="56"/>
      <c r="Z563" s="57"/>
      <c r="AA563" s="9"/>
      <c r="AB563" s="9"/>
    </row>
    <row r="564" spans="2:28" s="3" customFormat="1" ht="15.5" customHeight="1" x14ac:dyDescent="0.35">
      <c r="B564" s="16"/>
      <c r="C564" s="13"/>
      <c r="D564" s="13"/>
      <c r="E564" s="13"/>
      <c r="F564" s="21"/>
      <c r="G564" s="16"/>
      <c r="H564" s="13"/>
      <c r="I564" s="13"/>
      <c r="J564" s="13"/>
      <c r="K564" s="21"/>
      <c r="L564" s="53" t="s">
        <v>1324</v>
      </c>
      <c r="M564" s="54"/>
      <c r="N564" s="54"/>
      <c r="O564" s="54"/>
      <c r="P564" s="55"/>
      <c r="Q564" s="53" t="s">
        <v>1329</v>
      </c>
      <c r="R564" s="54"/>
      <c r="S564" s="54"/>
      <c r="T564" s="54"/>
      <c r="U564" s="55"/>
      <c r="V564" s="53" t="s">
        <v>1335</v>
      </c>
      <c r="W564" s="54"/>
      <c r="X564" s="54"/>
      <c r="Y564" s="54"/>
      <c r="Z564" s="55"/>
      <c r="AA564" s="9"/>
      <c r="AB564" s="9"/>
    </row>
    <row r="565" spans="2:28" s="3" customFormat="1" ht="15.5" customHeight="1" x14ac:dyDescent="0.35">
      <c r="B565" s="16"/>
      <c r="C565" s="13"/>
      <c r="D565" s="13"/>
      <c r="E565" s="13"/>
      <c r="F565" s="13"/>
      <c r="G565" s="17"/>
      <c r="H565" s="26"/>
      <c r="I565" s="26"/>
      <c r="J565" s="26"/>
      <c r="K565" s="27"/>
      <c r="L565" s="16"/>
      <c r="M565" s="13"/>
      <c r="N565" s="13"/>
      <c r="O565" s="13"/>
      <c r="P565" s="21"/>
      <c r="Q565" s="69" t="s">
        <v>1330</v>
      </c>
      <c r="R565" s="56"/>
      <c r="S565" s="56"/>
      <c r="T565" s="56"/>
      <c r="U565" s="57"/>
      <c r="V565" s="16"/>
      <c r="W565" s="13"/>
      <c r="X565" s="13"/>
      <c r="Y565" s="13"/>
      <c r="Z565" s="21"/>
      <c r="AA565" s="9"/>
      <c r="AB565" s="9"/>
    </row>
    <row r="566" spans="2:28" s="3" customFormat="1" ht="15.5" customHeight="1" x14ac:dyDescent="0.35">
      <c r="B566" s="22"/>
      <c r="C566" s="23"/>
      <c r="D566" s="23"/>
      <c r="E566" s="23"/>
      <c r="F566" s="23"/>
      <c r="G566" s="22"/>
      <c r="H566" s="23"/>
      <c r="I566" s="23"/>
      <c r="J566" s="23"/>
      <c r="K566" s="24"/>
      <c r="L566" s="22"/>
      <c r="M566" s="23"/>
      <c r="N566" s="23"/>
      <c r="O566" s="23"/>
      <c r="P566" s="24"/>
      <c r="Q566" s="50" t="s">
        <v>1331</v>
      </c>
      <c r="R566" s="51"/>
      <c r="S566" s="51"/>
      <c r="T566" s="51"/>
      <c r="U566" s="52"/>
      <c r="V566" s="22"/>
      <c r="W566" s="23"/>
      <c r="X566" s="23"/>
      <c r="Y566" s="23"/>
      <c r="Z566" s="24"/>
      <c r="AA566" s="9"/>
      <c r="AB566" s="9"/>
    </row>
    <row r="567" spans="2:28" s="3" customFormat="1" ht="15.5" customHeight="1" x14ac:dyDescent="0.35">
      <c r="B567" s="13"/>
      <c r="C567" s="13"/>
      <c r="D567" s="13"/>
      <c r="E567" s="13"/>
      <c r="F567" s="13"/>
      <c r="G567" s="13"/>
      <c r="H567" s="13"/>
      <c r="I567" s="13"/>
      <c r="J567" s="13"/>
      <c r="K567" s="13"/>
      <c r="L567" s="13"/>
      <c r="M567" s="13"/>
      <c r="N567" s="13"/>
      <c r="O567" s="13"/>
      <c r="P567" s="13"/>
      <c r="Q567" s="13"/>
      <c r="R567" s="13"/>
      <c r="S567" s="13"/>
      <c r="T567" s="13"/>
      <c r="U567" s="13"/>
      <c r="V567" s="13"/>
      <c r="W567" s="13"/>
      <c r="X567" s="13"/>
      <c r="Y567" s="13"/>
      <c r="Z567" s="13"/>
      <c r="AA567" s="9"/>
      <c r="AB567" s="9"/>
    </row>
    <row r="568" spans="2:28" s="3" customFormat="1" ht="15.5" customHeight="1" x14ac:dyDescent="0.35">
      <c r="B568" s="13" t="s">
        <v>1336</v>
      </c>
      <c r="C568" s="13"/>
      <c r="D568" s="13"/>
      <c r="E568" s="13"/>
      <c r="F568" s="13"/>
      <c r="G568" s="13"/>
      <c r="H568" s="13"/>
      <c r="I568" s="13"/>
      <c r="J568" s="13"/>
      <c r="K568" s="13"/>
      <c r="L568" s="13"/>
      <c r="M568" s="13"/>
      <c r="N568" s="13"/>
      <c r="O568" s="13"/>
      <c r="P568" s="13"/>
      <c r="Q568" s="13"/>
      <c r="R568" s="13"/>
      <c r="S568" s="13"/>
      <c r="T568" s="13"/>
      <c r="U568" s="13"/>
      <c r="V568" s="13"/>
      <c r="W568" s="13"/>
      <c r="X568" s="13"/>
      <c r="Y568" s="13"/>
      <c r="Z568" s="13"/>
      <c r="AA568" s="9"/>
      <c r="AB568" s="9"/>
    </row>
    <row r="569" spans="2:28" s="3" customFormat="1" ht="15.5" customHeight="1" x14ac:dyDescent="0.35">
      <c r="B569" s="13"/>
      <c r="C569" s="13"/>
      <c r="D569" s="13"/>
      <c r="E569" s="13"/>
      <c r="F569" s="13"/>
      <c r="G569" s="13"/>
      <c r="H569" s="13"/>
      <c r="I569" s="13"/>
      <c r="J569" s="13"/>
      <c r="K569" s="13"/>
      <c r="L569" s="13"/>
      <c r="M569" s="13"/>
      <c r="N569" s="13"/>
      <c r="O569" s="13"/>
      <c r="P569" s="13"/>
      <c r="Q569" s="13"/>
      <c r="R569" s="13"/>
      <c r="S569" s="13"/>
      <c r="T569" s="13"/>
      <c r="U569" s="13"/>
      <c r="V569" s="13"/>
      <c r="W569" s="13"/>
      <c r="X569" s="13"/>
      <c r="Y569" s="13"/>
      <c r="Z569" s="13"/>
      <c r="AA569" s="9"/>
      <c r="AB569" s="9"/>
    </row>
    <row r="570" spans="2:28" s="3" customFormat="1" ht="15.5" customHeight="1" x14ac:dyDescent="0.35">
      <c r="B570" s="40" t="s">
        <v>695</v>
      </c>
      <c r="C570" s="40"/>
      <c r="D570" s="40"/>
      <c r="E570" s="40"/>
      <c r="F570" s="40"/>
      <c r="G570" s="83"/>
      <c r="H570" s="83"/>
      <c r="I570" s="83"/>
      <c r="J570" s="83"/>
      <c r="K570" s="83"/>
      <c r="L570" s="83"/>
      <c r="M570" s="83"/>
      <c r="N570" s="83"/>
      <c r="O570" s="83"/>
      <c r="P570" s="83"/>
      <c r="Q570" s="83"/>
      <c r="R570" s="83"/>
      <c r="S570" s="83"/>
      <c r="T570" s="83"/>
      <c r="U570" s="83"/>
      <c r="V570" s="83"/>
      <c r="W570" s="83"/>
      <c r="X570" s="83"/>
      <c r="Y570" s="83"/>
      <c r="Z570" s="83"/>
      <c r="AA570" s="83"/>
      <c r="AB570" s="83"/>
    </row>
    <row r="571" spans="2:28" s="3" customFormat="1" ht="15.5" customHeight="1" x14ac:dyDescent="0.35">
      <c r="B571" s="54"/>
      <c r="C571" s="54"/>
      <c r="D571" s="54"/>
      <c r="E571" s="54"/>
      <c r="F571" s="54"/>
      <c r="G571" s="13"/>
      <c r="H571" s="13"/>
      <c r="I571" s="13"/>
      <c r="J571" s="13"/>
      <c r="K571" s="13"/>
      <c r="L571" s="13"/>
      <c r="M571" s="13"/>
      <c r="N571" s="13"/>
      <c r="O571" s="13"/>
      <c r="P571" s="13"/>
      <c r="Q571" s="13"/>
      <c r="R571" s="13"/>
      <c r="S571" s="13"/>
      <c r="T571" s="13"/>
      <c r="U571" s="13"/>
      <c r="V571" s="13"/>
      <c r="W571" s="13"/>
      <c r="X571" s="13"/>
      <c r="Y571" s="13"/>
      <c r="Z571" s="13"/>
      <c r="AA571" s="9"/>
      <c r="AB571" s="9"/>
    </row>
    <row r="572" spans="2:28" s="3" customFormat="1" ht="15.5" customHeight="1" x14ac:dyDescent="0.35">
      <c r="B572" s="40" t="s">
        <v>696</v>
      </c>
      <c r="C572" s="40"/>
      <c r="D572" s="40"/>
      <c r="E572" s="40"/>
      <c r="F572" s="40"/>
      <c r="G572" s="40"/>
      <c r="H572" s="40"/>
      <c r="I572" s="40"/>
      <c r="J572" s="40"/>
      <c r="K572" s="40"/>
      <c r="L572" s="40"/>
      <c r="M572" s="40"/>
      <c r="N572" s="40"/>
      <c r="O572" s="40"/>
      <c r="P572" s="40"/>
      <c r="Q572" s="40"/>
      <c r="R572" s="40"/>
      <c r="S572" s="40"/>
      <c r="T572" s="40"/>
      <c r="U572" s="40"/>
      <c r="V572" s="40"/>
      <c r="W572" s="40"/>
      <c r="X572" s="40"/>
      <c r="Y572" s="40"/>
      <c r="Z572" s="40"/>
      <c r="AA572" s="40"/>
      <c r="AB572" s="40"/>
    </row>
    <row r="573" spans="2:28" s="3" customFormat="1" ht="15.5" customHeight="1" x14ac:dyDescent="0.35">
      <c r="AA573" s="9"/>
      <c r="AB573" s="9"/>
    </row>
    <row r="574" spans="2:28" s="3" customFormat="1" ht="15.5" customHeight="1" x14ac:dyDescent="0.35">
      <c r="B574" s="2" t="s">
        <v>1337</v>
      </c>
      <c r="AA574" s="9"/>
      <c r="AB574" s="9"/>
    </row>
    <row r="575" spans="2:28" s="3" customFormat="1" ht="15.5" customHeight="1" x14ac:dyDescent="0.35">
      <c r="B575" s="66" t="s">
        <v>1338</v>
      </c>
      <c r="C575" s="67"/>
      <c r="D575" s="67"/>
      <c r="E575" s="67"/>
      <c r="F575" s="68"/>
      <c r="G575" s="72" t="s">
        <v>1341</v>
      </c>
      <c r="H575" s="65"/>
      <c r="I575" s="65"/>
      <c r="J575" s="65"/>
      <c r="K575" s="85"/>
      <c r="L575" s="72" t="s">
        <v>1346</v>
      </c>
      <c r="M575" s="65"/>
      <c r="N575" s="65"/>
      <c r="O575" s="65"/>
      <c r="P575" s="85"/>
      <c r="Q575" s="72" t="s">
        <v>1346</v>
      </c>
      <c r="R575" s="65"/>
      <c r="S575" s="65"/>
      <c r="T575" s="65"/>
      <c r="U575" s="85"/>
      <c r="V575" s="72" t="s">
        <v>1360</v>
      </c>
      <c r="W575" s="65"/>
      <c r="X575" s="65"/>
      <c r="Y575" s="65"/>
      <c r="Z575" s="85"/>
      <c r="AA575" s="10"/>
      <c r="AB575" s="11"/>
    </row>
    <row r="576" spans="2:28" s="3" customFormat="1" ht="15.5" customHeight="1" x14ac:dyDescent="0.35">
      <c r="B576" s="58" t="s">
        <v>1339</v>
      </c>
      <c r="C576" s="59"/>
      <c r="D576" s="59"/>
      <c r="E576" s="59"/>
      <c r="F576" s="60"/>
      <c r="G576" s="70" t="s">
        <v>1342</v>
      </c>
      <c r="H576" s="61"/>
      <c r="I576" s="61"/>
      <c r="J576" s="61"/>
      <c r="K576" s="62"/>
      <c r="L576" s="70" t="s">
        <v>1347</v>
      </c>
      <c r="M576" s="61"/>
      <c r="N576" s="61"/>
      <c r="O576" s="61"/>
      <c r="P576" s="62"/>
      <c r="Q576" s="70" t="s">
        <v>1352</v>
      </c>
      <c r="R576" s="61"/>
      <c r="S576" s="61"/>
      <c r="T576" s="61"/>
      <c r="U576" s="62"/>
      <c r="V576" s="69" t="s">
        <v>1361</v>
      </c>
      <c r="W576" s="56"/>
      <c r="X576" s="56"/>
      <c r="Y576" s="56"/>
      <c r="Z576" s="57"/>
      <c r="AA576" s="9"/>
      <c r="AB576" s="9"/>
    </row>
    <row r="577" spans="2:28" s="3" customFormat="1" ht="15.5" customHeight="1" x14ac:dyDescent="0.35">
      <c r="B577" s="58" t="s">
        <v>1340</v>
      </c>
      <c r="C577" s="59"/>
      <c r="D577" s="59"/>
      <c r="E577" s="59"/>
      <c r="F577" s="60"/>
      <c r="G577" s="70" t="s">
        <v>1343</v>
      </c>
      <c r="H577" s="61"/>
      <c r="I577" s="61"/>
      <c r="J577" s="61"/>
      <c r="K577" s="62"/>
      <c r="L577" s="70" t="s">
        <v>1348</v>
      </c>
      <c r="M577" s="61"/>
      <c r="N577" s="61"/>
      <c r="O577" s="61"/>
      <c r="P577" s="62"/>
      <c r="Q577" s="70" t="s">
        <v>1353</v>
      </c>
      <c r="R577" s="61"/>
      <c r="S577" s="61"/>
      <c r="T577" s="61"/>
      <c r="U577" s="62"/>
      <c r="V577" s="70" t="s">
        <v>1362</v>
      </c>
      <c r="W577" s="61"/>
      <c r="X577" s="61"/>
      <c r="Y577" s="61"/>
      <c r="Z577" s="62"/>
      <c r="AA577" s="9"/>
      <c r="AB577" s="9"/>
    </row>
    <row r="578" spans="2:28" s="3" customFormat="1" ht="15.5" customHeight="1" x14ac:dyDescent="0.35">
      <c r="B578" s="14"/>
      <c r="C578" s="15"/>
      <c r="D578" s="15"/>
      <c r="E578" s="15"/>
      <c r="F578" s="25"/>
      <c r="G578" s="70" t="s">
        <v>1344</v>
      </c>
      <c r="H578" s="61"/>
      <c r="I578" s="61"/>
      <c r="J578" s="61"/>
      <c r="K578" s="62"/>
      <c r="L578" s="70" t="s">
        <v>1349</v>
      </c>
      <c r="M578" s="61"/>
      <c r="N578" s="61"/>
      <c r="O578" s="61"/>
      <c r="P578" s="62"/>
      <c r="Q578" s="70" t="s">
        <v>1354</v>
      </c>
      <c r="R578" s="61"/>
      <c r="S578" s="61"/>
      <c r="T578" s="61"/>
      <c r="U578" s="62"/>
      <c r="V578" s="69" t="s">
        <v>1363</v>
      </c>
      <c r="W578" s="56"/>
      <c r="X578" s="56"/>
      <c r="Y578" s="56"/>
      <c r="Z578" s="57"/>
      <c r="AA578" s="9"/>
      <c r="AB578" s="9"/>
    </row>
    <row r="579" spans="2:28" s="3" customFormat="1" ht="15.5" customHeight="1" x14ac:dyDescent="0.35">
      <c r="B579" s="16"/>
      <c r="C579" s="13"/>
      <c r="D579" s="13"/>
      <c r="E579" s="13"/>
      <c r="F579" s="21"/>
      <c r="G579" s="53" t="s">
        <v>1345</v>
      </c>
      <c r="H579" s="54"/>
      <c r="I579" s="54"/>
      <c r="J579" s="54"/>
      <c r="K579" s="55"/>
      <c r="L579" s="53" t="s">
        <v>1350</v>
      </c>
      <c r="M579" s="54"/>
      <c r="N579" s="54"/>
      <c r="O579" s="54"/>
      <c r="P579" s="55"/>
      <c r="Q579" s="53" t="s">
        <v>1355</v>
      </c>
      <c r="R579" s="54"/>
      <c r="S579" s="54"/>
      <c r="T579" s="54"/>
      <c r="U579" s="55"/>
      <c r="V579" s="53" t="s">
        <v>1364</v>
      </c>
      <c r="W579" s="54"/>
      <c r="X579" s="54"/>
      <c r="Y579" s="54"/>
      <c r="Z579" s="55"/>
      <c r="AA579" s="9"/>
      <c r="AB579" s="9"/>
    </row>
    <row r="580" spans="2:28" s="3" customFormat="1" ht="15.5" customHeight="1" x14ac:dyDescent="0.35">
      <c r="B580" s="16"/>
      <c r="C580" s="13"/>
      <c r="D580" s="13"/>
      <c r="E580" s="13"/>
      <c r="F580" s="13"/>
      <c r="G580" s="17"/>
      <c r="H580" s="26"/>
      <c r="I580" s="26"/>
      <c r="J580" s="26"/>
      <c r="K580" s="27"/>
      <c r="L580" s="53" t="s">
        <v>1351</v>
      </c>
      <c r="M580" s="54"/>
      <c r="N580" s="54"/>
      <c r="O580" s="54"/>
      <c r="P580" s="55"/>
      <c r="Q580" s="69" t="s">
        <v>1356</v>
      </c>
      <c r="R580" s="56"/>
      <c r="S580" s="56"/>
      <c r="T580" s="56"/>
      <c r="U580" s="57"/>
      <c r="V580" s="53" t="s">
        <v>1365</v>
      </c>
      <c r="W580" s="54"/>
      <c r="X580" s="54"/>
      <c r="Y580" s="54"/>
      <c r="Z580" s="55"/>
      <c r="AA580" s="9"/>
      <c r="AB580" s="9"/>
    </row>
    <row r="581" spans="2:28" s="3" customFormat="1" ht="15.5" customHeight="1" x14ac:dyDescent="0.35">
      <c r="B581" s="16"/>
      <c r="C581" s="13"/>
      <c r="D581" s="13"/>
      <c r="E581" s="13"/>
      <c r="F581" s="13"/>
      <c r="G581" s="16"/>
      <c r="H581" s="13"/>
      <c r="I581" s="13"/>
      <c r="J581" s="13"/>
      <c r="K581" s="21"/>
      <c r="L581" s="16"/>
      <c r="M581" s="13"/>
      <c r="N581" s="13"/>
      <c r="O581" s="13"/>
      <c r="P581" s="21"/>
      <c r="Q581" s="53" t="s">
        <v>1357</v>
      </c>
      <c r="R581" s="54"/>
      <c r="S581" s="54"/>
      <c r="T581" s="54"/>
      <c r="U581" s="55"/>
      <c r="V581" s="53" t="s">
        <v>1366</v>
      </c>
      <c r="W581" s="54"/>
      <c r="X581" s="54"/>
      <c r="Y581" s="54"/>
      <c r="Z581" s="55"/>
      <c r="AA581" s="9"/>
      <c r="AB581" s="9"/>
    </row>
    <row r="582" spans="2:28" s="3" customFormat="1" ht="15.5" customHeight="1" x14ac:dyDescent="0.35">
      <c r="B582" s="16"/>
      <c r="C582" s="13"/>
      <c r="D582" s="13"/>
      <c r="E582" s="13"/>
      <c r="F582" s="13"/>
      <c r="G582" s="16"/>
      <c r="H582" s="13"/>
      <c r="I582" s="13"/>
      <c r="J582" s="13"/>
      <c r="K582" s="21"/>
      <c r="L582" s="16"/>
      <c r="M582" s="13"/>
      <c r="N582" s="13"/>
      <c r="O582" s="13"/>
      <c r="P582" s="21"/>
      <c r="Q582" s="53" t="s">
        <v>1358</v>
      </c>
      <c r="R582" s="54"/>
      <c r="S582" s="54"/>
      <c r="T582" s="54"/>
      <c r="U582" s="55"/>
      <c r="V582" s="53" t="s">
        <v>1367</v>
      </c>
      <c r="W582" s="54"/>
      <c r="X582" s="54"/>
      <c r="Y582" s="54"/>
      <c r="Z582" s="55"/>
      <c r="AA582" s="9"/>
      <c r="AB582" s="9"/>
    </row>
    <row r="583" spans="2:28" s="3" customFormat="1" ht="15.5" customHeight="1" x14ac:dyDescent="0.35">
      <c r="B583" s="16"/>
      <c r="C583" s="13"/>
      <c r="D583" s="13"/>
      <c r="E583" s="13"/>
      <c r="F583" s="13"/>
      <c r="G583" s="16"/>
      <c r="H583" s="13"/>
      <c r="I583" s="13"/>
      <c r="J583" s="13"/>
      <c r="K583" s="21"/>
      <c r="L583" s="16"/>
      <c r="M583" s="13"/>
      <c r="N583" s="13"/>
      <c r="O583" s="13"/>
      <c r="P583" s="21"/>
      <c r="Q583" s="53" t="s">
        <v>1359</v>
      </c>
      <c r="R583" s="54"/>
      <c r="S583" s="54"/>
      <c r="T583" s="54"/>
      <c r="U583" s="55"/>
      <c r="V583" s="53" t="s">
        <v>1368</v>
      </c>
      <c r="W583" s="54"/>
      <c r="X583" s="54"/>
      <c r="Y583" s="54"/>
      <c r="Z583" s="55"/>
      <c r="AA583" s="9"/>
      <c r="AB583" s="9"/>
    </row>
    <row r="584" spans="2:28" s="3" customFormat="1" ht="15.5" customHeight="1" x14ac:dyDescent="0.35">
      <c r="B584" s="16"/>
      <c r="C584" s="13"/>
      <c r="D584" s="13"/>
      <c r="E584" s="13"/>
      <c r="F584" s="21"/>
      <c r="G584" s="16"/>
      <c r="H584" s="13"/>
      <c r="I584" s="13"/>
      <c r="J584" s="13"/>
      <c r="K584" s="21"/>
      <c r="L584" s="16"/>
      <c r="M584" s="13"/>
      <c r="N584" s="13"/>
      <c r="O584" s="13"/>
      <c r="P584" s="21"/>
      <c r="Q584" s="16"/>
      <c r="R584" s="13"/>
      <c r="S584" s="13"/>
      <c r="T584" s="13"/>
      <c r="U584" s="21"/>
      <c r="V584" s="53" t="s">
        <v>1369</v>
      </c>
      <c r="W584" s="54"/>
      <c r="X584" s="54"/>
      <c r="Y584" s="54"/>
      <c r="Z584" s="55"/>
      <c r="AA584" s="9"/>
      <c r="AB584" s="9"/>
    </row>
    <row r="585" spans="2:28" s="3" customFormat="1" ht="15.5" customHeight="1" x14ac:dyDescent="0.35">
      <c r="B585" s="16"/>
      <c r="C585" s="13"/>
      <c r="D585" s="13"/>
      <c r="E585" s="13"/>
      <c r="F585" s="21"/>
      <c r="G585" s="16"/>
      <c r="H585" s="13"/>
      <c r="I585" s="13"/>
      <c r="J585" s="13"/>
      <c r="K585" s="21"/>
      <c r="L585" s="16"/>
      <c r="M585" s="13"/>
      <c r="N585" s="13"/>
      <c r="O585" s="13"/>
      <c r="P585" s="21"/>
      <c r="Q585" s="16"/>
      <c r="R585" s="13"/>
      <c r="S585" s="13"/>
      <c r="T585" s="13"/>
      <c r="U585" s="21"/>
      <c r="V585" s="53" t="s">
        <v>1370</v>
      </c>
      <c r="W585" s="54"/>
      <c r="X585" s="54"/>
      <c r="Y585" s="54"/>
      <c r="Z585" s="55"/>
      <c r="AA585" s="9"/>
      <c r="AB585" s="9"/>
    </row>
    <row r="586" spans="2:28" s="3" customFormat="1" ht="15.5" customHeight="1" x14ac:dyDescent="0.35">
      <c r="B586" s="16"/>
      <c r="C586" s="13"/>
      <c r="D586" s="13"/>
      <c r="E586" s="13"/>
      <c r="F586" s="21"/>
      <c r="G586" s="16"/>
      <c r="H586" s="13"/>
      <c r="I586" s="13"/>
      <c r="J586" s="13"/>
      <c r="K586" s="21"/>
      <c r="L586" s="16"/>
      <c r="M586" s="13"/>
      <c r="N586" s="13"/>
      <c r="O586" s="13"/>
      <c r="P586" s="21"/>
      <c r="Q586" s="16"/>
      <c r="R586" s="13"/>
      <c r="S586" s="13"/>
      <c r="T586" s="13"/>
      <c r="U586" s="21"/>
      <c r="V586" s="53" t="s">
        <v>1371</v>
      </c>
      <c r="W586" s="54"/>
      <c r="X586" s="54"/>
      <c r="Y586" s="54"/>
      <c r="Z586" s="55"/>
      <c r="AA586" s="9"/>
      <c r="AB586" s="9"/>
    </row>
    <row r="587" spans="2:28" s="3" customFormat="1" ht="15.5" customHeight="1" x14ac:dyDescent="0.35">
      <c r="B587" s="16"/>
      <c r="C587" s="13"/>
      <c r="D587" s="13"/>
      <c r="E587" s="13"/>
      <c r="F587" s="21"/>
      <c r="G587" s="16"/>
      <c r="H587" s="13"/>
      <c r="I587" s="13"/>
      <c r="J587" s="13"/>
      <c r="K587" s="21"/>
      <c r="L587" s="16"/>
      <c r="M587" s="13"/>
      <c r="N587" s="13"/>
      <c r="O587" s="13"/>
      <c r="P587" s="21"/>
      <c r="Q587" s="16"/>
      <c r="R587" s="13"/>
      <c r="S587" s="13"/>
      <c r="T587" s="13"/>
      <c r="U587" s="21"/>
      <c r="V587" s="53" t="s">
        <v>1372</v>
      </c>
      <c r="W587" s="54"/>
      <c r="X587" s="54"/>
      <c r="Y587" s="54"/>
      <c r="Z587" s="55"/>
      <c r="AA587" s="9"/>
      <c r="AB587" s="9"/>
    </row>
    <row r="588" spans="2:28" s="3" customFormat="1" ht="15.5" customHeight="1" x14ac:dyDescent="0.35">
      <c r="B588" s="16"/>
      <c r="C588" s="13"/>
      <c r="D588" s="13"/>
      <c r="E588" s="13"/>
      <c r="F588" s="21"/>
      <c r="G588" s="16"/>
      <c r="H588" s="13"/>
      <c r="I588" s="13"/>
      <c r="J588" s="13"/>
      <c r="K588" s="21"/>
      <c r="L588" s="16"/>
      <c r="M588" s="13"/>
      <c r="N588" s="13"/>
      <c r="O588" s="13"/>
      <c r="P588" s="21"/>
      <c r="Q588" s="16"/>
      <c r="R588" s="13"/>
      <c r="S588" s="13"/>
      <c r="T588" s="13"/>
      <c r="U588" s="21"/>
      <c r="V588" s="69" t="s">
        <v>1373</v>
      </c>
      <c r="W588" s="56"/>
      <c r="X588" s="56"/>
      <c r="Y588" s="56"/>
      <c r="Z588" s="57"/>
      <c r="AA588" s="9"/>
      <c r="AB588" s="9"/>
    </row>
    <row r="589" spans="2:28" s="3" customFormat="1" ht="15.5" customHeight="1" x14ac:dyDescent="0.35">
      <c r="B589" s="16"/>
      <c r="C589" s="13"/>
      <c r="D589" s="13"/>
      <c r="E589" s="13"/>
      <c r="F589" s="21"/>
      <c r="G589" s="16"/>
      <c r="H589" s="13"/>
      <c r="I589" s="13"/>
      <c r="J589" s="13"/>
      <c r="K589" s="21"/>
      <c r="L589" s="16"/>
      <c r="M589" s="13"/>
      <c r="N589" s="13"/>
      <c r="O589" s="13"/>
      <c r="P589" s="21"/>
      <c r="Q589" s="16"/>
      <c r="R589" s="13"/>
      <c r="S589" s="13"/>
      <c r="T589" s="13"/>
      <c r="U589" s="21"/>
      <c r="V589" s="69" t="s">
        <v>427</v>
      </c>
      <c r="W589" s="56"/>
      <c r="X589" s="56"/>
      <c r="Y589" s="56"/>
      <c r="Z589" s="57"/>
      <c r="AA589" s="9"/>
      <c r="AB589" s="9"/>
    </row>
    <row r="590" spans="2:28" s="3" customFormat="1" ht="15.5" customHeight="1" x14ac:dyDescent="0.35">
      <c r="B590" s="22"/>
      <c r="C590" s="23"/>
      <c r="D590" s="23"/>
      <c r="E590" s="23"/>
      <c r="F590" s="24"/>
      <c r="G590" s="22"/>
      <c r="H590" s="23"/>
      <c r="I590" s="23"/>
      <c r="J590" s="23"/>
      <c r="K590" s="24"/>
      <c r="L590" s="22"/>
      <c r="M590" s="23"/>
      <c r="N590" s="23"/>
      <c r="O590" s="23"/>
      <c r="P590" s="24"/>
      <c r="Q590" s="22"/>
      <c r="R590" s="23"/>
      <c r="S590" s="23"/>
      <c r="T590" s="23"/>
      <c r="U590" s="24"/>
      <c r="V590" s="86" t="s">
        <v>459</v>
      </c>
      <c r="W590" s="87"/>
      <c r="X590" s="87"/>
      <c r="Y590" s="87"/>
      <c r="Z590" s="88"/>
      <c r="AA590" s="9"/>
      <c r="AB590" s="9"/>
    </row>
    <row r="591" spans="2:28" s="3" customFormat="1" ht="15.5" customHeight="1" x14ac:dyDescent="0.35">
      <c r="B591" s="66" t="s">
        <v>1374</v>
      </c>
      <c r="C591" s="67"/>
      <c r="D591" s="67"/>
      <c r="E591" s="67"/>
      <c r="F591" s="68"/>
      <c r="G591" s="72" t="s">
        <v>1377</v>
      </c>
      <c r="H591" s="65"/>
      <c r="I591" s="65"/>
      <c r="J591" s="65"/>
      <c r="K591" s="85"/>
      <c r="L591" s="72" t="s">
        <v>1387</v>
      </c>
      <c r="M591" s="65"/>
      <c r="N591" s="65"/>
      <c r="O591" s="65"/>
      <c r="P591" s="85"/>
      <c r="Q591" s="72" t="s">
        <v>1395</v>
      </c>
      <c r="R591" s="65"/>
      <c r="S591" s="65"/>
      <c r="T591" s="65"/>
      <c r="U591" s="85"/>
      <c r="V591" s="72" t="s">
        <v>1403</v>
      </c>
      <c r="W591" s="65"/>
      <c r="X591" s="65"/>
      <c r="Y591" s="65"/>
      <c r="Z591" s="85"/>
      <c r="AA591" s="10"/>
      <c r="AB591" s="11"/>
    </row>
    <row r="592" spans="2:28" s="3" customFormat="1" ht="15.5" customHeight="1" x14ac:dyDescent="0.35">
      <c r="B592" s="58" t="s">
        <v>1375</v>
      </c>
      <c r="C592" s="59"/>
      <c r="D592" s="59"/>
      <c r="E592" s="59"/>
      <c r="F592" s="60"/>
      <c r="G592" s="70" t="s">
        <v>1378</v>
      </c>
      <c r="H592" s="61"/>
      <c r="I592" s="61"/>
      <c r="J592" s="61"/>
      <c r="K592" s="62"/>
      <c r="L592" s="70" t="s">
        <v>1388</v>
      </c>
      <c r="M592" s="61"/>
      <c r="N592" s="61"/>
      <c r="O592" s="61"/>
      <c r="P592" s="62"/>
      <c r="Q592" s="70" t="s">
        <v>1396</v>
      </c>
      <c r="R592" s="61"/>
      <c r="S592" s="61"/>
      <c r="T592" s="61"/>
      <c r="U592" s="62"/>
      <c r="V592" s="69" t="s">
        <v>1404</v>
      </c>
      <c r="W592" s="56"/>
      <c r="X592" s="56"/>
      <c r="Y592" s="56"/>
      <c r="Z592" s="57"/>
      <c r="AA592" s="9"/>
      <c r="AB592" s="9"/>
    </row>
    <row r="593" spans="2:28" s="3" customFormat="1" ht="15.5" x14ac:dyDescent="0.35">
      <c r="B593" s="58" t="s">
        <v>1376</v>
      </c>
      <c r="C593" s="59"/>
      <c r="D593" s="59"/>
      <c r="E593" s="59"/>
      <c r="F593" s="60"/>
      <c r="G593" s="70" t="s">
        <v>1379</v>
      </c>
      <c r="H593" s="61"/>
      <c r="I593" s="61"/>
      <c r="J593" s="61"/>
      <c r="K593" s="62"/>
      <c r="L593" s="70" t="s">
        <v>1389</v>
      </c>
      <c r="M593" s="61"/>
      <c r="N593" s="61"/>
      <c r="O593" s="61"/>
      <c r="P593" s="62"/>
      <c r="Q593" s="70" t="s">
        <v>1397</v>
      </c>
      <c r="R593" s="61"/>
      <c r="S593" s="61"/>
      <c r="T593" s="61"/>
      <c r="U593" s="62"/>
      <c r="V593" s="70" t="s">
        <v>1405</v>
      </c>
      <c r="W593" s="61"/>
      <c r="X593" s="61"/>
      <c r="Y593" s="61"/>
      <c r="Z593" s="62"/>
      <c r="AA593" s="9"/>
      <c r="AB593" s="9"/>
    </row>
    <row r="594" spans="2:28" s="3" customFormat="1" ht="15.5" customHeight="1" x14ac:dyDescent="0.35">
      <c r="B594" s="14"/>
      <c r="C594" s="15"/>
      <c r="D594" s="15"/>
      <c r="E594" s="15"/>
      <c r="F594" s="25"/>
      <c r="G594" s="70" t="s">
        <v>1380</v>
      </c>
      <c r="H594" s="61"/>
      <c r="I594" s="61"/>
      <c r="J594" s="61"/>
      <c r="K594" s="62"/>
      <c r="L594" s="70" t="s">
        <v>1390</v>
      </c>
      <c r="M594" s="61"/>
      <c r="N594" s="61"/>
      <c r="O594" s="61"/>
      <c r="P594" s="62"/>
      <c r="Q594" s="70" t="s">
        <v>1398</v>
      </c>
      <c r="R594" s="61"/>
      <c r="S594" s="61"/>
      <c r="T594" s="61"/>
      <c r="U594" s="62"/>
      <c r="V594" s="69" t="s">
        <v>1406</v>
      </c>
      <c r="W594" s="56"/>
      <c r="X594" s="56"/>
      <c r="Y594" s="56"/>
      <c r="Z594" s="57"/>
      <c r="AA594" s="9"/>
      <c r="AB594" s="9"/>
    </row>
    <row r="595" spans="2:28" s="3" customFormat="1" ht="15.5" x14ac:dyDescent="0.35">
      <c r="B595" s="16"/>
      <c r="C595" s="13"/>
      <c r="D595" s="13"/>
      <c r="E595" s="13"/>
      <c r="F595" s="21"/>
      <c r="G595" s="53" t="s">
        <v>1381</v>
      </c>
      <c r="H595" s="54"/>
      <c r="I595" s="54"/>
      <c r="J595" s="54"/>
      <c r="K595" s="55"/>
      <c r="L595" s="53" t="s">
        <v>1391</v>
      </c>
      <c r="M595" s="54"/>
      <c r="N595" s="54"/>
      <c r="O595" s="54"/>
      <c r="P595" s="55"/>
      <c r="Q595" s="53" t="s">
        <v>1399</v>
      </c>
      <c r="R595" s="54"/>
      <c r="S595" s="54"/>
      <c r="T595" s="54"/>
      <c r="U595" s="55"/>
      <c r="V595" s="53" t="s">
        <v>1407</v>
      </c>
      <c r="W595" s="54"/>
      <c r="X595" s="54"/>
      <c r="Y595" s="54"/>
      <c r="Z595" s="55"/>
      <c r="AA595" s="9"/>
      <c r="AB595" s="9"/>
    </row>
    <row r="596" spans="2:28" s="3" customFormat="1" ht="15.5" customHeight="1" x14ac:dyDescent="0.35">
      <c r="B596" s="16"/>
      <c r="C596" s="13"/>
      <c r="D596" s="13"/>
      <c r="E596" s="13"/>
      <c r="F596" s="13"/>
      <c r="G596" s="69" t="s">
        <v>1382</v>
      </c>
      <c r="H596" s="56"/>
      <c r="I596" s="56"/>
      <c r="J596" s="56"/>
      <c r="K596" s="57"/>
      <c r="L596" s="53" t="s">
        <v>1392</v>
      </c>
      <c r="M596" s="54"/>
      <c r="N596" s="54"/>
      <c r="O596" s="54"/>
      <c r="P596" s="55"/>
      <c r="Q596" s="69" t="s">
        <v>1400</v>
      </c>
      <c r="R596" s="56"/>
      <c r="S596" s="56"/>
      <c r="T596" s="56"/>
      <c r="U596" s="57"/>
      <c r="V596" s="53" t="s">
        <v>1408</v>
      </c>
      <c r="W596" s="54"/>
      <c r="X596" s="54"/>
      <c r="Y596" s="54"/>
      <c r="Z596" s="55"/>
      <c r="AA596" s="9"/>
      <c r="AB596" s="9"/>
    </row>
    <row r="597" spans="2:28" s="3" customFormat="1" ht="15.5" x14ac:dyDescent="0.35">
      <c r="B597" s="16"/>
      <c r="C597" s="13"/>
      <c r="D597" s="13"/>
      <c r="E597" s="13"/>
      <c r="F597" s="13"/>
      <c r="G597" s="53" t="s">
        <v>1383</v>
      </c>
      <c r="H597" s="54"/>
      <c r="I597" s="54"/>
      <c r="J597" s="54"/>
      <c r="K597" s="55"/>
      <c r="L597" s="53" t="s">
        <v>1393</v>
      </c>
      <c r="M597" s="54"/>
      <c r="N597" s="54"/>
      <c r="O597" s="54"/>
      <c r="P597" s="55"/>
      <c r="Q597" s="53" t="s">
        <v>1401</v>
      </c>
      <c r="R597" s="54"/>
      <c r="S597" s="54"/>
      <c r="T597" s="54"/>
      <c r="U597" s="55"/>
      <c r="V597" s="53" t="s">
        <v>942</v>
      </c>
      <c r="W597" s="54"/>
      <c r="X597" s="54"/>
      <c r="Y597" s="54"/>
      <c r="Z597" s="55"/>
      <c r="AA597" s="9"/>
      <c r="AB597" s="9"/>
    </row>
    <row r="598" spans="2:28" s="3" customFormat="1" ht="15.5" x14ac:dyDescent="0.35">
      <c r="B598" s="16"/>
      <c r="C598" s="13"/>
      <c r="D598" s="13"/>
      <c r="E598" s="13"/>
      <c r="F598" s="13"/>
      <c r="G598" s="53" t="s">
        <v>1384</v>
      </c>
      <c r="H598" s="54"/>
      <c r="I598" s="54"/>
      <c r="J598" s="54"/>
      <c r="K598" s="55"/>
      <c r="L598" s="53" t="s">
        <v>1394</v>
      </c>
      <c r="M598" s="54"/>
      <c r="N598" s="54"/>
      <c r="O598" s="54"/>
      <c r="P598" s="55"/>
      <c r="Q598" s="53" t="s">
        <v>1402</v>
      </c>
      <c r="R598" s="54"/>
      <c r="S598" s="54"/>
      <c r="T598" s="54"/>
      <c r="U598" s="55"/>
      <c r="V598" s="53" t="s">
        <v>1409</v>
      </c>
      <c r="W598" s="54"/>
      <c r="X598" s="54"/>
      <c r="Y598" s="54"/>
      <c r="Z598" s="55"/>
      <c r="AA598" s="9"/>
      <c r="AB598" s="9"/>
    </row>
    <row r="599" spans="2:28" s="3" customFormat="1" ht="15.5" customHeight="1" x14ac:dyDescent="0.35">
      <c r="B599" s="16"/>
      <c r="C599" s="13"/>
      <c r="D599" s="13"/>
      <c r="E599" s="13"/>
      <c r="F599" s="13"/>
      <c r="G599" s="53" t="s">
        <v>1385</v>
      </c>
      <c r="H599" s="54"/>
      <c r="I599" s="54"/>
      <c r="J599" s="54"/>
      <c r="K599" s="55"/>
      <c r="L599" s="16"/>
      <c r="M599" s="13"/>
      <c r="N599" s="13"/>
      <c r="O599" s="13"/>
      <c r="P599" s="21"/>
      <c r="Q599" s="16"/>
      <c r="R599" s="13"/>
      <c r="S599" s="13"/>
      <c r="T599" s="13"/>
      <c r="U599" s="21"/>
      <c r="V599" s="53" t="s">
        <v>1410</v>
      </c>
      <c r="W599" s="54"/>
      <c r="X599" s="54"/>
      <c r="Y599" s="54"/>
      <c r="Z599" s="55"/>
      <c r="AA599" s="9"/>
      <c r="AB599" s="9"/>
    </row>
    <row r="600" spans="2:28" s="3" customFormat="1" ht="15.5" customHeight="1" x14ac:dyDescent="0.35">
      <c r="B600" s="16"/>
      <c r="C600" s="13"/>
      <c r="D600" s="13"/>
      <c r="E600" s="13"/>
      <c r="F600" s="21"/>
      <c r="G600" s="53" t="s">
        <v>1386</v>
      </c>
      <c r="H600" s="54"/>
      <c r="I600" s="54"/>
      <c r="J600" s="54"/>
      <c r="K600" s="55"/>
      <c r="L600" s="16"/>
      <c r="M600" s="13"/>
      <c r="N600" s="13"/>
      <c r="O600" s="13"/>
      <c r="P600" s="21"/>
      <c r="Q600" s="16"/>
      <c r="R600" s="13"/>
      <c r="S600" s="13"/>
      <c r="T600" s="13"/>
      <c r="U600" s="21"/>
      <c r="V600" s="53" t="s">
        <v>1411</v>
      </c>
      <c r="W600" s="54"/>
      <c r="X600" s="54"/>
      <c r="Y600" s="54"/>
      <c r="Z600" s="55"/>
      <c r="AA600" s="9"/>
      <c r="AB600" s="9"/>
    </row>
    <row r="601" spans="2:28" s="3" customFormat="1" ht="15.5" customHeight="1" x14ac:dyDescent="0.35">
      <c r="B601" s="16"/>
      <c r="C601" s="13"/>
      <c r="D601" s="13"/>
      <c r="E601" s="13"/>
      <c r="F601" s="21"/>
      <c r="G601" s="16"/>
      <c r="H601" s="13"/>
      <c r="I601" s="13"/>
      <c r="J601" s="13"/>
      <c r="K601" s="21"/>
      <c r="L601" s="16"/>
      <c r="M601" s="13"/>
      <c r="N601" s="13"/>
      <c r="O601" s="13"/>
      <c r="P601" s="21"/>
      <c r="Q601" s="16"/>
      <c r="R601" s="13"/>
      <c r="S601" s="13"/>
      <c r="T601" s="13"/>
      <c r="U601" s="21"/>
      <c r="V601" s="53" t="s">
        <v>1386</v>
      </c>
      <c r="W601" s="54"/>
      <c r="X601" s="54"/>
      <c r="Y601" s="54"/>
      <c r="Z601" s="55"/>
      <c r="AA601" s="9"/>
      <c r="AB601" s="9"/>
    </row>
    <row r="602" spans="2:28" s="3" customFormat="1" ht="15.5" customHeight="1" x14ac:dyDescent="0.35">
      <c r="B602" s="16"/>
      <c r="C602" s="13"/>
      <c r="D602" s="13"/>
      <c r="E602" s="13"/>
      <c r="F602" s="21"/>
      <c r="G602" s="16"/>
      <c r="H602" s="13"/>
      <c r="I602" s="13"/>
      <c r="J602" s="13"/>
      <c r="K602" s="21"/>
      <c r="L602" s="16"/>
      <c r="M602" s="13"/>
      <c r="N602" s="13"/>
      <c r="O602" s="13"/>
      <c r="P602" s="21"/>
      <c r="Q602" s="16"/>
      <c r="R602" s="13"/>
      <c r="S602" s="13"/>
      <c r="T602" s="13"/>
      <c r="U602" s="21"/>
      <c r="V602" s="16"/>
      <c r="W602" s="13"/>
      <c r="X602" s="13"/>
      <c r="Y602" s="13"/>
      <c r="Z602" s="21"/>
      <c r="AA602" s="9"/>
      <c r="AB602" s="9"/>
    </row>
    <row r="603" spans="2:28" s="3" customFormat="1" ht="15.5" customHeight="1" x14ac:dyDescent="0.35">
      <c r="B603" s="16"/>
      <c r="C603" s="13"/>
      <c r="D603" s="13"/>
      <c r="E603" s="13"/>
      <c r="F603" s="21"/>
      <c r="G603" s="16"/>
      <c r="H603" s="13"/>
      <c r="I603" s="13"/>
      <c r="J603" s="13"/>
      <c r="K603" s="21"/>
      <c r="L603" s="16"/>
      <c r="M603" s="13"/>
      <c r="N603" s="13"/>
      <c r="O603" s="13"/>
      <c r="P603" s="21"/>
      <c r="Q603" s="16"/>
      <c r="R603" s="13"/>
      <c r="S603" s="13"/>
      <c r="T603" s="13"/>
      <c r="U603" s="21"/>
      <c r="V603" s="16"/>
      <c r="W603" s="13"/>
      <c r="X603" s="13"/>
      <c r="Y603" s="13"/>
      <c r="Z603" s="21"/>
      <c r="AA603" s="9"/>
      <c r="AB603" s="9"/>
    </row>
    <row r="604" spans="2:28" s="3" customFormat="1" ht="15.5" customHeight="1" x14ac:dyDescent="0.35">
      <c r="B604" s="16"/>
      <c r="C604" s="13"/>
      <c r="D604" s="13"/>
      <c r="E604" s="13"/>
      <c r="F604" s="21"/>
      <c r="G604" s="16"/>
      <c r="H604" s="13"/>
      <c r="I604" s="13"/>
      <c r="J604" s="13"/>
      <c r="K604" s="21"/>
      <c r="L604" s="16"/>
      <c r="M604" s="13"/>
      <c r="N604" s="13"/>
      <c r="O604" s="13"/>
      <c r="P604" s="21"/>
      <c r="Q604" s="16"/>
      <c r="R604" s="13"/>
      <c r="S604" s="13"/>
      <c r="T604" s="13"/>
      <c r="U604" s="21"/>
      <c r="V604" s="17"/>
      <c r="W604" s="26"/>
      <c r="X604" s="26"/>
      <c r="Y604" s="26"/>
      <c r="Z604" s="27"/>
      <c r="AA604" s="9"/>
      <c r="AB604" s="9"/>
    </row>
    <row r="605" spans="2:28" s="3" customFormat="1" ht="15.5" customHeight="1" x14ac:dyDescent="0.35">
      <c r="B605" s="16"/>
      <c r="C605" s="13"/>
      <c r="D605" s="13"/>
      <c r="E605" s="13"/>
      <c r="F605" s="21"/>
      <c r="G605" s="16"/>
      <c r="H605" s="13"/>
      <c r="I605" s="13"/>
      <c r="J605" s="13"/>
      <c r="K605" s="21"/>
      <c r="L605" s="16"/>
      <c r="M605" s="13"/>
      <c r="N605" s="13"/>
      <c r="O605" s="13"/>
      <c r="P605" s="21"/>
      <c r="Q605" s="16"/>
      <c r="R605" s="13"/>
      <c r="S605" s="13"/>
      <c r="T605" s="13"/>
      <c r="U605" s="21"/>
      <c r="V605" s="17"/>
      <c r="W605" s="26"/>
      <c r="X605" s="26"/>
      <c r="Y605" s="26"/>
      <c r="Z605" s="27"/>
      <c r="AA605" s="9"/>
      <c r="AB605" s="9"/>
    </row>
    <row r="606" spans="2:28" s="3" customFormat="1" ht="15.5" customHeight="1" x14ac:dyDescent="0.35">
      <c r="B606" s="22"/>
      <c r="C606" s="23"/>
      <c r="D606" s="23"/>
      <c r="E606" s="23"/>
      <c r="F606" s="24"/>
      <c r="G606" s="22"/>
      <c r="H606" s="23"/>
      <c r="I606" s="23"/>
      <c r="J606" s="23"/>
      <c r="K606" s="24"/>
      <c r="L606" s="22"/>
      <c r="M606" s="23"/>
      <c r="N606" s="23"/>
      <c r="O606" s="23"/>
      <c r="P606" s="24"/>
      <c r="Q606" s="22"/>
      <c r="R606" s="23"/>
      <c r="S606" s="23"/>
      <c r="T606" s="23"/>
      <c r="U606" s="24"/>
      <c r="V606" s="28"/>
      <c r="W606" s="29"/>
      <c r="X606" s="29"/>
      <c r="Y606" s="29"/>
      <c r="Z606" s="30"/>
      <c r="AA606" s="9"/>
      <c r="AB606" s="9"/>
    </row>
    <row r="607" spans="2:28" s="3" customFormat="1" ht="15.5" customHeight="1" x14ac:dyDescent="0.35">
      <c r="B607" s="13"/>
      <c r="C607" s="13"/>
      <c r="D607" s="13"/>
      <c r="E607" s="13"/>
      <c r="F607" s="13"/>
      <c r="G607" s="13"/>
      <c r="H607" s="13"/>
      <c r="I607" s="13"/>
      <c r="J607" s="13"/>
      <c r="K607" s="13"/>
      <c r="L607" s="13"/>
      <c r="M607" s="13"/>
      <c r="N607" s="13"/>
      <c r="O607" s="13"/>
      <c r="P607" s="13"/>
      <c r="Q607" s="13"/>
      <c r="R607" s="13"/>
      <c r="S607" s="13"/>
      <c r="T607" s="13"/>
      <c r="U607" s="13"/>
      <c r="V607" s="13"/>
      <c r="W607" s="13"/>
      <c r="X607" s="13"/>
      <c r="Y607" s="13"/>
      <c r="Z607" s="13"/>
      <c r="AA607" s="9"/>
      <c r="AB607" s="9"/>
    </row>
    <row r="608" spans="2:28" s="3" customFormat="1" ht="15.5" customHeight="1" x14ac:dyDescent="0.35">
      <c r="B608" s="13" t="s">
        <v>1412</v>
      </c>
      <c r="C608" s="13"/>
      <c r="D608" s="13"/>
      <c r="E608" s="13"/>
      <c r="F608" s="13"/>
      <c r="G608" s="13"/>
      <c r="H608" s="13"/>
      <c r="I608" s="13"/>
      <c r="J608" s="13"/>
      <c r="K608" s="13"/>
      <c r="L608" s="13"/>
      <c r="M608" s="13"/>
      <c r="N608" s="13"/>
      <c r="O608" s="13"/>
      <c r="P608" s="13"/>
      <c r="Q608" s="13"/>
      <c r="R608" s="13"/>
      <c r="S608" s="13"/>
      <c r="T608" s="13"/>
      <c r="U608" s="13"/>
      <c r="V608" s="13"/>
      <c r="W608" s="13"/>
      <c r="X608" s="13"/>
      <c r="Y608" s="13"/>
      <c r="Z608" s="13"/>
      <c r="AA608" s="9"/>
      <c r="AB608" s="9"/>
    </row>
    <row r="609" spans="2:28" s="3" customFormat="1" ht="15.5" customHeight="1" x14ac:dyDescent="0.35">
      <c r="B609" s="13"/>
      <c r="C609" s="13"/>
      <c r="D609" s="13"/>
      <c r="E609" s="13"/>
      <c r="F609" s="13"/>
      <c r="G609" s="13"/>
      <c r="H609" s="13"/>
      <c r="I609" s="13"/>
      <c r="J609" s="13"/>
      <c r="K609" s="13"/>
      <c r="L609" s="13"/>
      <c r="M609" s="13"/>
      <c r="N609" s="13"/>
      <c r="O609" s="13"/>
      <c r="P609" s="13"/>
      <c r="Q609" s="13"/>
      <c r="R609" s="13"/>
      <c r="S609" s="13"/>
      <c r="T609" s="13"/>
      <c r="U609" s="13"/>
      <c r="V609" s="13"/>
      <c r="W609" s="13"/>
      <c r="X609" s="13"/>
      <c r="Y609" s="13"/>
      <c r="Z609" s="13"/>
      <c r="AA609" s="9"/>
      <c r="AB609" s="9"/>
    </row>
    <row r="610" spans="2:28" s="3" customFormat="1" ht="15.5" customHeight="1" x14ac:dyDescent="0.35">
      <c r="B610" s="40" t="s">
        <v>695</v>
      </c>
      <c r="C610" s="40"/>
      <c r="D610" s="40"/>
      <c r="E610" s="40"/>
      <c r="F610" s="40"/>
      <c r="G610" s="83"/>
      <c r="H610" s="83"/>
      <c r="I610" s="83"/>
      <c r="J610" s="83"/>
      <c r="K610" s="83"/>
      <c r="L610" s="83"/>
      <c r="M610" s="83"/>
      <c r="N610" s="83"/>
      <c r="O610" s="83"/>
      <c r="P610" s="83"/>
      <c r="Q610" s="83"/>
      <c r="R610" s="83"/>
      <c r="S610" s="83"/>
      <c r="T610" s="83"/>
      <c r="U610" s="83"/>
      <c r="V610" s="83"/>
      <c r="W610" s="83"/>
      <c r="X610" s="83"/>
      <c r="Y610" s="83"/>
      <c r="Z610" s="83"/>
      <c r="AA610" s="83"/>
      <c r="AB610" s="83"/>
    </row>
    <row r="611" spans="2:28" s="3" customFormat="1" ht="15.5" customHeight="1" x14ac:dyDescent="0.35">
      <c r="B611" s="54"/>
      <c r="C611" s="54"/>
      <c r="D611" s="54"/>
      <c r="E611" s="54"/>
      <c r="F611" s="54"/>
      <c r="G611" s="13"/>
      <c r="H611" s="13"/>
      <c r="I611" s="13"/>
      <c r="J611" s="13"/>
      <c r="K611" s="13"/>
      <c r="L611" s="13"/>
      <c r="M611" s="13"/>
      <c r="N611" s="13"/>
      <c r="O611" s="13"/>
      <c r="P611" s="13"/>
      <c r="Q611" s="13"/>
      <c r="R611" s="13"/>
      <c r="S611" s="13"/>
      <c r="T611" s="13"/>
      <c r="U611" s="13"/>
      <c r="V611" s="13"/>
      <c r="W611" s="13"/>
      <c r="X611" s="13"/>
      <c r="Y611" s="13"/>
      <c r="Z611" s="13"/>
      <c r="AA611" s="9"/>
      <c r="AB611" s="9"/>
    </row>
    <row r="612" spans="2:28" s="3" customFormat="1" ht="15.5" customHeight="1" x14ac:dyDescent="0.35">
      <c r="B612" s="40" t="s">
        <v>696</v>
      </c>
      <c r="C612" s="40"/>
      <c r="D612" s="40"/>
      <c r="E612" s="40"/>
      <c r="F612" s="40"/>
      <c r="G612" s="40"/>
      <c r="H612" s="40"/>
      <c r="I612" s="40"/>
      <c r="J612" s="40"/>
      <c r="K612" s="40"/>
      <c r="L612" s="40"/>
      <c r="M612" s="40"/>
      <c r="N612" s="40"/>
      <c r="O612" s="40"/>
      <c r="P612" s="40"/>
      <c r="Q612" s="40"/>
      <c r="R612" s="40"/>
      <c r="S612" s="40"/>
      <c r="T612" s="40"/>
      <c r="U612" s="40"/>
      <c r="V612" s="40"/>
      <c r="W612" s="40"/>
      <c r="X612" s="40"/>
      <c r="Y612" s="40"/>
      <c r="Z612" s="40"/>
      <c r="AA612" s="40"/>
      <c r="AB612" s="40"/>
    </row>
  </sheetData>
  <mergeCells count="2163">
    <mergeCell ref="G596:K596"/>
    <mergeCell ref="G597:K597"/>
    <mergeCell ref="G598:K598"/>
    <mergeCell ref="G599:K599"/>
    <mergeCell ref="G600:K600"/>
    <mergeCell ref="L597:P597"/>
    <mergeCell ref="L598:P598"/>
    <mergeCell ref="B610:F610"/>
    <mergeCell ref="G610:AB610"/>
    <mergeCell ref="B611:F611"/>
    <mergeCell ref="B612:F612"/>
    <mergeCell ref="G612:AB612"/>
    <mergeCell ref="G595:K595"/>
    <mergeCell ref="L595:P595"/>
    <mergeCell ref="Q595:U595"/>
    <mergeCell ref="V595:Z595"/>
    <mergeCell ref="L596:P596"/>
    <mergeCell ref="Q596:U596"/>
    <mergeCell ref="V596:Z596"/>
    <mergeCell ref="Q597:U597"/>
    <mergeCell ref="V597:Z597"/>
    <mergeCell ref="Q598:U598"/>
    <mergeCell ref="V598:Z598"/>
    <mergeCell ref="V599:Z599"/>
    <mergeCell ref="V600:Z600"/>
    <mergeCell ref="V601:Z601"/>
    <mergeCell ref="B591:F591"/>
    <mergeCell ref="G591:K591"/>
    <mergeCell ref="L591:P591"/>
    <mergeCell ref="V591:Z591"/>
    <mergeCell ref="B592:F592"/>
    <mergeCell ref="G592:K592"/>
    <mergeCell ref="L592:P592"/>
    <mergeCell ref="V592:Z592"/>
    <mergeCell ref="B593:F593"/>
    <mergeCell ref="G593:K593"/>
    <mergeCell ref="L593:P593"/>
    <mergeCell ref="Q593:U593"/>
    <mergeCell ref="V593:Z593"/>
    <mergeCell ref="G594:K594"/>
    <mergeCell ref="L594:P594"/>
    <mergeCell ref="Q594:U594"/>
    <mergeCell ref="V594:Z594"/>
    <mergeCell ref="V585:Z585"/>
    <mergeCell ref="V586:Z586"/>
    <mergeCell ref="V587:Z587"/>
    <mergeCell ref="V588:Z588"/>
    <mergeCell ref="Q591:U591"/>
    <mergeCell ref="Q592:U592"/>
    <mergeCell ref="V589:Z589"/>
    <mergeCell ref="V590:Z590"/>
    <mergeCell ref="L580:P580"/>
    <mergeCell ref="Q580:U580"/>
    <mergeCell ref="V580:Z580"/>
    <mergeCell ref="Q581:U581"/>
    <mergeCell ref="V581:Z581"/>
    <mergeCell ref="Q582:U582"/>
    <mergeCell ref="V582:Z582"/>
    <mergeCell ref="Q583:U583"/>
    <mergeCell ref="V583:Z583"/>
    <mergeCell ref="V584:Z584"/>
    <mergeCell ref="B576:F576"/>
    <mergeCell ref="G576:K576"/>
    <mergeCell ref="L576:P576"/>
    <mergeCell ref="Q576:U576"/>
    <mergeCell ref="V576:Z576"/>
    <mergeCell ref="B577:F577"/>
    <mergeCell ref="G577:K577"/>
    <mergeCell ref="L577:P577"/>
    <mergeCell ref="Q577:U577"/>
    <mergeCell ref="V577:Z577"/>
    <mergeCell ref="G578:K578"/>
    <mergeCell ref="L578:P578"/>
    <mergeCell ref="Q578:U578"/>
    <mergeCell ref="V578:Z578"/>
    <mergeCell ref="G579:K579"/>
    <mergeCell ref="L579:P579"/>
    <mergeCell ref="Q579:U579"/>
    <mergeCell ref="V579:Z579"/>
    <mergeCell ref="L575:P575"/>
    <mergeCell ref="Q575:U575"/>
    <mergeCell ref="V575:Z575"/>
    <mergeCell ref="B570:F570"/>
    <mergeCell ref="G570:AB570"/>
    <mergeCell ref="B571:F571"/>
    <mergeCell ref="B572:F572"/>
    <mergeCell ref="G572:AB572"/>
    <mergeCell ref="B575:F575"/>
    <mergeCell ref="G575:K575"/>
    <mergeCell ref="Q565:U565"/>
    <mergeCell ref="Q566:U566"/>
    <mergeCell ref="B561:F561"/>
    <mergeCell ref="G561:K561"/>
    <mergeCell ref="L561:P561"/>
    <mergeCell ref="Q561:U561"/>
    <mergeCell ref="V561:Z561"/>
    <mergeCell ref="G562:K562"/>
    <mergeCell ref="L562:P562"/>
    <mergeCell ref="Q562:U562"/>
    <mergeCell ref="V562:Z562"/>
    <mergeCell ref="G563:K563"/>
    <mergeCell ref="L563:P563"/>
    <mergeCell ref="Q563:U563"/>
    <mergeCell ref="V563:Z563"/>
    <mergeCell ref="L564:P564"/>
    <mergeCell ref="Q564:U564"/>
    <mergeCell ref="V564:Z564"/>
    <mergeCell ref="B560:F560"/>
    <mergeCell ref="G560:K560"/>
    <mergeCell ref="L560:P560"/>
    <mergeCell ref="Q560:U560"/>
    <mergeCell ref="V560:Z560"/>
    <mergeCell ref="L555:P555"/>
    <mergeCell ref="Q555:U555"/>
    <mergeCell ref="V555:Z555"/>
    <mergeCell ref="Q556:U556"/>
    <mergeCell ref="Q557:U557"/>
    <mergeCell ref="Q558:U558"/>
    <mergeCell ref="Q559:U559"/>
    <mergeCell ref="L550:P550"/>
    <mergeCell ref="Q550:U550"/>
    <mergeCell ref="V550:Z550"/>
    <mergeCell ref="L551:P551"/>
    <mergeCell ref="Q551:U551"/>
    <mergeCell ref="V551:Z551"/>
    <mergeCell ref="L552:P552"/>
    <mergeCell ref="Q552:U552"/>
    <mergeCell ref="V552:Z552"/>
    <mergeCell ref="L553:P553"/>
    <mergeCell ref="Q553:U553"/>
    <mergeCell ref="V553:Z553"/>
    <mergeCell ref="L554:P554"/>
    <mergeCell ref="Q554:U554"/>
    <mergeCell ref="V554:Z554"/>
    <mergeCell ref="G547:K547"/>
    <mergeCell ref="L547:P547"/>
    <mergeCell ref="Q547:U547"/>
    <mergeCell ref="V547:Z547"/>
    <mergeCell ref="G548:K548"/>
    <mergeCell ref="L548:P548"/>
    <mergeCell ref="Q548:U548"/>
    <mergeCell ref="V548:Z548"/>
    <mergeCell ref="L549:P549"/>
    <mergeCell ref="Q549:U549"/>
    <mergeCell ref="V549:Z549"/>
    <mergeCell ref="V541:Z541"/>
    <mergeCell ref="L539:P539"/>
    <mergeCell ref="L540:P540"/>
    <mergeCell ref="L541:P541"/>
    <mergeCell ref="Q541:U541"/>
    <mergeCell ref="B544:F544"/>
    <mergeCell ref="G545:K545"/>
    <mergeCell ref="L545:P545"/>
    <mergeCell ref="Q545:U545"/>
    <mergeCell ref="V545:Z545"/>
    <mergeCell ref="B543:F543"/>
    <mergeCell ref="G543:K543"/>
    <mergeCell ref="L543:P543"/>
    <mergeCell ref="Q543:U543"/>
    <mergeCell ref="V543:Z543"/>
    <mergeCell ref="G544:K544"/>
    <mergeCell ref="L544:P544"/>
    <mergeCell ref="Q544:U544"/>
    <mergeCell ref="V544:Z544"/>
    <mergeCell ref="B542:F542"/>
    <mergeCell ref="L533:P533"/>
    <mergeCell ref="L534:P534"/>
    <mergeCell ref="L535:P535"/>
    <mergeCell ref="L536:P536"/>
    <mergeCell ref="L537:P537"/>
    <mergeCell ref="L538:P538"/>
    <mergeCell ref="G546:K546"/>
    <mergeCell ref="L546:P546"/>
    <mergeCell ref="Q546:U546"/>
    <mergeCell ref="V546:Z546"/>
    <mergeCell ref="Q533:U533"/>
    <mergeCell ref="Q534:U534"/>
    <mergeCell ref="Q535:U535"/>
    <mergeCell ref="Q536:U536"/>
    <mergeCell ref="Q537:U537"/>
    <mergeCell ref="Q538:U538"/>
    <mergeCell ref="Q539:U539"/>
    <mergeCell ref="Q540:U540"/>
    <mergeCell ref="V533:Z533"/>
    <mergeCell ref="V534:Z534"/>
    <mergeCell ref="V535:Z535"/>
    <mergeCell ref="V536:Z536"/>
    <mergeCell ref="V537:Z537"/>
    <mergeCell ref="V538:Z538"/>
    <mergeCell ref="V539:Z539"/>
    <mergeCell ref="V540:Z540"/>
    <mergeCell ref="G542:K542"/>
    <mergeCell ref="L542:P542"/>
    <mergeCell ref="Q542:U542"/>
    <mergeCell ref="V542:Z542"/>
    <mergeCell ref="L526:P526"/>
    <mergeCell ref="Q526:U526"/>
    <mergeCell ref="V526:Z526"/>
    <mergeCell ref="Q527:U527"/>
    <mergeCell ref="V527:Z527"/>
    <mergeCell ref="Q528:U528"/>
    <mergeCell ref="V528:Z528"/>
    <mergeCell ref="Q529:U529"/>
    <mergeCell ref="V529:Z529"/>
    <mergeCell ref="Q530:U530"/>
    <mergeCell ref="V530:Z530"/>
    <mergeCell ref="Q531:U531"/>
    <mergeCell ref="V531:Z531"/>
    <mergeCell ref="V532:Z532"/>
    <mergeCell ref="G522:K522"/>
    <mergeCell ref="G523:K523"/>
    <mergeCell ref="G524:K524"/>
    <mergeCell ref="G525:K525"/>
    <mergeCell ref="G526:K526"/>
    <mergeCell ref="G527:K527"/>
    <mergeCell ref="G528:K528"/>
    <mergeCell ref="G529:K529"/>
    <mergeCell ref="G530:K530"/>
    <mergeCell ref="L527:P527"/>
    <mergeCell ref="L528:P528"/>
    <mergeCell ref="L529:P529"/>
    <mergeCell ref="L530:P530"/>
    <mergeCell ref="L531:P531"/>
    <mergeCell ref="L532:P532"/>
    <mergeCell ref="Q532:U532"/>
    <mergeCell ref="G521:K521"/>
    <mergeCell ref="L521:P521"/>
    <mergeCell ref="Q521:U521"/>
    <mergeCell ref="V521:Z521"/>
    <mergeCell ref="L522:P522"/>
    <mergeCell ref="Q522:U522"/>
    <mergeCell ref="V522:Z522"/>
    <mergeCell ref="L523:P523"/>
    <mergeCell ref="Q523:U523"/>
    <mergeCell ref="V523:Z523"/>
    <mergeCell ref="L524:P524"/>
    <mergeCell ref="Q524:U524"/>
    <mergeCell ref="V524:Z524"/>
    <mergeCell ref="L525:P525"/>
    <mergeCell ref="Q525:U525"/>
    <mergeCell ref="V525:Z525"/>
    <mergeCell ref="Q515:U515"/>
    <mergeCell ref="Q516:U516"/>
    <mergeCell ref="Q517:U517"/>
    <mergeCell ref="V515:Z515"/>
    <mergeCell ref="V516:Z516"/>
    <mergeCell ref="V517:Z517"/>
    <mergeCell ref="V518:Z518"/>
    <mergeCell ref="L508:P508"/>
    <mergeCell ref="Q508:U508"/>
    <mergeCell ref="V508:Z508"/>
    <mergeCell ref="B519:F519"/>
    <mergeCell ref="G519:K519"/>
    <mergeCell ref="L519:P519"/>
    <mergeCell ref="Q519:U519"/>
    <mergeCell ref="V519:Z519"/>
    <mergeCell ref="B520:F520"/>
    <mergeCell ref="G520:K520"/>
    <mergeCell ref="L520:P520"/>
    <mergeCell ref="Q520:U520"/>
    <mergeCell ref="V520:Z520"/>
    <mergeCell ref="L509:P509"/>
    <mergeCell ref="Q509:U509"/>
    <mergeCell ref="V509:Z509"/>
    <mergeCell ref="Q510:U510"/>
    <mergeCell ref="V510:Z510"/>
    <mergeCell ref="Q511:U511"/>
    <mergeCell ref="V511:Z511"/>
    <mergeCell ref="V512:Z512"/>
    <mergeCell ref="V513:Z513"/>
    <mergeCell ref="V514:Z514"/>
    <mergeCell ref="L510:P510"/>
    <mergeCell ref="L511:P511"/>
    <mergeCell ref="L512:P512"/>
    <mergeCell ref="Q512:U512"/>
    <mergeCell ref="Q513:U513"/>
    <mergeCell ref="Q514:U514"/>
    <mergeCell ref="B495:F495"/>
    <mergeCell ref="G495:K495"/>
    <mergeCell ref="L495:P495"/>
    <mergeCell ref="Q495:U495"/>
    <mergeCell ref="V495:Z495"/>
    <mergeCell ref="B496:F496"/>
    <mergeCell ref="G496:K496"/>
    <mergeCell ref="L496:P496"/>
    <mergeCell ref="Q496:U496"/>
    <mergeCell ref="V496:Z496"/>
    <mergeCell ref="B497:F497"/>
    <mergeCell ref="G497:K497"/>
    <mergeCell ref="L497:P497"/>
    <mergeCell ref="Q497:U497"/>
    <mergeCell ref="V497:Z497"/>
    <mergeCell ref="B508:F508"/>
    <mergeCell ref="B509:F509"/>
    <mergeCell ref="B505:F505"/>
    <mergeCell ref="G505:K505"/>
    <mergeCell ref="L505:P505"/>
    <mergeCell ref="Q505:U505"/>
    <mergeCell ref="V505:Z505"/>
    <mergeCell ref="B506:F506"/>
    <mergeCell ref="G506:K506"/>
    <mergeCell ref="L506:P506"/>
    <mergeCell ref="Q506:U506"/>
    <mergeCell ref="V506:Z506"/>
    <mergeCell ref="B507:F507"/>
    <mergeCell ref="G507:K507"/>
    <mergeCell ref="L507:P507"/>
    <mergeCell ref="Q507:U507"/>
    <mergeCell ref="V507:Z507"/>
    <mergeCell ref="G477:K477"/>
    <mergeCell ref="V503:Z503"/>
    <mergeCell ref="V504:Z504"/>
    <mergeCell ref="G498:K498"/>
    <mergeCell ref="L498:P498"/>
    <mergeCell ref="Q498:U498"/>
    <mergeCell ref="V498:Z498"/>
    <mergeCell ref="G499:K499"/>
    <mergeCell ref="L499:P499"/>
    <mergeCell ref="Q499:U499"/>
    <mergeCell ref="V499:Z499"/>
    <mergeCell ref="G500:K500"/>
    <mergeCell ref="Q500:U500"/>
    <mergeCell ref="V500:Z500"/>
    <mergeCell ref="Q501:U501"/>
    <mergeCell ref="V501:Z501"/>
    <mergeCell ref="V502:Z502"/>
    <mergeCell ref="G478:K478"/>
    <mergeCell ref="G474:K474"/>
    <mergeCell ref="Q483:U483"/>
    <mergeCell ref="B490:F490"/>
    <mergeCell ref="G490:AB490"/>
    <mergeCell ref="B491:F491"/>
    <mergeCell ref="B492:F492"/>
    <mergeCell ref="G492:AB492"/>
    <mergeCell ref="Q481:U481"/>
    <mergeCell ref="V481:Z481"/>
    <mergeCell ref="Q482:U482"/>
    <mergeCell ref="V482:Z482"/>
    <mergeCell ref="V483:Z483"/>
    <mergeCell ref="V484:Z484"/>
    <mergeCell ref="V485:Z485"/>
    <mergeCell ref="V486:Z486"/>
    <mergeCell ref="L475:P475"/>
    <mergeCell ref="Q475:U475"/>
    <mergeCell ref="V475:Z475"/>
    <mergeCell ref="L476:P476"/>
    <mergeCell ref="Q476:U476"/>
    <mergeCell ref="V476:Z476"/>
    <mergeCell ref="L477:P477"/>
    <mergeCell ref="Q477:U477"/>
    <mergeCell ref="V477:Z477"/>
    <mergeCell ref="Q478:U478"/>
    <mergeCell ref="V478:Z478"/>
    <mergeCell ref="Q479:U479"/>
    <mergeCell ref="V479:Z479"/>
    <mergeCell ref="Q480:U480"/>
    <mergeCell ref="V480:Z480"/>
    <mergeCell ref="G475:K475"/>
    <mergeCell ref="G476:K476"/>
    <mergeCell ref="G472:K472"/>
    <mergeCell ref="L472:P472"/>
    <mergeCell ref="Q472:U472"/>
    <mergeCell ref="V472:Z472"/>
    <mergeCell ref="L473:P473"/>
    <mergeCell ref="Q473:U473"/>
    <mergeCell ref="V473:Z473"/>
    <mergeCell ref="L474:P474"/>
    <mergeCell ref="Q474:U474"/>
    <mergeCell ref="L459:P459"/>
    <mergeCell ref="L460:P460"/>
    <mergeCell ref="L461:P461"/>
    <mergeCell ref="L462:P462"/>
    <mergeCell ref="Q459:U459"/>
    <mergeCell ref="Q460:U460"/>
    <mergeCell ref="V468:Z468"/>
    <mergeCell ref="L463:P463"/>
    <mergeCell ref="L464:P464"/>
    <mergeCell ref="L465:P465"/>
    <mergeCell ref="L466:P466"/>
    <mergeCell ref="L467:P467"/>
    <mergeCell ref="L468:P468"/>
    <mergeCell ref="G469:K469"/>
    <mergeCell ref="L469:P469"/>
    <mergeCell ref="Q469:U469"/>
    <mergeCell ref="V469:Z469"/>
    <mergeCell ref="G470:K470"/>
    <mergeCell ref="L470:P470"/>
    <mergeCell ref="Q470:U470"/>
    <mergeCell ref="V470:Z470"/>
    <mergeCell ref="V474:Z474"/>
    <mergeCell ref="G473:K473"/>
    <mergeCell ref="V459:Z459"/>
    <mergeCell ref="V460:Z460"/>
    <mergeCell ref="V461:Z461"/>
    <mergeCell ref="V462:Z462"/>
    <mergeCell ref="V463:Z463"/>
    <mergeCell ref="V464:Z464"/>
    <mergeCell ref="V465:Z465"/>
    <mergeCell ref="V466:Z466"/>
    <mergeCell ref="V467:Z467"/>
    <mergeCell ref="Q455:U455"/>
    <mergeCell ref="V455:Z455"/>
    <mergeCell ref="Q456:U456"/>
    <mergeCell ref="V456:Z456"/>
    <mergeCell ref="Q457:U457"/>
    <mergeCell ref="Q458:U458"/>
    <mergeCell ref="B471:F471"/>
    <mergeCell ref="G471:K471"/>
    <mergeCell ref="L471:P471"/>
    <mergeCell ref="Q471:U471"/>
    <mergeCell ref="V471:Z471"/>
    <mergeCell ref="B469:F469"/>
    <mergeCell ref="B470:F470"/>
    <mergeCell ref="B450:F450"/>
    <mergeCell ref="B451:F451"/>
    <mergeCell ref="L453:P453"/>
    <mergeCell ref="L454:P454"/>
    <mergeCell ref="L455:P455"/>
    <mergeCell ref="L456:P456"/>
    <mergeCell ref="L457:P457"/>
    <mergeCell ref="L458:P458"/>
    <mergeCell ref="G450:K450"/>
    <mergeCell ref="L450:P450"/>
    <mergeCell ref="Q450:U450"/>
    <mergeCell ref="V450:Z450"/>
    <mergeCell ref="L451:P451"/>
    <mergeCell ref="Q451:U451"/>
    <mergeCell ref="V451:Z451"/>
    <mergeCell ref="L452:P452"/>
    <mergeCell ref="Q452:U452"/>
    <mergeCell ref="V452:Z452"/>
    <mergeCell ref="Q453:U453"/>
    <mergeCell ref="V453:Z453"/>
    <mergeCell ref="Q454:U454"/>
    <mergeCell ref="V454:Z454"/>
    <mergeCell ref="V457:Z457"/>
    <mergeCell ref="V458:Z458"/>
    <mergeCell ref="B447:F447"/>
    <mergeCell ref="G447:K447"/>
    <mergeCell ref="L447:P447"/>
    <mergeCell ref="Q447:U447"/>
    <mergeCell ref="V447:Z447"/>
    <mergeCell ref="B448:F448"/>
    <mergeCell ref="G448:K448"/>
    <mergeCell ref="L448:P448"/>
    <mergeCell ref="Q448:U448"/>
    <mergeCell ref="V448:Z448"/>
    <mergeCell ref="G449:K449"/>
    <mergeCell ref="L449:P449"/>
    <mergeCell ref="Q449:U449"/>
    <mergeCell ref="V449:Z449"/>
    <mergeCell ref="Q435:U435"/>
    <mergeCell ref="Q436:U436"/>
    <mergeCell ref="G430:K430"/>
    <mergeCell ref="G431:K431"/>
    <mergeCell ref="G432:K432"/>
    <mergeCell ref="G433:K433"/>
    <mergeCell ref="G434:K434"/>
    <mergeCell ref="G435:K435"/>
    <mergeCell ref="B442:F442"/>
    <mergeCell ref="G442:AB442"/>
    <mergeCell ref="B443:F443"/>
    <mergeCell ref="B444:F444"/>
    <mergeCell ref="G444:AB444"/>
    <mergeCell ref="B449:F449"/>
    <mergeCell ref="G429:K429"/>
    <mergeCell ref="L429:P429"/>
    <mergeCell ref="Q429:U429"/>
    <mergeCell ref="V429:Z429"/>
    <mergeCell ref="L430:P430"/>
    <mergeCell ref="Q430:U430"/>
    <mergeCell ref="V430:Z430"/>
    <mergeCell ref="Q431:U431"/>
    <mergeCell ref="V431:Z431"/>
    <mergeCell ref="Q432:U432"/>
    <mergeCell ref="V432:Z432"/>
    <mergeCell ref="Q433:U433"/>
    <mergeCell ref="V433:Z433"/>
    <mergeCell ref="Q434:U434"/>
    <mergeCell ref="V434:Z434"/>
    <mergeCell ref="Q423:U423"/>
    <mergeCell ref="Q424:U424"/>
    <mergeCell ref="B425:F425"/>
    <mergeCell ref="G425:K425"/>
    <mergeCell ref="L425:P425"/>
    <mergeCell ref="Q425:U425"/>
    <mergeCell ref="V425:Z425"/>
    <mergeCell ref="B426:F426"/>
    <mergeCell ref="G426:K426"/>
    <mergeCell ref="L426:P426"/>
    <mergeCell ref="Q426:U426"/>
    <mergeCell ref="V426:Z426"/>
    <mergeCell ref="G427:K427"/>
    <mergeCell ref="L427:P427"/>
    <mergeCell ref="Q427:U427"/>
    <mergeCell ref="V427:Z427"/>
    <mergeCell ref="G428:K428"/>
    <mergeCell ref="L428:P428"/>
    <mergeCell ref="Q428:U428"/>
    <mergeCell ref="V428:Z428"/>
    <mergeCell ref="L417:P417"/>
    <mergeCell ref="Q417:U417"/>
    <mergeCell ref="V417:Z417"/>
    <mergeCell ref="L418:P418"/>
    <mergeCell ref="Q418:U418"/>
    <mergeCell ref="V418:Z418"/>
    <mergeCell ref="L419:P419"/>
    <mergeCell ref="Q419:U419"/>
    <mergeCell ref="V419:Z419"/>
    <mergeCell ref="L420:P420"/>
    <mergeCell ref="V420:Z420"/>
    <mergeCell ref="V421:Z421"/>
    <mergeCell ref="V422:Z422"/>
    <mergeCell ref="Q420:U420"/>
    <mergeCell ref="Q421:U421"/>
    <mergeCell ref="Q422:U422"/>
    <mergeCell ref="G413:K413"/>
    <mergeCell ref="L413:P413"/>
    <mergeCell ref="Q413:U413"/>
    <mergeCell ref="V413:Z413"/>
    <mergeCell ref="G414:K414"/>
    <mergeCell ref="L414:P414"/>
    <mergeCell ref="Q414:U414"/>
    <mergeCell ref="V414:Z414"/>
    <mergeCell ref="G415:K415"/>
    <mergeCell ref="L415:P415"/>
    <mergeCell ref="Q415:U415"/>
    <mergeCell ref="V415:Z415"/>
    <mergeCell ref="L416:P416"/>
    <mergeCell ref="Q416:U416"/>
    <mergeCell ref="V416:Z416"/>
    <mergeCell ref="Q407:U407"/>
    <mergeCell ref="L408:P408"/>
    <mergeCell ref="V409:Z409"/>
    <mergeCell ref="V411:Z411"/>
    <mergeCell ref="V412:Z412"/>
    <mergeCell ref="L409:P409"/>
    <mergeCell ref="L410:P410"/>
    <mergeCell ref="Q408:U408"/>
    <mergeCell ref="B411:F411"/>
    <mergeCell ref="G411:K411"/>
    <mergeCell ref="L411:P411"/>
    <mergeCell ref="Q411:U411"/>
    <mergeCell ref="B412:F412"/>
    <mergeCell ref="G412:K412"/>
    <mergeCell ref="L412:P412"/>
    <mergeCell ref="Q412:U412"/>
    <mergeCell ref="V402:Z402"/>
    <mergeCell ref="L403:P403"/>
    <mergeCell ref="V403:Z403"/>
    <mergeCell ref="V404:Z404"/>
    <mergeCell ref="V405:Z405"/>
    <mergeCell ref="V406:Z406"/>
    <mergeCell ref="V407:Z407"/>
    <mergeCell ref="V408:Z408"/>
    <mergeCell ref="L405:P405"/>
    <mergeCell ref="Q405:U405"/>
    <mergeCell ref="L406:P406"/>
    <mergeCell ref="Q406:U406"/>
    <mergeCell ref="L407:P407"/>
    <mergeCell ref="B399:F399"/>
    <mergeCell ref="G399:K399"/>
    <mergeCell ref="L399:P399"/>
    <mergeCell ref="B400:F400"/>
    <mergeCell ref="G400:K400"/>
    <mergeCell ref="L400:P400"/>
    <mergeCell ref="Q400:U400"/>
    <mergeCell ref="G401:K401"/>
    <mergeCell ref="L401:P401"/>
    <mergeCell ref="Q401:U401"/>
    <mergeCell ref="G402:K402"/>
    <mergeCell ref="L402:P402"/>
    <mergeCell ref="Q402:U402"/>
    <mergeCell ref="G403:K403"/>
    <mergeCell ref="Q403:U403"/>
    <mergeCell ref="G404:K404"/>
    <mergeCell ref="L404:P404"/>
    <mergeCell ref="Q404:U404"/>
    <mergeCell ref="V395:Z395"/>
    <mergeCell ref="V396:Z396"/>
    <mergeCell ref="V397:Z397"/>
    <mergeCell ref="V398:Z398"/>
    <mergeCell ref="Q399:U399"/>
    <mergeCell ref="V399:Z399"/>
    <mergeCell ref="V400:Z400"/>
    <mergeCell ref="V401:Z401"/>
    <mergeCell ref="G390:K390"/>
    <mergeCell ref="L390:P390"/>
    <mergeCell ref="Q390:U390"/>
    <mergeCell ref="V390:Z390"/>
    <mergeCell ref="L391:P391"/>
    <mergeCell ref="Q391:U391"/>
    <mergeCell ref="V391:Z391"/>
    <mergeCell ref="L392:P392"/>
    <mergeCell ref="Q392:U392"/>
    <mergeCell ref="V392:Z392"/>
    <mergeCell ref="L393:P393"/>
    <mergeCell ref="Q393:U393"/>
    <mergeCell ref="V393:Z393"/>
    <mergeCell ref="L394:P394"/>
    <mergeCell ref="V394:Z394"/>
    <mergeCell ref="B386:F386"/>
    <mergeCell ref="G386:K386"/>
    <mergeCell ref="L386:P386"/>
    <mergeCell ref="Q386:U386"/>
    <mergeCell ref="V386:Z386"/>
    <mergeCell ref="B387:F387"/>
    <mergeCell ref="G387:K387"/>
    <mergeCell ref="L387:P387"/>
    <mergeCell ref="Q387:U387"/>
    <mergeCell ref="V387:Z387"/>
    <mergeCell ref="G388:K388"/>
    <mergeCell ref="L388:P388"/>
    <mergeCell ref="Q388:U388"/>
    <mergeCell ref="V388:Z388"/>
    <mergeCell ref="G389:K389"/>
    <mergeCell ref="L389:P389"/>
    <mergeCell ref="Q389:U389"/>
    <mergeCell ref="V389:Z389"/>
    <mergeCell ref="V380:Z380"/>
    <mergeCell ref="V381:Z381"/>
    <mergeCell ref="V382:Z382"/>
    <mergeCell ref="V383:Z383"/>
    <mergeCell ref="V384:Z384"/>
    <mergeCell ref="V364:Z364"/>
    <mergeCell ref="V365:Z365"/>
    <mergeCell ref="V366:Z366"/>
    <mergeCell ref="V367:Z367"/>
    <mergeCell ref="V368:Z368"/>
    <mergeCell ref="V369:Z369"/>
    <mergeCell ref="V370:Z370"/>
    <mergeCell ref="B385:F385"/>
    <mergeCell ref="G385:K385"/>
    <mergeCell ref="L385:P385"/>
    <mergeCell ref="Q385:U385"/>
    <mergeCell ref="V385:Z385"/>
    <mergeCell ref="L372:P372"/>
    <mergeCell ref="L373:P373"/>
    <mergeCell ref="L379:P379"/>
    <mergeCell ref="L374:P374"/>
    <mergeCell ref="Q364:U364"/>
    <mergeCell ref="Q365:U365"/>
    <mergeCell ref="Q366:U366"/>
    <mergeCell ref="Q367:U367"/>
    <mergeCell ref="Q368:U368"/>
    <mergeCell ref="Q369:U369"/>
    <mergeCell ref="Q370:U370"/>
    <mergeCell ref="Q371:U371"/>
    <mergeCell ref="Q372:U372"/>
    <mergeCell ref="Q373:U373"/>
    <mergeCell ref="Q374:U374"/>
    <mergeCell ref="Q375:U375"/>
    <mergeCell ref="V374:Z374"/>
    <mergeCell ref="V375:Z375"/>
    <mergeCell ref="V376:Z376"/>
    <mergeCell ref="V377:Z377"/>
    <mergeCell ref="V378:Z378"/>
    <mergeCell ref="V379:Z379"/>
    <mergeCell ref="V371:Z371"/>
    <mergeCell ref="V372:Z372"/>
    <mergeCell ref="V373:Z373"/>
    <mergeCell ref="B364:F364"/>
    <mergeCell ref="G365:K365"/>
    <mergeCell ref="G366:K366"/>
    <mergeCell ref="G367:K367"/>
    <mergeCell ref="G368:K368"/>
    <mergeCell ref="G369:K369"/>
    <mergeCell ref="G370:K370"/>
    <mergeCell ref="G371:K371"/>
    <mergeCell ref="L364:P364"/>
    <mergeCell ref="L365:P365"/>
    <mergeCell ref="L366:P366"/>
    <mergeCell ref="L367:P367"/>
    <mergeCell ref="L368:P368"/>
    <mergeCell ref="L369:P369"/>
    <mergeCell ref="L370:P370"/>
    <mergeCell ref="L371:P371"/>
    <mergeCell ref="G364:K364"/>
    <mergeCell ref="B357:F357"/>
    <mergeCell ref="B358:F358"/>
    <mergeCell ref="G358:AB358"/>
    <mergeCell ref="B361:F361"/>
    <mergeCell ref="G361:K361"/>
    <mergeCell ref="L361:P361"/>
    <mergeCell ref="Q361:U361"/>
    <mergeCell ref="V361:Z361"/>
    <mergeCell ref="B362:F362"/>
    <mergeCell ref="G362:K362"/>
    <mergeCell ref="L362:P362"/>
    <mergeCell ref="Q362:U362"/>
    <mergeCell ref="V362:Z362"/>
    <mergeCell ref="B363:F363"/>
    <mergeCell ref="G363:K363"/>
    <mergeCell ref="L363:P363"/>
    <mergeCell ref="Q363:U363"/>
    <mergeCell ref="V363:Z363"/>
    <mergeCell ref="L351:P351"/>
    <mergeCell ref="Q351:U351"/>
    <mergeCell ref="G350:K350"/>
    <mergeCell ref="L352:P352"/>
    <mergeCell ref="B356:F356"/>
    <mergeCell ref="G356:AB356"/>
    <mergeCell ref="B347:F347"/>
    <mergeCell ref="G347:K347"/>
    <mergeCell ref="L347:P347"/>
    <mergeCell ref="Q347:U347"/>
    <mergeCell ref="V347:Z347"/>
    <mergeCell ref="B348:F348"/>
    <mergeCell ref="G348:K348"/>
    <mergeCell ref="L348:P348"/>
    <mergeCell ref="Q348:U348"/>
    <mergeCell ref="V348:Z348"/>
    <mergeCell ref="G349:K349"/>
    <mergeCell ref="L349:P349"/>
    <mergeCell ref="Q349:U349"/>
    <mergeCell ref="V349:Z349"/>
    <mergeCell ref="L350:P350"/>
    <mergeCell ref="Q350:U350"/>
    <mergeCell ref="V350:Z350"/>
    <mergeCell ref="L338:P338"/>
    <mergeCell ref="Q338:U338"/>
    <mergeCell ref="V338:Z338"/>
    <mergeCell ref="V339:Z339"/>
    <mergeCell ref="V340:Z340"/>
    <mergeCell ref="V341:Z341"/>
    <mergeCell ref="V342:Z342"/>
    <mergeCell ref="Q339:U339"/>
    <mergeCell ref="Q340:U340"/>
    <mergeCell ref="Q341:U341"/>
    <mergeCell ref="V343:Z343"/>
    <mergeCell ref="V344:Z344"/>
    <mergeCell ref="V345:Z345"/>
    <mergeCell ref="B346:F346"/>
    <mergeCell ref="G346:K346"/>
    <mergeCell ref="L346:P346"/>
    <mergeCell ref="Q346:U346"/>
    <mergeCell ref="V346:Z346"/>
    <mergeCell ref="B333:F333"/>
    <mergeCell ref="V333:Z333"/>
    <mergeCell ref="B334:F334"/>
    <mergeCell ref="V334:Z334"/>
    <mergeCell ref="B335:F335"/>
    <mergeCell ref="V335:Z335"/>
    <mergeCell ref="V336:Z336"/>
    <mergeCell ref="L329:P329"/>
    <mergeCell ref="L330:P330"/>
    <mergeCell ref="G333:K333"/>
    <mergeCell ref="L333:P333"/>
    <mergeCell ref="Q333:U333"/>
    <mergeCell ref="G334:K334"/>
    <mergeCell ref="L334:P334"/>
    <mergeCell ref="Q334:U334"/>
    <mergeCell ref="G335:K335"/>
    <mergeCell ref="L335:P335"/>
    <mergeCell ref="Q335:U335"/>
    <mergeCell ref="G336:K336"/>
    <mergeCell ref="L336:P336"/>
    <mergeCell ref="Q336:U336"/>
    <mergeCell ref="L337:P337"/>
    <mergeCell ref="Q337:U337"/>
    <mergeCell ref="V337:Z337"/>
    <mergeCell ref="G327:K327"/>
    <mergeCell ref="L327:P327"/>
    <mergeCell ref="Q327:U327"/>
    <mergeCell ref="V327:Z327"/>
    <mergeCell ref="G328:K328"/>
    <mergeCell ref="L328:P328"/>
    <mergeCell ref="Q328:U328"/>
    <mergeCell ref="V328:Z328"/>
    <mergeCell ref="V329:Z329"/>
    <mergeCell ref="V330:Z330"/>
    <mergeCell ref="V331:Z331"/>
    <mergeCell ref="V332:Z332"/>
    <mergeCell ref="L323:P323"/>
    <mergeCell ref="Q323:U323"/>
    <mergeCell ref="V323:Z323"/>
    <mergeCell ref="B324:F324"/>
    <mergeCell ref="G324:K324"/>
    <mergeCell ref="L324:P324"/>
    <mergeCell ref="Q324:U324"/>
    <mergeCell ref="V324:Z324"/>
    <mergeCell ref="B325:F325"/>
    <mergeCell ref="G325:K325"/>
    <mergeCell ref="L325:P325"/>
    <mergeCell ref="Q325:U325"/>
    <mergeCell ref="V325:Z325"/>
    <mergeCell ref="G326:K326"/>
    <mergeCell ref="L326:P326"/>
    <mergeCell ref="Q326:U326"/>
    <mergeCell ref="V326:Z326"/>
    <mergeCell ref="B320:F320"/>
    <mergeCell ref="B322:F322"/>
    <mergeCell ref="B323:F323"/>
    <mergeCell ref="G323:K323"/>
    <mergeCell ref="B316:F316"/>
    <mergeCell ref="V316:Z316"/>
    <mergeCell ref="B317:F317"/>
    <mergeCell ref="V317:Z317"/>
    <mergeCell ref="B318:F318"/>
    <mergeCell ref="V318:Z318"/>
    <mergeCell ref="B319:F319"/>
    <mergeCell ref="B312:F312"/>
    <mergeCell ref="V312:Z312"/>
    <mergeCell ref="B313:F313"/>
    <mergeCell ref="V313:Z313"/>
    <mergeCell ref="B314:F314"/>
    <mergeCell ref="V314:Z314"/>
    <mergeCell ref="B315:F315"/>
    <mergeCell ref="V315:Z315"/>
    <mergeCell ref="B308:F308"/>
    <mergeCell ref="G308:K308"/>
    <mergeCell ref="L308:P308"/>
    <mergeCell ref="Q308:U308"/>
    <mergeCell ref="V308:Z308"/>
    <mergeCell ref="B309:F309"/>
    <mergeCell ref="G309:K309"/>
    <mergeCell ref="L309:P309"/>
    <mergeCell ref="Q309:U309"/>
    <mergeCell ref="V309:Z309"/>
    <mergeCell ref="B310:F310"/>
    <mergeCell ref="V310:Z310"/>
    <mergeCell ref="B311:F311"/>
    <mergeCell ref="V311:Z311"/>
    <mergeCell ref="B304:F304"/>
    <mergeCell ref="G304:K304"/>
    <mergeCell ref="L304:P304"/>
    <mergeCell ref="Q304:U304"/>
    <mergeCell ref="V304:Z304"/>
    <mergeCell ref="B305:F305"/>
    <mergeCell ref="G305:K305"/>
    <mergeCell ref="L305:P305"/>
    <mergeCell ref="Q305:U305"/>
    <mergeCell ref="V305:Z305"/>
    <mergeCell ref="B306:F306"/>
    <mergeCell ref="G306:K306"/>
    <mergeCell ref="L306:P306"/>
    <mergeCell ref="Q306:U306"/>
    <mergeCell ref="V306:Z306"/>
    <mergeCell ref="B307:F307"/>
    <mergeCell ref="G307:K307"/>
    <mergeCell ref="L307:P307"/>
    <mergeCell ref="Q307:U307"/>
    <mergeCell ref="V307:Z307"/>
    <mergeCell ref="B299:F299"/>
    <mergeCell ref="G299:AB299"/>
    <mergeCell ref="B300:F300"/>
    <mergeCell ref="B301:F301"/>
    <mergeCell ref="G301:AB301"/>
    <mergeCell ref="B86:F86"/>
    <mergeCell ref="G84:AB84"/>
    <mergeCell ref="G86:AB86"/>
    <mergeCell ref="B123:F123"/>
    <mergeCell ref="G123:AB123"/>
    <mergeCell ref="B124:F124"/>
    <mergeCell ref="B125:F125"/>
    <mergeCell ref="G125:AB125"/>
    <mergeCell ref="B198:F198"/>
    <mergeCell ref="G198:AB198"/>
    <mergeCell ref="B199:F199"/>
    <mergeCell ref="B91:F91"/>
    <mergeCell ref="G91:K91"/>
    <mergeCell ref="L91:P91"/>
    <mergeCell ref="Q91:U91"/>
    <mergeCell ref="V91:Z91"/>
    <mergeCell ref="B90:F90"/>
    <mergeCell ref="G90:K90"/>
    <mergeCell ref="L90:P90"/>
    <mergeCell ref="Q90:U90"/>
    <mergeCell ref="V90:Z90"/>
    <mergeCell ref="B95:F95"/>
    <mergeCell ref="G95:K95"/>
    <mergeCell ref="L95:P95"/>
    <mergeCell ref="Q95:U95"/>
    <mergeCell ref="V95:Z95"/>
    <mergeCell ref="B94:F94"/>
    <mergeCell ref="AA9:AB10"/>
    <mergeCell ref="AA11:AA13"/>
    <mergeCell ref="AB11:AB13"/>
    <mergeCell ref="B15:F15"/>
    <mergeCell ref="B16:F16"/>
    <mergeCell ref="B9:X12"/>
    <mergeCell ref="B17:F17"/>
    <mergeCell ref="B18:F18"/>
    <mergeCell ref="Q13:R13"/>
    <mergeCell ref="S13:T13"/>
    <mergeCell ref="U13:V13"/>
    <mergeCell ref="W13:X13"/>
    <mergeCell ref="Y13:Z13"/>
    <mergeCell ref="G13:H13"/>
    <mergeCell ref="I13:J13"/>
    <mergeCell ref="K13:L13"/>
    <mergeCell ref="M13:N13"/>
    <mergeCell ref="O13:P13"/>
    <mergeCell ref="F2:X7"/>
    <mergeCell ref="Q19:U19"/>
    <mergeCell ref="Q20:U20"/>
    <mergeCell ref="Q21:U21"/>
    <mergeCell ref="B20:F20"/>
    <mergeCell ref="B21:F21"/>
    <mergeCell ref="G19:K19"/>
    <mergeCell ref="G20:K20"/>
    <mergeCell ref="G21:K21"/>
    <mergeCell ref="V15:Z15"/>
    <mergeCell ref="V16:Z16"/>
    <mergeCell ref="V17:Z17"/>
    <mergeCell ref="V18:Z18"/>
    <mergeCell ref="B19:F19"/>
    <mergeCell ref="L19:P19"/>
    <mergeCell ref="V19:Z19"/>
    <mergeCell ref="G15:K15"/>
    <mergeCell ref="G16:K16"/>
    <mergeCell ref="G17:K17"/>
    <mergeCell ref="G18:K18"/>
    <mergeCell ref="L15:P15"/>
    <mergeCell ref="L16:P16"/>
    <mergeCell ref="L17:P17"/>
    <mergeCell ref="L18:P18"/>
    <mergeCell ref="Q15:U15"/>
    <mergeCell ref="Q16:U16"/>
    <mergeCell ref="Q17:U17"/>
    <mergeCell ref="Q18:U18"/>
    <mergeCell ref="V24:Z24"/>
    <mergeCell ref="B25:F25"/>
    <mergeCell ref="B26:F26"/>
    <mergeCell ref="G25:K25"/>
    <mergeCell ref="G26:K26"/>
    <mergeCell ref="L25:P25"/>
    <mergeCell ref="L26:P26"/>
    <mergeCell ref="Q25:U25"/>
    <mergeCell ref="Q26:U26"/>
    <mergeCell ref="V25:Z25"/>
    <mergeCell ref="V26:Z26"/>
    <mergeCell ref="V20:Z20"/>
    <mergeCell ref="V21:Z21"/>
    <mergeCell ref="B22:F22"/>
    <mergeCell ref="B23:F23"/>
    <mergeCell ref="B24:F24"/>
    <mergeCell ref="G22:K22"/>
    <mergeCell ref="G23:K23"/>
    <mergeCell ref="G24:K24"/>
    <mergeCell ref="L22:P22"/>
    <mergeCell ref="L23:P23"/>
    <mergeCell ref="L24:P24"/>
    <mergeCell ref="Q22:U22"/>
    <mergeCell ref="Q23:U23"/>
    <mergeCell ref="Q24:U24"/>
    <mergeCell ref="V22:Z22"/>
    <mergeCell ref="V23:Z23"/>
    <mergeCell ref="L20:P20"/>
    <mergeCell ref="L21:P21"/>
    <mergeCell ref="V33:Z33"/>
    <mergeCell ref="L30:P30"/>
    <mergeCell ref="Q30:U30"/>
    <mergeCell ref="V30:Z30"/>
    <mergeCell ref="G31:K31"/>
    <mergeCell ref="L31:P31"/>
    <mergeCell ref="Q31:U31"/>
    <mergeCell ref="V31:Z31"/>
    <mergeCell ref="L28:P28"/>
    <mergeCell ref="Q28:U28"/>
    <mergeCell ref="V28:Z28"/>
    <mergeCell ref="G29:K29"/>
    <mergeCell ref="L29:P29"/>
    <mergeCell ref="Q29:U29"/>
    <mergeCell ref="V29:Z29"/>
    <mergeCell ref="B28:F28"/>
    <mergeCell ref="B29:F29"/>
    <mergeCell ref="B30:F30"/>
    <mergeCell ref="B31:F31"/>
    <mergeCell ref="B32:F32"/>
    <mergeCell ref="B33:F33"/>
    <mergeCell ref="G28:K28"/>
    <mergeCell ref="G30:K30"/>
    <mergeCell ref="G32:K32"/>
    <mergeCell ref="V27:Z27"/>
    <mergeCell ref="B40:F40"/>
    <mergeCell ref="B41:F41"/>
    <mergeCell ref="L40:P40"/>
    <mergeCell ref="L41:P41"/>
    <mergeCell ref="V40:Z40"/>
    <mergeCell ref="V41:Z41"/>
    <mergeCell ref="G38:K38"/>
    <mergeCell ref="L38:P38"/>
    <mergeCell ref="Q38:U38"/>
    <mergeCell ref="V38:Z38"/>
    <mergeCell ref="G39:K39"/>
    <mergeCell ref="L39:P39"/>
    <mergeCell ref="Q39:U39"/>
    <mergeCell ref="V39:Z39"/>
    <mergeCell ref="L36:P36"/>
    <mergeCell ref="Q36:U36"/>
    <mergeCell ref="V36:Z36"/>
    <mergeCell ref="G37:K37"/>
    <mergeCell ref="L37:P37"/>
    <mergeCell ref="Q37:U37"/>
    <mergeCell ref="V37:Z37"/>
    <mergeCell ref="L34:P34"/>
    <mergeCell ref="Q34:U34"/>
    <mergeCell ref="V34:Z34"/>
    <mergeCell ref="G35:K35"/>
    <mergeCell ref="L35:P35"/>
    <mergeCell ref="Q35:U35"/>
    <mergeCell ref="V35:Z35"/>
    <mergeCell ref="L32:P32"/>
    <mergeCell ref="Q32:U32"/>
    <mergeCell ref="V32:Z32"/>
    <mergeCell ref="Q40:U40"/>
    <mergeCell ref="Q41:U41"/>
    <mergeCell ref="Q42:U42"/>
    <mergeCell ref="Q43:U43"/>
    <mergeCell ref="Q44:U44"/>
    <mergeCell ref="Q45:U45"/>
    <mergeCell ref="B42:F42"/>
    <mergeCell ref="B43:F43"/>
    <mergeCell ref="B44:F44"/>
    <mergeCell ref="B45:F45"/>
    <mergeCell ref="G40:K40"/>
    <mergeCell ref="G41:K41"/>
    <mergeCell ref="G42:K42"/>
    <mergeCell ref="G43:K43"/>
    <mergeCell ref="G44:K44"/>
    <mergeCell ref="G45:K45"/>
    <mergeCell ref="L27:P27"/>
    <mergeCell ref="Q27:U27"/>
    <mergeCell ref="G33:K33"/>
    <mergeCell ref="L33:P33"/>
    <mergeCell ref="Q33:U33"/>
    <mergeCell ref="B34:F34"/>
    <mergeCell ref="B35:F35"/>
    <mergeCell ref="B36:F36"/>
    <mergeCell ref="B37:F37"/>
    <mergeCell ref="B38:F38"/>
    <mergeCell ref="B39:F39"/>
    <mergeCell ref="G34:K34"/>
    <mergeCell ref="G36:K36"/>
    <mergeCell ref="B27:F27"/>
    <mergeCell ref="G27:K27"/>
    <mergeCell ref="B49:F49"/>
    <mergeCell ref="G49:K49"/>
    <mergeCell ref="L49:P49"/>
    <mergeCell ref="Q49:U49"/>
    <mergeCell ref="V49:Z49"/>
    <mergeCell ref="B48:F48"/>
    <mergeCell ref="G48:K48"/>
    <mergeCell ref="L48:P48"/>
    <mergeCell ref="Q48:U48"/>
    <mergeCell ref="V48:Z48"/>
    <mergeCell ref="B47:F47"/>
    <mergeCell ref="G47:K47"/>
    <mergeCell ref="L47:P47"/>
    <mergeCell ref="Q47:U47"/>
    <mergeCell ref="V47:Z47"/>
    <mergeCell ref="V42:Z42"/>
    <mergeCell ref="V43:Z43"/>
    <mergeCell ref="V44:Z44"/>
    <mergeCell ref="V45:Z45"/>
    <mergeCell ref="B46:F46"/>
    <mergeCell ref="G46:K46"/>
    <mergeCell ref="L46:P46"/>
    <mergeCell ref="Q46:U46"/>
    <mergeCell ref="V46:Z46"/>
    <mergeCell ref="L42:P42"/>
    <mergeCell ref="L43:P43"/>
    <mergeCell ref="L44:P44"/>
    <mergeCell ref="L45:P45"/>
    <mergeCell ref="B53:F53"/>
    <mergeCell ref="G53:K53"/>
    <mergeCell ref="L53:P53"/>
    <mergeCell ref="Q53:U53"/>
    <mergeCell ref="V53:Z53"/>
    <mergeCell ref="B52:F52"/>
    <mergeCell ref="G52:K52"/>
    <mergeCell ref="L52:P52"/>
    <mergeCell ref="Q52:U52"/>
    <mergeCell ref="V52:Z52"/>
    <mergeCell ref="B51:F51"/>
    <mergeCell ref="G51:K51"/>
    <mergeCell ref="L51:P51"/>
    <mergeCell ref="Q51:U51"/>
    <mergeCell ref="V51:Z51"/>
    <mergeCell ref="B50:F50"/>
    <mergeCell ref="G50:K50"/>
    <mergeCell ref="L50:P50"/>
    <mergeCell ref="Q50:U50"/>
    <mergeCell ref="V50:Z50"/>
    <mergeCell ref="B57:F57"/>
    <mergeCell ref="G57:K57"/>
    <mergeCell ref="L57:P57"/>
    <mergeCell ref="Q57:U57"/>
    <mergeCell ref="V57:Z57"/>
    <mergeCell ref="B56:F56"/>
    <mergeCell ref="G56:K56"/>
    <mergeCell ref="L56:P56"/>
    <mergeCell ref="Q56:U56"/>
    <mergeCell ref="V56:Z56"/>
    <mergeCell ref="B55:F55"/>
    <mergeCell ref="G55:K55"/>
    <mergeCell ref="L55:P55"/>
    <mergeCell ref="Q55:U55"/>
    <mergeCell ref="V55:Z55"/>
    <mergeCell ref="B54:F54"/>
    <mergeCell ref="G54:K54"/>
    <mergeCell ref="L54:P54"/>
    <mergeCell ref="Q54:U54"/>
    <mergeCell ref="V54:Z54"/>
    <mergeCell ref="B61:F61"/>
    <mergeCell ref="G61:K61"/>
    <mergeCell ref="L61:P61"/>
    <mergeCell ref="Q61:U61"/>
    <mergeCell ref="V61:Z61"/>
    <mergeCell ref="B60:F60"/>
    <mergeCell ref="G60:K60"/>
    <mergeCell ref="L60:P60"/>
    <mergeCell ref="Q60:U60"/>
    <mergeCell ref="V60:Z60"/>
    <mergeCell ref="B59:F59"/>
    <mergeCell ref="G59:K59"/>
    <mergeCell ref="L59:P59"/>
    <mergeCell ref="Q59:U59"/>
    <mergeCell ref="V59:Z59"/>
    <mergeCell ref="B58:F58"/>
    <mergeCell ref="G58:K58"/>
    <mergeCell ref="L58:P58"/>
    <mergeCell ref="Q58:U58"/>
    <mergeCell ref="V58:Z58"/>
    <mergeCell ref="B65:F65"/>
    <mergeCell ref="G65:K65"/>
    <mergeCell ref="L65:P65"/>
    <mergeCell ref="Q65:U65"/>
    <mergeCell ref="V65:Z65"/>
    <mergeCell ref="B64:F64"/>
    <mergeCell ref="G64:K64"/>
    <mergeCell ref="L64:P64"/>
    <mergeCell ref="Q64:U64"/>
    <mergeCell ref="V64:Z64"/>
    <mergeCell ref="B63:F63"/>
    <mergeCell ref="G63:K63"/>
    <mergeCell ref="L63:P63"/>
    <mergeCell ref="Q63:U63"/>
    <mergeCell ref="V63:Z63"/>
    <mergeCell ref="B62:F62"/>
    <mergeCell ref="G62:K62"/>
    <mergeCell ref="L62:P62"/>
    <mergeCell ref="Q62:U62"/>
    <mergeCell ref="V62:Z62"/>
    <mergeCell ref="B69:F69"/>
    <mergeCell ref="G69:K69"/>
    <mergeCell ref="L69:P69"/>
    <mergeCell ref="Q69:U69"/>
    <mergeCell ref="V69:Z69"/>
    <mergeCell ref="B68:F68"/>
    <mergeCell ref="G68:K68"/>
    <mergeCell ref="L68:P68"/>
    <mergeCell ref="Q68:U68"/>
    <mergeCell ref="V68:Z68"/>
    <mergeCell ref="B67:F67"/>
    <mergeCell ref="G67:K67"/>
    <mergeCell ref="L67:P67"/>
    <mergeCell ref="Q67:U67"/>
    <mergeCell ref="V67:Z67"/>
    <mergeCell ref="B66:F66"/>
    <mergeCell ref="G66:K66"/>
    <mergeCell ref="L66:P66"/>
    <mergeCell ref="Q66:U66"/>
    <mergeCell ref="V66:Z66"/>
    <mergeCell ref="B73:F73"/>
    <mergeCell ref="G73:K73"/>
    <mergeCell ref="L73:P73"/>
    <mergeCell ref="Q73:U73"/>
    <mergeCell ref="V73:Z73"/>
    <mergeCell ref="B72:F72"/>
    <mergeCell ref="G72:K72"/>
    <mergeCell ref="L72:P72"/>
    <mergeCell ref="Q72:U72"/>
    <mergeCell ref="V72:Z72"/>
    <mergeCell ref="B71:F71"/>
    <mergeCell ref="G71:K71"/>
    <mergeCell ref="L71:P71"/>
    <mergeCell ref="Q71:U71"/>
    <mergeCell ref="V71:Z71"/>
    <mergeCell ref="B70:F70"/>
    <mergeCell ref="G70:K70"/>
    <mergeCell ref="L70:P70"/>
    <mergeCell ref="Q70:U70"/>
    <mergeCell ref="V70:Z70"/>
    <mergeCell ref="B77:F77"/>
    <mergeCell ref="G77:K77"/>
    <mergeCell ref="L77:P77"/>
    <mergeCell ref="Q77:U77"/>
    <mergeCell ref="V77:Z77"/>
    <mergeCell ref="B76:F76"/>
    <mergeCell ref="G76:K76"/>
    <mergeCell ref="L76:P76"/>
    <mergeCell ref="Q76:U76"/>
    <mergeCell ref="V76:Z76"/>
    <mergeCell ref="B75:F75"/>
    <mergeCell ref="G75:K75"/>
    <mergeCell ref="L75:P75"/>
    <mergeCell ref="Q75:U75"/>
    <mergeCell ref="V75:Z75"/>
    <mergeCell ref="B74:F74"/>
    <mergeCell ref="G74:K74"/>
    <mergeCell ref="L74:P74"/>
    <mergeCell ref="Q74:U74"/>
    <mergeCell ref="V74:Z74"/>
    <mergeCell ref="V78:Z78"/>
    <mergeCell ref="V79:Z79"/>
    <mergeCell ref="V80:Z80"/>
    <mergeCell ref="B89:F89"/>
    <mergeCell ref="G89:K89"/>
    <mergeCell ref="L89:P89"/>
    <mergeCell ref="Q89:U89"/>
    <mergeCell ref="V89:Z89"/>
    <mergeCell ref="L78:P78"/>
    <mergeCell ref="L79:P79"/>
    <mergeCell ref="L80:P80"/>
    <mergeCell ref="Q78:U78"/>
    <mergeCell ref="Q79:U79"/>
    <mergeCell ref="Q80:U80"/>
    <mergeCell ref="B78:F78"/>
    <mergeCell ref="B79:F79"/>
    <mergeCell ref="B80:F80"/>
    <mergeCell ref="G78:K78"/>
    <mergeCell ref="G79:K79"/>
    <mergeCell ref="G80:K80"/>
    <mergeCell ref="B84:F84"/>
    <mergeCell ref="B85:F85"/>
    <mergeCell ref="G94:K94"/>
    <mergeCell ref="L94:P94"/>
    <mergeCell ref="Q94:U94"/>
    <mergeCell ref="V94:Z94"/>
    <mergeCell ref="B93:F93"/>
    <mergeCell ref="G93:K93"/>
    <mergeCell ref="L93:P93"/>
    <mergeCell ref="Q93:U93"/>
    <mergeCell ref="V93:Z93"/>
    <mergeCell ref="B92:F92"/>
    <mergeCell ref="G92:K92"/>
    <mergeCell ref="L92:P92"/>
    <mergeCell ref="Q92:U92"/>
    <mergeCell ref="V92:Z92"/>
    <mergeCell ref="B99:F99"/>
    <mergeCell ref="G99:K99"/>
    <mergeCell ref="L99:P99"/>
    <mergeCell ref="Q99:U99"/>
    <mergeCell ref="V99:Z99"/>
    <mergeCell ref="B98:F98"/>
    <mergeCell ref="G98:K98"/>
    <mergeCell ref="L98:P98"/>
    <mergeCell ref="Q98:U98"/>
    <mergeCell ref="V98:Z98"/>
    <mergeCell ref="B97:F97"/>
    <mergeCell ref="G97:K97"/>
    <mergeCell ref="L97:P97"/>
    <mergeCell ref="Q97:U97"/>
    <mergeCell ref="V97:Z97"/>
    <mergeCell ref="B96:F96"/>
    <mergeCell ref="G96:K96"/>
    <mergeCell ref="L96:P96"/>
    <mergeCell ref="Q96:U96"/>
    <mergeCell ref="V96:Z96"/>
    <mergeCell ref="B103:F103"/>
    <mergeCell ref="G103:K103"/>
    <mergeCell ref="L103:P103"/>
    <mergeCell ref="Q103:U103"/>
    <mergeCell ref="V103:Z103"/>
    <mergeCell ref="B102:F102"/>
    <mergeCell ref="G102:K102"/>
    <mergeCell ref="L102:P102"/>
    <mergeCell ref="Q102:U102"/>
    <mergeCell ref="V102:Z102"/>
    <mergeCell ref="B101:F101"/>
    <mergeCell ref="G101:K101"/>
    <mergeCell ref="L101:P101"/>
    <mergeCell ref="Q101:U101"/>
    <mergeCell ref="V101:Z101"/>
    <mergeCell ref="B100:F100"/>
    <mergeCell ref="G100:K100"/>
    <mergeCell ref="L100:P100"/>
    <mergeCell ref="Q100:U100"/>
    <mergeCell ref="V100:Z100"/>
    <mergeCell ref="B107:F107"/>
    <mergeCell ref="G107:K107"/>
    <mergeCell ref="L107:P107"/>
    <mergeCell ref="Q107:U107"/>
    <mergeCell ref="V107:Z107"/>
    <mergeCell ref="B106:F106"/>
    <mergeCell ref="G106:K106"/>
    <mergeCell ref="L106:P106"/>
    <mergeCell ref="Q106:U106"/>
    <mergeCell ref="V106:Z106"/>
    <mergeCell ref="B105:F105"/>
    <mergeCell ref="G105:K105"/>
    <mergeCell ref="L105:P105"/>
    <mergeCell ref="Q105:U105"/>
    <mergeCell ref="V105:Z105"/>
    <mergeCell ref="B104:F104"/>
    <mergeCell ref="G104:K104"/>
    <mergeCell ref="L104:P104"/>
    <mergeCell ref="Q104:U104"/>
    <mergeCell ref="V104:Z104"/>
    <mergeCell ref="G108:K108"/>
    <mergeCell ref="G109:K109"/>
    <mergeCell ref="G110:K110"/>
    <mergeCell ref="G111:K111"/>
    <mergeCell ref="G112:K112"/>
    <mergeCell ref="G113:K113"/>
    <mergeCell ref="G114:K114"/>
    <mergeCell ref="G115:K115"/>
    <mergeCell ref="G116:K116"/>
    <mergeCell ref="G117:K117"/>
    <mergeCell ref="G118:K118"/>
    <mergeCell ref="G119:K119"/>
    <mergeCell ref="B113:F113"/>
    <mergeCell ref="B114:F114"/>
    <mergeCell ref="B115:F115"/>
    <mergeCell ref="B116:F116"/>
    <mergeCell ref="B117:F117"/>
    <mergeCell ref="B108:F108"/>
    <mergeCell ref="B109:F109"/>
    <mergeCell ref="B110:F110"/>
    <mergeCell ref="B111:F111"/>
    <mergeCell ref="B112:F112"/>
    <mergeCell ref="V108:Z108"/>
    <mergeCell ref="V109:Z109"/>
    <mergeCell ref="V110:Z110"/>
    <mergeCell ref="V111:Z111"/>
    <mergeCell ref="V112:Z112"/>
    <mergeCell ref="L118:P118"/>
    <mergeCell ref="L119:P119"/>
    <mergeCell ref="Q108:U108"/>
    <mergeCell ref="Q109:U109"/>
    <mergeCell ref="Q110:U110"/>
    <mergeCell ref="Q111:U111"/>
    <mergeCell ref="Q112:U112"/>
    <mergeCell ref="Q113:U113"/>
    <mergeCell ref="Q114:U114"/>
    <mergeCell ref="Q115:U115"/>
    <mergeCell ref="Q116:U116"/>
    <mergeCell ref="Q117:U117"/>
    <mergeCell ref="Q118:U118"/>
    <mergeCell ref="Q119:U119"/>
    <mergeCell ref="L113:P113"/>
    <mergeCell ref="L114:P114"/>
    <mergeCell ref="L115:P115"/>
    <mergeCell ref="L116:P116"/>
    <mergeCell ref="L117:P117"/>
    <mergeCell ref="L108:P108"/>
    <mergeCell ref="L109:P109"/>
    <mergeCell ref="L110:P110"/>
    <mergeCell ref="L111:P111"/>
    <mergeCell ref="L112:P112"/>
    <mergeCell ref="B129:F129"/>
    <mergeCell ref="G129:K129"/>
    <mergeCell ref="L129:P129"/>
    <mergeCell ref="Q129:U129"/>
    <mergeCell ref="V129:Z129"/>
    <mergeCell ref="V118:Z118"/>
    <mergeCell ref="V119:Z119"/>
    <mergeCell ref="B128:F128"/>
    <mergeCell ref="G128:K128"/>
    <mergeCell ref="L128:P128"/>
    <mergeCell ref="Q128:U128"/>
    <mergeCell ref="V128:Z128"/>
    <mergeCell ref="V113:Z113"/>
    <mergeCell ref="V114:Z114"/>
    <mergeCell ref="V115:Z115"/>
    <mergeCell ref="V116:Z116"/>
    <mergeCell ref="V117:Z117"/>
    <mergeCell ref="B118:F118"/>
    <mergeCell ref="B119:F119"/>
    <mergeCell ref="B133:F133"/>
    <mergeCell ref="G133:K133"/>
    <mergeCell ref="L133:P133"/>
    <mergeCell ref="Q133:U133"/>
    <mergeCell ref="V133:Z133"/>
    <mergeCell ref="B132:F132"/>
    <mergeCell ref="G132:K132"/>
    <mergeCell ref="L132:P132"/>
    <mergeCell ref="Q132:U132"/>
    <mergeCell ref="V132:Z132"/>
    <mergeCell ref="B131:F131"/>
    <mergeCell ref="G131:K131"/>
    <mergeCell ref="L131:P131"/>
    <mergeCell ref="Q131:U131"/>
    <mergeCell ref="V131:Z131"/>
    <mergeCell ref="B130:F130"/>
    <mergeCell ref="G130:K130"/>
    <mergeCell ref="L130:P130"/>
    <mergeCell ref="Q130:U130"/>
    <mergeCell ref="V130:Z130"/>
    <mergeCell ref="B137:F137"/>
    <mergeCell ref="G137:K137"/>
    <mergeCell ref="L137:P137"/>
    <mergeCell ref="Q137:U137"/>
    <mergeCell ref="V137:Z137"/>
    <mergeCell ref="B136:F136"/>
    <mergeCell ref="G136:K136"/>
    <mergeCell ref="L136:P136"/>
    <mergeCell ref="Q136:U136"/>
    <mergeCell ref="V136:Z136"/>
    <mergeCell ref="B135:F135"/>
    <mergeCell ref="G135:K135"/>
    <mergeCell ref="L135:P135"/>
    <mergeCell ref="Q135:U135"/>
    <mergeCell ref="V135:Z135"/>
    <mergeCell ref="B134:F134"/>
    <mergeCell ref="G134:K134"/>
    <mergeCell ref="L134:P134"/>
    <mergeCell ref="Q134:U134"/>
    <mergeCell ref="V134:Z134"/>
    <mergeCell ref="B141:F141"/>
    <mergeCell ref="G141:K141"/>
    <mergeCell ref="L141:P141"/>
    <mergeCell ref="Q141:U141"/>
    <mergeCell ref="V141:Z141"/>
    <mergeCell ref="B140:F140"/>
    <mergeCell ref="G140:K140"/>
    <mergeCell ref="L140:P140"/>
    <mergeCell ref="Q140:U140"/>
    <mergeCell ref="V140:Z140"/>
    <mergeCell ref="B139:F139"/>
    <mergeCell ref="G139:K139"/>
    <mergeCell ref="L139:P139"/>
    <mergeCell ref="Q139:U139"/>
    <mergeCell ref="V139:Z139"/>
    <mergeCell ref="B138:F138"/>
    <mergeCell ref="G138:K138"/>
    <mergeCell ref="L138:P138"/>
    <mergeCell ref="Q138:U138"/>
    <mergeCell ref="V138:Z138"/>
    <mergeCell ref="B145:F145"/>
    <mergeCell ref="G145:K145"/>
    <mergeCell ref="L145:P145"/>
    <mergeCell ref="Q145:U145"/>
    <mergeCell ref="V145:Z145"/>
    <mergeCell ref="B144:F144"/>
    <mergeCell ref="G144:K144"/>
    <mergeCell ref="L144:P144"/>
    <mergeCell ref="Q144:U144"/>
    <mergeCell ref="V144:Z144"/>
    <mergeCell ref="B143:F143"/>
    <mergeCell ref="G143:K143"/>
    <mergeCell ref="L143:P143"/>
    <mergeCell ref="Q143:U143"/>
    <mergeCell ref="V143:Z143"/>
    <mergeCell ref="B142:F142"/>
    <mergeCell ref="G142:K142"/>
    <mergeCell ref="L142:P142"/>
    <mergeCell ref="Q142:U142"/>
    <mergeCell ref="V142:Z142"/>
    <mergeCell ref="B149:F149"/>
    <mergeCell ref="G149:K149"/>
    <mergeCell ref="L149:P149"/>
    <mergeCell ref="Q149:U149"/>
    <mergeCell ref="V149:Z149"/>
    <mergeCell ref="B148:F148"/>
    <mergeCell ref="G148:K148"/>
    <mergeCell ref="L148:P148"/>
    <mergeCell ref="Q148:U148"/>
    <mergeCell ref="V148:Z148"/>
    <mergeCell ref="B147:F147"/>
    <mergeCell ref="G147:K147"/>
    <mergeCell ref="L147:P147"/>
    <mergeCell ref="Q147:U147"/>
    <mergeCell ref="V147:Z147"/>
    <mergeCell ref="B146:F146"/>
    <mergeCell ref="G146:K146"/>
    <mergeCell ref="L146:P146"/>
    <mergeCell ref="Q146:U146"/>
    <mergeCell ref="V146:Z146"/>
    <mergeCell ref="B153:F153"/>
    <mergeCell ref="G153:K153"/>
    <mergeCell ref="L153:P153"/>
    <mergeCell ref="Q153:U153"/>
    <mergeCell ref="V153:Z153"/>
    <mergeCell ref="B152:F152"/>
    <mergeCell ref="G152:K152"/>
    <mergeCell ref="L152:P152"/>
    <mergeCell ref="Q152:U152"/>
    <mergeCell ref="V152:Z152"/>
    <mergeCell ref="B151:F151"/>
    <mergeCell ref="G151:K151"/>
    <mergeCell ref="L151:P151"/>
    <mergeCell ref="Q151:U151"/>
    <mergeCell ref="V151:Z151"/>
    <mergeCell ref="B150:F150"/>
    <mergeCell ref="G150:K150"/>
    <mergeCell ref="L150:P150"/>
    <mergeCell ref="Q150:U150"/>
    <mergeCell ref="V150:Z150"/>
    <mergeCell ref="B155:F155"/>
    <mergeCell ref="G155:K155"/>
    <mergeCell ref="L155:P155"/>
    <mergeCell ref="Q155:U155"/>
    <mergeCell ref="V155:Z155"/>
    <mergeCell ref="B158:F158"/>
    <mergeCell ref="B159:F159"/>
    <mergeCell ref="B160:F160"/>
    <mergeCell ref="B161:F161"/>
    <mergeCell ref="B162:F162"/>
    <mergeCell ref="G158:K158"/>
    <mergeCell ref="G159:K159"/>
    <mergeCell ref="G160:K160"/>
    <mergeCell ref="G161:K161"/>
    <mergeCell ref="G162:K162"/>
    <mergeCell ref="L158:P158"/>
    <mergeCell ref="B154:F154"/>
    <mergeCell ref="G154:K154"/>
    <mergeCell ref="L154:P154"/>
    <mergeCell ref="Q154:U154"/>
    <mergeCell ref="V154:Z154"/>
    <mergeCell ref="L168:P168"/>
    <mergeCell ref="Q168:U168"/>
    <mergeCell ref="V168:Z168"/>
    <mergeCell ref="B180:F180"/>
    <mergeCell ref="V158:Z158"/>
    <mergeCell ref="V159:Z159"/>
    <mergeCell ref="V160:Z160"/>
    <mergeCell ref="V161:Z161"/>
    <mergeCell ref="V162:Z162"/>
    <mergeCell ref="B157:F157"/>
    <mergeCell ref="G157:K157"/>
    <mergeCell ref="L157:P157"/>
    <mergeCell ref="Q157:U157"/>
    <mergeCell ref="V157:Z157"/>
    <mergeCell ref="B156:F156"/>
    <mergeCell ref="G156:K156"/>
    <mergeCell ref="L156:P156"/>
    <mergeCell ref="Q156:U156"/>
    <mergeCell ref="V156:Z156"/>
    <mergeCell ref="L160:P160"/>
    <mergeCell ref="L161:P161"/>
    <mergeCell ref="L162:P162"/>
    <mergeCell ref="Q158:U158"/>
    <mergeCell ref="Q159:U159"/>
    <mergeCell ref="Q160:U160"/>
    <mergeCell ref="Q161:U161"/>
    <mergeCell ref="Q162:U162"/>
    <mergeCell ref="L166:P166"/>
    <mergeCell ref="Q166:U166"/>
    <mergeCell ref="V166:Z166"/>
    <mergeCell ref="L165:P165"/>
    <mergeCell ref="Q165:U165"/>
    <mergeCell ref="V165:Z165"/>
    <mergeCell ref="B164:F164"/>
    <mergeCell ref="G164:K164"/>
    <mergeCell ref="B163:F163"/>
    <mergeCell ref="G163:K163"/>
    <mergeCell ref="L164:P164"/>
    <mergeCell ref="Q164:U164"/>
    <mergeCell ref="V164:Z164"/>
    <mergeCell ref="L159:P159"/>
    <mergeCell ref="V173:Z173"/>
    <mergeCell ref="G180:K180"/>
    <mergeCell ref="L163:P163"/>
    <mergeCell ref="Q163:U163"/>
    <mergeCell ref="V163:Z163"/>
    <mergeCell ref="B179:F179"/>
    <mergeCell ref="G179:K179"/>
    <mergeCell ref="B178:F178"/>
    <mergeCell ref="G178:K178"/>
    <mergeCell ref="B177:F177"/>
    <mergeCell ref="G177:K177"/>
    <mergeCell ref="B176:F176"/>
    <mergeCell ref="G176:K176"/>
    <mergeCell ref="B175:F175"/>
    <mergeCell ref="G175:K175"/>
    <mergeCell ref="B174:F174"/>
    <mergeCell ref="G174:K174"/>
    <mergeCell ref="B173:F173"/>
    <mergeCell ref="G173:K173"/>
    <mergeCell ref="L170:P170"/>
    <mergeCell ref="Q170:U170"/>
    <mergeCell ref="V170:Z170"/>
    <mergeCell ref="G168:K168"/>
    <mergeCell ref="B167:F167"/>
    <mergeCell ref="G167:K167"/>
    <mergeCell ref="B166:F166"/>
    <mergeCell ref="G166:K166"/>
    <mergeCell ref="B165:F165"/>
    <mergeCell ref="G165:K165"/>
    <mergeCell ref="L169:P169"/>
    <mergeCell ref="Q169:U169"/>
    <mergeCell ref="V169:Z169"/>
    <mergeCell ref="L167:P167"/>
    <mergeCell ref="Q167:U167"/>
    <mergeCell ref="V167:Z167"/>
    <mergeCell ref="B183:F183"/>
    <mergeCell ref="G183:K183"/>
    <mergeCell ref="B172:F172"/>
    <mergeCell ref="G172:K172"/>
    <mergeCell ref="B171:F171"/>
    <mergeCell ref="G171:K171"/>
    <mergeCell ref="B170:F170"/>
    <mergeCell ref="G170:K170"/>
    <mergeCell ref="B169:F169"/>
    <mergeCell ref="G169:K169"/>
    <mergeCell ref="B168:F168"/>
    <mergeCell ref="L174:P174"/>
    <mergeCell ref="Q174:U174"/>
    <mergeCell ref="V174:Z174"/>
    <mergeCell ref="B182:F182"/>
    <mergeCell ref="G182:K182"/>
    <mergeCell ref="B181:F181"/>
    <mergeCell ref="G181:K181"/>
    <mergeCell ref="L181:P181"/>
    <mergeCell ref="Q181:U181"/>
    <mergeCell ref="L172:P172"/>
    <mergeCell ref="Q172:U172"/>
    <mergeCell ref="V172:Z172"/>
    <mergeCell ref="L173:P173"/>
    <mergeCell ref="Q173:U173"/>
    <mergeCell ref="L171:P171"/>
    <mergeCell ref="Q171:U171"/>
    <mergeCell ref="V171:Z171"/>
    <mergeCell ref="B187:F187"/>
    <mergeCell ref="G187:K187"/>
    <mergeCell ref="L190:P190"/>
    <mergeCell ref="Q190:U190"/>
    <mergeCell ref="V190:Z190"/>
    <mergeCell ref="L189:P189"/>
    <mergeCell ref="Q189:U189"/>
    <mergeCell ref="V189:Z189"/>
    <mergeCell ref="L188:P188"/>
    <mergeCell ref="Q188:U188"/>
    <mergeCell ref="V188:Z188"/>
    <mergeCell ref="L187:P187"/>
    <mergeCell ref="Q187:U187"/>
    <mergeCell ref="V187:Z187"/>
    <mergeCell ref="L178:P178"/>
    <mergeCell ref="Q178:U178"/>
    <mergeCell ref="V178:Z178"/>
    <mergeCell ref="B186:F186"/>
    <mergeCell ref="G186:K186"/>
    <mergeCell ref="L177:P177"/>
    <mergeCell ref="Q177:U177"/>
    <mergeCell ref="V177:Z177"/>
    <mergeCell ref="B185:F185"/>
    <mergeCell ref="G185:K185"/>
    <mergeCell ref="B184:F184"/>
    <mergeCell ref="G184:K184"/>
    <mergeCell ref="Q185:U185"/>
    <mergeCell ref="V185:Z185"/>
    <mergeCell ref="L184:P184"/>
    <mergeCell ref="L176:P176"/>
    <mergeCell ref="Q176:U176"/>
    <mergeCell ref="V176:Z176"/>
    <mergeCell ref="B192:F192"/>
    <mergeCell ref="G192:K192"/>
    <mergeCell ref="L175:P175"/>
    <mergeCell ref="Q175:U175"/>
    <mergeCell ref="V175:Z175"/>
    <mergeCell ref="B191:F191"/>
    <mergeCell ref="G191:K191"/>
    <mergeCell ref="L185:P185"/>
    <mergeCell ref="V181:Z181"/>
    <mergeCell ref="L180:P180"/>
    <mergeCell ref="Q180:U180"/>
    <mergeCell ref="V180:Z180"/>
    <mergeCell ref="L194:P194"/>
    <mergeCell ref="Q194:U194"/>
    <mergeCell ref="V194:Z194"/>
    <mergeCell ref="L193:P193"/>
    <mergeCell ref="Q193:U193"/>
    <mergeCell ref="V193:Z193"/>
    <mergeCell ref="L192:P192"/>
    <mergeCell ref="Q192:U192"/>
    <mergeCell ref="V192:Z192"/>
    <mergeCell ref="L191:P191"/>
    <mergeCell ref="Q191:U191"/>
    <mergeCell ref="V191:Z191"/>
    <mergeCell ref="B190:F190"/>
    <mergeCell ref="G190:K190"/>
    <mergeCell ref="L186:P186"/>
    <mergeCell ref="Q186:U186"/>
    <mergeCell ref="V186:Z186"/>
    <mergeCell ref="B189:F189"/>
    <mergeCell ref="G189:K189"/>
    <mergeCell ref="B188:F188"/>
    <mergeCell ref="G188:K188"/>
    <mergeCell ref="B205:F205"/>
    <mergeCell ref="G205:K205"/>
    <mergeCell ref="L205:P205"/>
    <mergeCell ref="Q205:U205"/>
    <mergeCell ref="V205:Z205"/>
    <mergeCell ref="B204:F204"/>
    <mergeCell ref="G204:K204"/>
    <mergeCell ref="L204:P204"/>
    <mergeCell ref="Q204:U204"/>
    <mergeCell ref="V204:Z204"/>
    <mergeCell ref="B203:F203"/>
    <mergeCell ref="G203:K203"/>
    <mergeCell ref="L179:P179"/>
    <mergeCell ref="Q179:U179"/>
    <mergeCell ref="V179:Z179"/>
    <mergeCell ref="L203:P203"/>
    <mergeCell ref="Q203:U203"/>
    <mergeCell ref="V203:Z203"/>
    <mergeCell ref="B200:F200"/>
    <mergeCell ref="G200:AB200"/>
    <mergeCell ref="B194:F194"/>
    <mergeCell ref="G194:K194"/>
    <mergeCell ref="V184:Z184"/>
    <mergeCell ref="L183:P183"/>
    <mergeCell ref="Q183:U183"/>
    <mergeCell ref="V183:Z183"/>
    <mergeCell ref="L182:P182"/>
    <mergeCell ref="Q182:U182"/>
    <mergeCell ref="V182:Z182"/>
    <mergeCell ref="B193:F193"/>
    <mergeCell ref="G193:K193"/>
    <mergeCell ref="Q184:U184"/>
    <mergeCell ref="B209:F209"/>
    <mergeCell ref="G209:K209"/>
    <mergeCell ref="L209:P209"/>
    <mergeCell ref="Q209:U209"/>
    <mergeCell ref="V209:Z209"/>
    <mergeCell ref="B208:F208"/>
    <mergeCell ref="G208:K208"/>
    <mergeCell ref="L208:P208"/>
    <mergeCell ref="Q208:U208"/>
    <mergeCell ref="V208:Z208"/>
    <mergeCell ref="B207:F207"/>
    <mergeCell ref="G207:K207"/>
    <mergeCell ref="L207:P207"/>
    <mergeCell ref="Q207:U207"/>
    <mergeCell ref="V207:Z207"/>
    <mergeCell ref="B206:F206"/>
    <mergeCell ref="G206:K206"/>
    <mergeCell ref="L206:P206"/>
    <mergeCell ref="Q206:U206"/>
    <mergeCell ref="V206:Z206"/>
    <mergeCell ref="B213:F213"/>
    <mergeCell ref="G213:K213"/>
    <mergeCell ref="L213:P213"/>
    <mergeCell ref="Q213:U213"/>
    <mergeCell ref="V213:Z213"/>
    <mergeCell ref="B212:F212"/>
    <mergeCell ref="G212:K212"/>
    <mergeCell ref="L212:P212"/>
    <mergeCell ref="Q212:U212"/>
    <mergeCell ref="V212:Z212"/>
    <mergeCell ref="B211:F211"/>
    <mergeCell ref="G211:K211"/>
    <mergeCell ref="L211:P211"/>
    <mergeCell ref="Q211:U211"/>
    <mergeCell ref="V211:Z211"/>
    <mergeCell ref="B210:F210"/>
    <mergeCell ref="G210:K210"/>
    <mergeCell ref="L210:P210"/>
    <mergeCell ref="Q210:U210"/>
    <mergeCell ref="V210:Z210"/>
    <mergeCell ref="B217:F217"/>
    <mergeCell ref="G217:K217"/>
    <mergeCell ref="L217:P217"/>
    <mergeCell ref="Q217:U217"/>
    <mergeCell ref="V217:Z217"/>
    <mergeCell ref="B216:F216"/>
    <mergeCell ref="G216:K216"/>
    <mergeCell ref="L216:P216"/>
    <mergeCell ref="Q216:U216"/>
    <mergeCell ref="V216:Z216"/>
    <mergeCell ref="B215:F215"/>
    <mergeCell ref="G215:K215"/>
    <mergeCell ref="L215:P215"/>
    <mergeCell ref="Q215:U215"/>
    <mergeCell ref="V215:Z215"/>
    <mergeCell ref="B214:F214"/>
    <mergeCell ref="G214:K214"/>
    <mergeCell ref="L214:P214"/>
    <mergeCell ref="Q214:U214"/>
    <mergeCell ref="V214:Z214"/>
    <mergeCell ref="V218:Z218"/>
    <mergeCell ref="V219:Z219"/>
    <mergeCell ref="V220:Z220"/>
    <mergeCell ref="V221:Z221"/>
    <mergeCell ref="B222:F222"/>
    <mergeCell ref="G222:K222"/>
    <mergeCell ref="L222:P222"/>
    <mergeCell ref="Q222:U222"/>
    <mergeCell ref="V222:Z222"/>
    <mergeCell ref="L218:P218"/>
    <mergeCell ref="L219:P219"/>
    <mergeCell ref="L220:P220"/>
    <mergeCell ref="L221:P221"/>
    <mergeCell ref="Q218:U218"/>
    <mergeCell ref="Q219:U219"/>
    <mergeCell ref="Q220:U220"/>
    <mergeCell ref="Q221:U221"/>
    <mergeCell ref="B218:F218"/>
    <mergeCell ref="B219:F219"/>
    <mergeCell ref="B220:F220"/>
    <mergeCell ref="B221:F221"/>
    <mergeCell ref="G218:K218"/>
    <mergeCell ref="G219:K219"/>
    <mergeCell ref="G220:K220"/>
    <mergeCell ref="G221:K221"/>
    <mergeCell ref="B226:F226"/>
    <mergeCell ref="G226:K226"/>
    <mergeCell ref="L226:P226"/>
    <mergeCell ref="Q226:U226"/>
    <mergeCell ref="V226:Z226"/>
    <mergeCell ref="B225:F225"/>
    <mergeCell ref="G225:K225"/>
    <mergeCell ref="L225:P225"/>
    <mergeCell ref="Q225:U225"/>
    <mergeCell ref="V225:Z225"/>
    <mergeCell ref="B224:F224"/>
    <mergeCell ref="G224:K224"/>
    <mergeCell ref="L224:P224"/>
    <mergeCell ref="Q224:U224"/>
    <mergeCell ref="V224:Z224"/>
    <mergeCell ref="B223:F223"/>
    <mergeCell ref="G223:K223"/>
    <mergeCell ref="L223:P223"/>
    <mergeCell ref="Q223:U223"/>
    <mergeCell ref="V223:Z223"/>
    <mergeCell ref="B230:F230"/>
    <mergeCell ref="G230:K230"/>
    <mergeCell ref="L230:P230"/>
    <mergeCell ref="Q230:U230"/>
    <mergeCell ref="V230:Z230"/>
    <mergeCell ref="B229:F229"/>
    <mergeCell ref="G229:K229"/>
    <mergeCell ref="L229:P229"/>
    <mergeCell ref="Q229:U229"/>
    <mergeCell ref="V229:Z229"/>
    <mergeCell ref="B228:F228"/>
    <mergeCell ref="G228:K228"/>
    <mergeCell ref="L228:P228"/>
    <mergeCell ref="Q228:U228"/>
    <mergeCell ref="V228:Z228"/>
    <mergeCell ref="B227:F227"/>
    <mergeCell ref="G227:K227"/>
    <mergeCell ref="L227:P227"/>
    <mergeCell ref="Q227:U227"/>
    <mergeCell ref="V227:Z227"/>
    <mergeCell ref="B234:F234"/>
    <mergeCell ref="G234:K234"/>
    <mergeCell ref="L234:P234"/>
    <mergeCell ref="Q234:U234"/>
    <mergeCell ref="V234:Z234"/>
    <mergeCell ref="B233:F233"/>
    <mergeCell ref="G233:K233"/>
    <mergeCell ref="L233:P233"/>
    <mergeCell ref="Q233:U233"/>
    <mergeCell ref="V233:Z233"/>
    <mergeCell ref="B232:F232"/>
    <mergeCell ref="G232:K232"/>
    <mergeCell ref="L232:P232"/>
    <mergeCell ref="Q232:U232"/>
    <mergeCell ref="V232:Z232"/>
    <mergeCell ref="B231:F231"/>
    <mergeCell ref="G231:K231"/>
    <mergeCell ref="L231:P231"/>
    <mergeCell ref="Q231:U231"/>
    <mergeCell ref="V231:Z231"/>
    <mergeCell ref="B238:F238"/>
    <mergeCell ref="G238:K238"/>
    <mergeCell ref="L238:P238"/>
    <mergeCell ref="Q238:U238"/>
    <mergeCell ref="V238:Z238"/>
    <mergeCell ref="B237:F237"/>
    <mergeCell ref="G237:K237"/>
    <mergeCell ref="L237:P237"/>
    <mergeCell ref="Q237:U237"/>
    <mergeCell ref="V237:Z237"/>
    <mergeCell ref="B236:F236"/>
    <mergeCell ref="G236:K236"/>
    <mergeCell ref="L236:P236"/>
    <mergeCell ref="Q236:U236"/>
    <mergeCell ref="V236:Z236"/>
    <mergeCell ref="B235:F235"/>
    <mergeCell ref="G235:K235"/>
    <mergeCell ref="L235:P235"/>
    <mergeCell ref="Q235:U235"/>
    <mergeCell ref="V235:Z235"/>
    <mergeCell ref="B242:F242"/>
    <mergeCell ref="G242:K242"/>
    <mergeCell ref="L242:P242"/>
    <mergeCell ref="Q242:U242"/>
    <mergeCell ref="V242:Z242"/>
    <mergeCell ref="B241:F241"/>
    <mergeCell ref="G241:K241"/>
    <mergeCell ref="L241:P241"/>
    <mergeCell ref="Q241:U241"/>
    <mergeCell ref="V241:Z241"/>
    <mergeCell ref="B240:F240"/>
    <mergeCell ref="G240:K240"/>
    <mergeCell ref="L240:P240"/>
    <mergeCell ref="Q240:U240"/>
    <mergeCell ref="V240:Z240"/>
    <mergeCell ref="B239:F239"/>
    <mergeCell ref="G239:K239"/>
    <mergeCell ref="L239:P239"/>
    <mergeCell ref="Q239:U239"/>
    <mergeCell ref="V239:Z239"/>
    <mergeCell ref="B246:F246"/>
    <mergeCell ref="G246:K246"/>
    <mergeCell ref="L246:P246"/>
    <mergeCell ref="Q246:U246"/>
    <mergeCell ref="V246:Z246"/>
    <mergeCell ref="B245:F245"/>
    <mergeCell ref="G245:K245"/>
    <mergeCell ref="L245:P245"/>
    <mergeCell ref="Q245:U245"/>
    <mergeCell ref="V245:Z245"/>
    <mergeCell ref="B244:F244"/>
    <mergeCell ref="G244:K244"/>
    <mergeCell ref="L244:P244"/>
    <mergeCell ref="Q244:U244"/>
    <mergeCell ref="V244:Z244"/>
    <mergeCell ref="B243:F243"/>
    <mergeCell ref="G243:K243"/>
    <mergeCell ref="L243:P243"/>
    <mergeCell ref="Q243:U243"/>
    <mergeCell ref="V243:Z243"/>
    <mergeCell ref="B250:F250"/>
    <mergeCell ref="G250:K250"/>
    <mergeCell ref="L250:P250"/>
    <mergeCell ref="Q250:U250"/>
    <mergeCell ref="V250:Z250"/>
    <mergeCell ref="B249:F249"/>
    <mergeCell ref="G249:K249"/>
    <mergeCell ref="L249:P249"/>
    <mergeCell ref="Q249:U249"/>
    <mergeCell ref="V249:Z249"/>
    <mergeCell ref="B248:F248"/>
    <mergeCell ref="G248:K248"/>
    <mergeCell ref="L248:P248"/>
    <mergeCell ref="Q248:U248"/>
    <mergeCell ref="V248:Z248"/>
    <mergeCell ref="B247:F247"/>
    <mergeCell ref="G247:K247"/>
    <mergeCell ref="L247:P247"/>
    <mergeCell ref="Q247:U247"/>
    <mergeCell ref="V247:Z247"/>
    <mergeCell ref="B254:F254"/>
    <mergeCell ref="G254:K254"/>
    <mergeCell ref="L254:P254"/>
    <mergeCell ref="Q254:U254"/>
    <mergeCell ref="V254:Z254"/>
    <mergeCell ref="B253:F253"/>
    <mergeCell ref="G253:K253"/>
    <mergeCell ref="L253:P253"/>
    <mergeCell ref="Q253:U253"/>
    <mergeCell ref="V253:Z253"/>
    <mergeCell ref="B252:F252"/>
    <mergeCell ref="G252:K252"/>
    <mergeCell ref="L252:P252"/>
    <mergeCell ref="Q252:U252"/>
    <mergeCell ref="V252:Z252"/>
    <mergeCell ref="B251:F251"/>
    <mergeCell ref="G251:K251"/>
    <mergeCell ref="L251:P251"/>
    <mergeCell ref="Q251:U251"/>
    <mergeCell ref="V251:Z251"/>
    <mergeCell ref="B258:F258"/>
    <mergeCell ref="G258:K258"/>
    <mergeCell ref="L258:P258"/>
    <mergeCell ref="Q258:U258"/>
    <mergeCell ref="V258:Z258"/>
    <mergeCell ref="B257:F257"/>
    <mergeCell ref="G257:K257"/>
    <mergeCell ref="L257:P257"/>
    <mergeCell ref="Q257:U257"/>
    <mergeCell ref="V257:Z257"/>
    <mergeCell ref="B256:F256"/>
    <mergeCell ref="G256:K256"/>
    <mergeCell ref="L256:P256"/>
    <mergeCell ref="Q256:U256"/>
    <mergeCell ref="V256:Z256"/>
    <mergeCell ref="B255:F255"/>
    <mergeCell ref="G255:K255"/>
    <mergeCell ref="L255:P255"/>
    <mergeCell ref="Q255:U255"/>
    <mergeCell ref="V255:Z255"/>
    <mergeCell ref="B262:F262"/>
    <mergeCell ref="G262:K262"/>
    <mergeCell ref="L262:P262"/>
    <mergeCell ref="Q262:U262"/>
    <mergeCell ref="V262:Z262"/>
    <mergeCell ref="B261:F261"/>
    <mergeCell ref="G261:K261"/>
    <mergeCell ref="L261:P261"/>
    <mergeCell ref="Q261:U261"/>
    <mergeCell ref="V261:Z261"/>
    <mergeCell ref="B260:F260"/>
    <mergeCell ref="G260:K260"/>
    <mergeCell ref="L260:P260"/>
    <mergeCell ref="Q260:U260"/>
    <mergeCell ref="V260:Z260"/>
    <mergeCell ref="B259:F259"/>
    <mergeCell ref="G259:K259"/>
    <mergeCell ref="L259:P259"/>
    <mergeCell ref="Q259:U259"/>
    <mergeCell ref="V259:Z259"/>
    <mergeCell ref="B266:F266"/>
    <mergeCell ref="G266:K266"/>
    <mergeCell ref="L266:P266"/>
    <mergeCell ref="Q266:U266"/>
    <mergeCell ref="V266:Z266"/>
    <mergeCell ref="B265:F265"/>
    <mergeCell ref="G265:K265"/>
    <mergeCell ref="L265:P265"/>
    <mergeCell ref="Q265:U265"/>
    <mergeCell ref="V265:Z265"/>
    <mergeCell ref="B264:F264"/>
    <mergeCell ref="G264:K264"/>
    <mergeCell ref="L264:P264"/>
    <mergeCell ref="Q264:U264"/>
    <mergeCell ref="V264:Z264"/>
    <mergeCell ref="B263:F263"/>
    <mergeCell ref="G263:K263"/>
    <mergeCell ref="L263:P263"/>
    <mergeCell ref="Q263:U263"/>
    <mergeCell ref="V263:Z263"/>
    <mergeCell ref="Q268:U268"/>
    <mergeCell ref="Q269:U269"/>
    <mergeCell ref="Q270:U270"/>
    <mergeCell ref="Q271:U271"/>
    <mergeCell ref="Q272:U272"/>
    <mergeCell ref="Q273:U273"/>
    <mergeCell ref="Q274:U274"/>
    <mergeCell ref="Q275:U275"/>
    <mergeCell ref="Q276:U276"/>
    <mergeCell ref="V268:Z268"/>
    <mergeCell ref="V269:Z269"/>
    <mergeCell ref="V270:Z270"/>
    <mergeCell ref="V271:Z271"/>
    <mergeCell ref="V272:Z272"/>
    <mergeCell ref="B267:F267"/>
    <mergeCell ref="G267:K267"/>
    <mergeCell ref="L267:P267"/>
    <mergeCell ref="Q267:U267"/>
    <mergeCell ref="V267:Z267"/>
    <mergeCell ref="B268:F268"/>
    <mergeCell ref="B269:F269"/>
    <mergeCell ref="B270:F270"/>
    <mergeCell ref="B271:F271"/>
    <mergeCell ref="B272:F272"/>
    <mergeCell ref="L273:P273"/>
    <mergeCell ref="L274:P274"/>
    <mergeCell ref="L275:P275"/>
    <mergeCell ref="L276:P276"/>
    <mergeCell ref="G268:K268"/>
    <mergeCell ref="G269:K269"/>
    <mergeCell ref="G270:K270"/>
    <mergeCell ref="G271:K271"/>
    <mergeCell ref="G272:K272"/>
    <mergeCell ref="G273:K273"/>
    <mergeCell ref="G274:K274"/>
    <mergeCell ref="G275:K275"/>
    <mergeCell ref="G276:K276"/>
    <mergeCell ref="L268:P268"/>
    <mergeCell ref="L269:P269"/>
    <mergeCell ref="L270:P270"/>
    <mergeCell ref="L271:P271"/>
    <mergeCell ref="L272:P272"/>
    <mergeCell ref="B279:F279"/>
    <mergeCell ref="G279:K279"/>
    <mergeCell ref="L279:P279"/>
    <mergeCell ref="Q279:U279"/>
    <mergeCell ref="V279:Z279"/>
    <mergeCell ref="G277:K277"/>
    <mergeCell ref="L277:P277"/>
    <mergeCell ref="Q277:U277"/>
    <mergeCell ref="V277:Z277"/>
    <mergeCell ref="B278:F278"/>
    <mergeCell ref="G278:K278"/>
    <mergeCell ref="L278:P278"/>
    <mergeCell ref="Q278:U278"/>
    <mergeCell ref="V278:Z278"/>
    <mergeCell ref="B273:F273"/>
    <mergeCell ref="B274:F274"/>
    <mergeCell ref="B275:F275"/>
    <mergeCell ref="B276:F276"/>
    <mergeCell ref="B277:F277"/>
    <mergeCell ref="V273:Z273"/>
    <mergeCell ref="V274:Z274"/>
    <mergeCell ref="V275:Z275"/>
    <mergeCell ref="V276:Z276"/>
    <mergeCell ref="B283:F283"/>
    <mergeCell ref="G283:K283"/>
    <mergeCell ref="L283:P283"/>
    <mergeCell ref="Q283:U283"/>
    <mergeCell ref="V283:Z283"/>
    <mergeCell ref="B282:F282"/>
    <mergeCell ref="G282:K282"/>
    <mergeCell ref="L282:P282"/>
    <mergeCell ref="Q282:U282"/>
    <mergeCell ref="V282:Z282"/>
    <mergeCell ref="B281:F281"/>
    <mergeCell ref="G281:K281"/>
    <mergeCell ref="L281:P281"/>
    <mergeCell ref="Q281:U281"/>
    <mergeCell ref="V281:Z281"/>
    <mergeCell ref="B280:F280"/>
    <mergeCell ref="G280:K280"/>
    <mergeCell ref="L280:P280"/>
    <mergeCell ref="Q280:U280"/>
    <mergeCell ref="V280:Z280"/>
    <mergeCell ref="B287:F287"/>
    <mergeCell ref="G287:K287"/>
    <mergeCell ref="L287:P287"/>
    <mergeCell ref="Q287:U287"/>
    <mergeCell ref="V287:Z287"/>
    <mergeCell ref="B286:F286"/>
    <mergeCell ref="G286:K286"/>
    <mergeCell ref="L286:P286"/>
    <mergeCell ref="Q286:U286"/>
    <mergeCell ref="V286:Z286"/>
    <mergeCell ref="B285:F285"/>
    <mergeCell ref="G285:K285"/>
    <mergeCell ref="L285:P285"/>
    <mergeCell ref="Q285:U285"/>
    <mergeCell ref="V285:Z285"/>
    <mergeCell ref="B284:F284"/>
    <mergeCell ref="G284:K284"/>
    <mergeCell ref="L284:P284"/>
    <mergeCell ref="Q284:U284"/>
    <mergeCell ref="V284:Z284"/>
    <mergeCell ref="B291:F291"/>
    <mergeCell ref="G291:K291"/>
    <mergeCell ref="L291:P291"/>
    <mergeCell ref="Q291:U291"/>
    <mergeCell ref="V291:Z291"/>
    <mergeCell ref="B290:F290"/>
    <mergeCell ref="G290:K290"/>
    <mergeCell ref="L290:P290"/>
    <mergeCell ref="Q290:U290"/>
    <mergeCell ref="V290:Z290"/>
    <mergeCell ref="B289:F289"/>
    <mergeCell ref="G289:K289"/>
    <mergeCell ref="L289:P289"/>
    <mergeCell ref="Q289:U289"/>
    <mergeCell ref="V289:Z289"/>
    <mergeCell ref="B288:F288"/>
    <mergeCell ref="G288:K288"/>
    <mergeCell ref="L288:P288"/>
    <mergeCell ref="Q288:U288"/>
    <mergeCell ref="V288:Z288"/>
    <mergeCell ref="B295:F295"/>
    <mergeCell ref="B294:F294"/>
    <mergeCell ref="L295:P295"/>
    <mergeCell ref="G294:K294"/>
    <mergeCell ref="G295:K295"/>
    <mergeCell ref="L294:P294"/>
    <mergeCell ref="V295:Z295"/>
    <mergeCell ref="Q294:U294"/>
    <mergeCell ref="Q295:U295"/>
    <mergeCell ref="V294:Z294"/>
    <mergeCell ref="B293:F293"/>
    <mergeCell ref="G293:K293"/>
    <mergeCell ref="L293:P293"/>
    <mergeCell ref="Q293:U293"/>
    <mergeCell ref="V293:Z293"/>
    <mergeCell ref="B292:F292"/>
    <mergeCell ref="G292:K292"/>
    <mergeCell ref="L292:P292"/>
    <mergeCell ref="Q292:U292"/>
    <mergeCell ref="V292:Z292"/>
  </mergeCells>
  <dataValidations count="1">
    <dataValidation type="decimal" allowBlank="1" showInputMessage="1" showErrorMessage="1" errorTitle="Incorrect value entered" error="Please provide a score between 1 and 10." sqref="AA15:AB15 AA28:AB28 AA46:AB46 AA62:AB62 AA89:AB89 AA98:AB98 AA128:AB128 AA143:AB143 AA163:AB163 AA180:AB180 AA203:AB203 AA222:AB222 AA239:AB239 AA252:AB252 AA260:AB260 AA277:AB277 AA304:AB304 AA323:AB323 AA333:AB333 AA346:AB346 AA361:AB361 AA385:AB385 AA399:AB399 AA411:AB411 AA425:AB425 AA447:AB447 AA469:AB469 AA495:AB495 AA505:AB505 AA519:AB519 AA542:AB542 AA560:AB560 AA575:AB575 AA591:AB591" xr:uid="{ADC435C4-56A4-4C6F-9A1B-B15556B4847F}">
      <formula1>1</formula1>
      <formula2>10</formula2>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280B2-CDDB-4C0B-8317-BAD24D6C4D33}">
  <dimension ref="A6:I530"/>
  <sheetViews>
    <sheetView zoomScaleNormal="100" workbookViewId="0">
      <selection activeCell="B13" sqref="B13:F13"/>
    </sheetView>
  </sheetViews>
  <sheetFormatPr defaultRowHeight="14" x14ac:dyDescent="0.3"/>
  <cols>
    <col min="1" max="9" width="8.6640625" style="1"/>
  </cols>
  <sheetData>
    <row r="6" spans="2:8" ht="14" customHeight="1" x14ac:dyDescent="0.3">
      <c r="B6" s="100" t="s">
        <v>1593</v>
      </c>
      <c r="C6" s="100"/>
      <c r="D6" s="100"/>
      <c r="E6" s="100"/>
      <c r="F6" s="100"/>
      <c r="G6" s="100"/>
      <c r="H6" s="100"/>
    </row>
    <row r="7" spans="2:8" ht="14" customHeight="1" x14ac:dyDescent="0.3">
      <c r="B7" s="100"/>
      <c r="C7" s="100"/>
      <c r="D7" s="100"/>
      <c r="E7" s="100"/>
      <c r="F7" s="100"/>
      <c r="G7" s="100"/>
      <c r="H7" s="100"/>
    </row>
    <row r="8" spans="2:8" ht="14" customHeight="1" x14ac:dyDescent="0.3">
      <c r="B8" s="100"/>
      <c r="C8" s="100"/>
      <c r="D8" s="100"/>
      <c r="E8" s="100"/>
      <c r="F8" s="100"/>
      <c r="G8" s="100"/>
      <c r="H8" s="100"/>
    </row>
    <row r="9" spans="2:8" ht="14" customHeight="1" x14ac:dyDescent="0.3">
      <c r="B9" s="100"/>
      <c r="C9" s="100"/>
      <c r="D9" s="100"/>
      <c r="E9" s="100"/>
      <c r="F9" s="100"/>
      <c r="G9" s="100"/>
      <c r="H9" s="100"/>
    </row>
    <row r="11" spans="2:8" ht="14" customHeight="1" x14ac:dyDescent="0.3">
      <c r="B11" s="41" t="str">
        <f>_xlfn.CONCAT("Overall Results for ",Contents!V20)</f>
        <v xml:space="preserve">Overall Results for </v>
      </c>
      <c r="C11" s="41"/>
      <c r="D11" s="41"/>
      <c r="E11" s="41"/>
      <c r="F11" s="41"/>
      <c r="G11" s="41"/>
      <c r="H11" s="41"/>
    </row>
    <row r="12" spans="2:8" x14ac:dyDescent="0.3">
      <c r="G12" s="32" t="s">
        <v>689</v>
      </c>
      <c r="H12" s="32" t="s">
        <v>690</v>
      </c>
    </row>
    <row r="13" spans="2:8" x14ac:dyDescent="0.3">
      <c r="B13" s="90" t="s">
        <v>691</v>
      </c>
      <c r="C13" s="90"/>
      <c r="D13" s="90"/>
      <c r="E13" s="90"/>
      <c r="F13" s="90"/>
      <c r="G13" s="12">
        <f>AVERAGE(G58:G61,G111:G112,G164:G167,G217:G222,G270:G273,G323:G327,G376:G377,G429:G433,G482:G483)</f>
        <v>0</v>
      </c>
      <c r="H13" s="12">
        <f>AVERAGE(H58:H61,H111:H112,H164:H167,H217:H222,H270:H273,H323:H327,H376:H377,H429:H433,H482:H483)</f>
        <v>0</v>
      </c>
    </row>
    <row r="14" spans="2:8" x14ac:dyDescent="0.3">
      <c r="B14" s="90" t="s">
        <v>692</v>
      </c>
      <c r="C14" s="90"/>
      <c r="D14" s="90"/>
      <c r="E14" s="90"/>
      <c r="F14" s="90"/>
      <c r="G14" s="12">
        <f>G57</f>
        <v>0</v>
      </c>
      <c r="H14" s="12">
        <f>H57</f>
        <v>0</v>
      </c>
    </row>
    <row r="15" spans="2:8" x14ac:dyDescent="0.3">
      <c r="B15" s="90" t="s">
        <v>693</v>
      </c>
      <c r="C15" s="90"/>
      <c r="D15" s="90"/>
      <c r="E15" s="90"/>
      <c r="F15" s="90"/>
      <c r="G15" s="12">
        <f>G110</f>
        <v>0</v>
      </c>
      <c r="H15" s="12">
        <f>H110</f>
        <v>0</v>
      </c>
    </row>
    <row r="16" spans="2:8" x14ac:dyDescent="0.3">
      <c r="B16" s="90" t="s">
        <v>700</v>
      </c>
      <c r="C16" s="90"/>
      <c r="D16" s="90"/>
      <c r="E16" s="90"/>
      <c r="F16" s="90"/>
      <c r="G16" s="12">
        <f>G163</f>
        <v>0</v>
      </c>
      <c r="H16" s="12">
        <f>H163</f>
        <v>0</v>
      </c>
    </row>
    <row r="17" spans="2:8" x14ac:dyDescent="0.3">
      <c r="B17" s="90" t="s">
        <v>1524</v>
      </c>
      <c r="C17" s="90"/>
      <c r="D17" s="90"/>
      <c r="E17" s="90"/>
      <c r="F17" s="90"/>
      <c r="G17" s="12">
        <f>G216</f>
        <v>0</v>
      </c>
      <c r="H17" s="12">
        <f>H216</f>
        <v>0</v>
      </c>
    </row>
    <row r="18" spans="2:8" x14ac:dyDescent="0.3">
      <c r="B18" s="90" t="s">
        <v>1511</v>
      </c>
      <c r="C18" s="90"/>
      <c r="D18" s="90"/>
      <c r="E18" s="90"/>
      <c r="F18" s="90"/>
      <c r="G18" s="12">
        <f>G269</f>
        <v>0</v>
      </c>
      <c r="H18" s="12">
        <f>H269</f>
        <v>0</v>
      </c>
    </row>
    <row r="19" spans="2:8" x14ac:dyDescent="0.3">
      <c r="B19" s="90" t="s">
        <v>1525</v>
      </c>
      <c r="C19" s="90"/>
      <c r="D19" s="90"/>
      <c r="E19" s="90"/>
      <c r="F19" s="90"/>
      <c r="G19" s="12">
        <f>G322</f>
        <v>0</v>
      </c>
      <c r="H19" s="12">
        <f>H322</f>
        <v>0</v>
      </c>
    </row>
    <row r="20" spans="2:8" x14ac:dyDescent="0.3">
      <c r="B20" s="90" t="s">
        <v>1526</v>
      </c>
      <c r="C20" s="90"/>
      <c r="D20" s="90"/>
      <c r="E20" s="90"/>
      <c r="F20" s="90"/>
      <c r="G20" s="12">
        <f>G375</f>
        <v>0</v>
      </c>
      <c r="H20" s="12">
        <f>H375</f>
        <v>0</v>
      </c>
    </row>
    <row r="21" spans="2:8" x14ac:dyDescent="0.3">
      <c r="B21" s="90" t="s">
        <v>1527</v>
      </c>
      <c r="C21" s="90"/>
      <c r="D21" s="90"/>
      <c r="E21" s="90"/>
      <c r="F21" s="90"/>
      <c r="G21" s="12">
        <f>G428</f>
        <v>0</v>
      </c>
      <c r="H21" s="12">
        <f>H428</f>
        <v>0</v>
      </c>
    </row>
    <row r="22" spans="2:8" x14ac:dyDescent="0.3">
      <c r="B22" s="90" t="s">
        <v>1528</v>
      </c>
      <c r="C22" s="90"/>
      <c r="D22" s="90"/>
      <c r="E22" s="90"/>
      <c r="F22" s="90"/>
      <c r="G22" s="12">
        <f>G481</f>
        <v>0</v>
      </c>
      <c r="H22" s="12">
        <f>H481</f>
        <v>0</v>
      </c>
    </row>
    <row r="54" spans="2:9" x14ac:dyDescent="0.3">
      <c r="B54" s="43" t="str">
        <f>_xlfn.CONCAT("Care Technology Self-Assessment results for ",Contents!V20)</f>
        <v xml:space="preserve">Care Technology Self-Assessment results for </v>
      </c>
      <c r="C54" s="43"/>
      <c r="D54" s="43"/>
      <c r="E54" s="43"/>
      <c r="F54" s="43"/>
      <c r="G54" s="43"/>
      <c r="H54" s="43"/>
      <c r="I54" s="38" t="s">
        <v>1564</v>
      </c>
    </row>
    <row r="55" spans="2:9" x14ac:dyDescent="0.3">
      <c r="B55" s="41" t="s">
        <v>1</v>
      </c>
      <c r="C55" s="41"/>
      <c r="D55" s="41"/>
      <c r="E55" s="41"/>
      <c r="F55" s="41"/>
    </row>
    <row r="56" spans="2:9" x14ac:dyDescent="0.3">
      <c r="G56" s="32" t="s">
        <v>689</v>
      </c>
      <c r="H56" s="32" t="s">
        <v>690</v>
      </c>
    </row>
    <row r="57" spans="2:9" x14ac:dyDescent="0.3">
      <c r="B57" s="90" t="s">
        <v>692</v>
      </c>
      <c r="C57" s="90"/>
      <c r="D57" s="90"/>
      <c r="E57" s="90"/>
      <c r="F57" s="90"/>
      <c r="G57" s="12">
        <f>AVERAGE(G58:G61)</f>
        <v>0</v>
      </c>
      <c r="H57" s="12">
        <f>AVERAGE(H58:H61)</f>
        <v>0</v>
      </c>
    </row>
    <row r="58" spans="2:9" x14ac:dyDescent="0.3">
      <c r="B58" s="90" t="s">
        <v>1512</v>
      </c>
      <c r="C58" s="90"/>
      <c r="D58" s="90"/>
      <c r="E58" s="90"/>
      <c r="F58" s="90"/>
      <c r="G58" s="12">
        <f>Form!AA15</f>
        <v>0</v>
      </c>
      <c r="H58" s="12">
        <f>Form!AB15</f>
        <v>0</v>
      </c>
    </row>
    <row r="59" spans="2:9" x14ac:dyDescent="0.3">
      <c r="B59" s="90" t="s">
        <v>1513</v>
      </c>
      <c r="C59" s="90"/>
      <c r="D59" s="90"/>
      <c r="E59" s="90"/>
      <c r="F59" s="90"/>
      <c r="G59" s="12">
        <f>Form!AA28</f>
        <v>0</v>
      </c>
      <c r="H59" s="12">
        <f>Form!AB28</f>
        <v>0</v>
      </c>
    </row>
    <row r="60" spans="2:9" x14ac:dyDescent="0.3">
      <c r="B60" s="90" t="s">
        <v>1514</v>
      </c>
      <c r="C60" s="90"/>
      <c r="D60" s="90"/>
      <c r="E60" s="90"/>
      <c r="F60" s="90"/>
      <c r="G60" s="12">
        <f>Form!AA46</f>
        <v>0</v>
      </c>
      <c r="H60" s="12">
        <f>Form!AB46</f>
        <v>0</v>
      </c>
    </row>
    <row r="61" spans="2:9" x14ac:dyDescent="0.3">
      <c r="B61" s="90" t="s">
        <v>1515</v>
      </c>
      <c r="C61" s="90"/>
      <c r="D61" s="90"/>
      <c r="E61" s="90"/>
      <c r="F61" s="90"/>
      <c r="G61" s="12">
        <f>Form!AA62</f>
        <v>0</v>
      </c>
      <c r="H61" s="12">
        <f>Form!AB62</f>
        <v>0</v>
      </c>
    </row>
    <row r="95" spans="2:8" x14ac:dyDescent="0.3">
      <c r="B95" s="45" t="s">
        <v>1516</v>
      </c>
      <c r="C95" s="89"/>
      <c r="D95" s="91" t="str">
        <f>IF(Form!G84="","",Form!G84)</f>
        <v/>
      </c>
      <c r="E95" s="92"/>
      <c r="F95" s="92"/>
      <c r="G95" s="92"/>
      <c r="H95" s="93"/>
    </row>
    <row r="96" spans="2:8" x14ac:dyDescent="0.3">
      <c r="B96" s="45"/>
      <c r="C96" s="89"/>
      <c r="D96" s="94"/>
      <c r="E96" s="95"/>
      <c r="F96" s="95"/>
      <c r="G96" s="95"/>
      <c r="H96" s="96"/>
    </row>
    <row r="97" spans="2:9" x14ac:dyDescent="0.3">
      <c r="B97" s="45"/>
      <c r="C97" s="89"/>
      <c r="D97" s="94"/>
      <c r="E97" s="95"/>
      <c r="F97" s="95"/>
      <c r="G97" s="95"/>
      <c r="H97" s="96"/>
    </row>
    <row r="98" spans="2:9" x14ac:dyDescent="0.3">
      <c r="B98" s="45"/>
      <c r="C98" s="45"/>
      <c r="D98" s="94"/>
      <c r="E98" s="95"/>
      <c r="F98" s="95"/>
      <c r="G98" s="95"/>
      <c r="H98" s="96"/>
    </row>
    <row r="99" spans="2:9" x14ac:dyDescent="0.3">
      <c r="D99" s="97"/>
      <c r="E99" s="98"/>
      <c r="F99" s="98"/>
      <c r="G99" s="98"/>
      <c r="H99" s="99"/>
    </row>
    <row r="101" spans="2:9" x14ac:dyDescent="0.3">
      <c r="B101" s="45" t="s">
        <v>1517</v>
      </c>
      <c r="C101" s="89"/>
      <c r="D101" s="91" t="str">
        <f>IF(Form!G86="","",Form!G86)</f>
        <v/>
      </c>
      <c r="E101" s="92"/>
      <c r="F101" s="92"/>
      <c r="G101" s="92"/>
      <c r="H101" s="93"/>
    </row>
    <row r="102" spans="2:9" x14ac:dyDescent="0.3">
      <c r="B102" s="45"/>
      <c r="C102" s="89"/>
      <c r="D102" s="94"/>
      <c r="E102" s="95"/>
      <c r="F102" s="95"/>
      <c r="G102" s="95"/>
      <c r="H102" s="96"/>
    </row>
    <row r="103" spans="2:9" x14ac:dyDescent="0.3">
      <c r="B103" s="35"/>
      <c r="C103" s="39"/>
      <c r="D103" s="94"/>
      <c r="E103" s="95"/>
      <c r="F103" s="95"/>
      <c r="G103" s="95"/>
      <c r="H103" s="96"/>
    </row>
    <row r="104" spans="2:9" x14ac:dyDescent="0.3">
      <c r="B104" s="39"/>
      <c r="C104" s="39"/>
      <c r="D104" s="94"/>
      <c r="E104" s="95"/>
      <c r="F104" s="95"/>
      <c r="G104" s="95"/>
      <c r="H104" s="96"/>
    </row>
    <row r="105" spans="2:9" x14ac:dyDescent="0.3">
      <c r="B105" s="39"/>
      <c r="C105" s="39"/>
      <c r="D105" s="97"/>
      <c r="E105" s="98"/>
      <c r="F105" s="98"/>
      <c r="G105" s="98"/>
      <c r="H105" s="99"/>
    </row>
    <row r="107" spans="2:9" x14ac:dyDescent="0.3">
      <c r="B107" s="43" t="str">
        <f>_xlfn.CONCAT("Care Technology Self-Assessment results for ",Contents!V20)</f>
        <v xml:space="preserve">Care Technology Self-Assessment results for </v>
      </c>
      <c r="C107" s="43"/>
      <c r="D107" s="43"/>
      <c r="E107" s="43"/>
      <c r="F107" s="43"/>
      <c r="G107" s="43"/>
      <c r="H107" s="43"/>
      <c r="I107" s="38" t="s">
        <v>1565</v>
      </c>
    </row>
    <row r="108" spans="2:9" x14ac:dyDescent="0.3">
      <c r="B108" s="41" t="s">
        <v>688</v>
      </c>
      <c r="C108" s="41"/>
      <c r="D108" s="41"/>
      <c r="E108" s="41"/>
      <c r="F108" s="41"/>
    </row>
    <row r="109" spans="2:9" x14ac:dyDescent="0.3">
      <c r="G109" s="32" t="s">
        <v>689</v>
      </c>
      <c r="H109" s="32" t="s">
        <v>690</v>
      </c>
    </row>
    <row r="110" spans="2:9" x14ac:dyDescent="0.3">
      <c r="B110" s="90" t="s">
        <v>693</v>
      </c>
      <c r="C110" s="90"/>
      <c r="D110" s="90"/>
      <c r="E110" s="90"/>
      <c r="F110" s="90"/>
      <c r="G110" s="12">
        <f>AVERAGE(G111:G112)</f>
        <v>0</v>
      </c>
      <c r="H110" s="12">
        <f>AVERAGE(H111:H112)</f>
        <v>0</v>
      </c>
    </row>
    <row r="111" spans="2:9" x14ac:dyDescent="0.3">
      <c r="B111" s="90" t="s">
        <v>1518</v>
      </c>
      <c r="C111" s="90"/>
      <c r="D111" s="90"/>
      <c r="E111" s="90"/>
      <c r="F111" s="90"/>
      <c r="G111" s="12">
        <f>Form!AA89</f>
        <v>0</v>
      </c>
      <c r="H111" s="12">
        <f>Form!AB89</f>
        <v>0</v>
      </c>
    </row>
    <row r="112" spans="2:9" x14ac:dyDescent="0.3">
      <c r="B112" s="90" t="s">
        <v>1519</v>
      </c>
      <c r="C112" s="90"/>
      <c r="D112" s="90"/>
      <c r="E112" s="90"/>
      <c r="F112" s="90"/>
      <c r="G112" s="12">
        <f>Form!AA98</f>
        <v>0</v>
      </c>
      <c r="H112" s="12">
        <f>Form!AB98</f>
        <v>0</v>
      </c>
    </row>
    <row r="148" spans="2:9" x14ac:dyDescent="0.3">
      <c r="B148" s="45" t="s">
        <v>1516</v>
      </c>
      <c r="C148" s="89"/>
      <c r="D148" s="91" t="str">
        <f>IF(Form!G123="","",Form!G123)</f>
        <v/>
      </c>
      <c r="E148" s="92"/>
      <c r="F148" s="92"/>
      <c r="G148" s="92"/>
      <c r="H148" s="93"/>
    </row>
    <row r="149" spans="2:9" x14ac:dyDescent="0.3">
      <c r="B149" s="45"/>
      <c r="C149" s="89"/>
      <c r="D149" s="94"/>
      <c r="E149" s="95"/>
      <c r="F149" s="95"/>
      <c r="G149" s="95"/>
      <c r="H149" s="96"/>
    </row>
    <row r="150" spans="2:9" x14ac:dyDescent="0.3">
      <c r="B150" s="45"/>
      <c r="C150" s="89"/>
      <c r="D150" s="94"/>
      <c r="E150" s="95"/>
      <c r="F150" s="95"/>
      <c r="G150" s="95"/>
      <c r="H150" s="96"/>
    </row>
    <row r="151" spans="2:9" x14ac:dyDescent="0.3">
      <c r="B151" s="45"/>
      <c r="C151" s="45"/>
      <c r="D151" s="94"/>
      <c r="E151" s="95"/>
      <c r="F151" s="95"/>
      <c r="G151" s="95"/>
      <c r="H151" s="96"/>
    </row>
    <row r="152" spans="2:9" x14ac:dyDescent="0.3">
      <c r="B152" s="35"/>
      <c r="C152" s="35"/>
      <c r="D152" s="97"/>
      <c r="E152" s="98"/>
      <c r="F152" s="98"/>
      <c r="G152" s="98"/>
      <c r="H152" s="99"/>
    </row>
    <row r="153" spans="2:9" x14ac:dyDescent="0.3">
      <c r="B153" s="35"/>
      <c r="C153" s="35"/>
      <c r="D153" s="35"/>
      <c r="E153" s="35"/>
      <c r="F153" s="35"/>
      <c r="G153" s="35"/>
      <c r="H153" s="35"/>
    </row>
    <row r="154" spans="2:9" x14ac:dyDescent="0.3">
      <c r="B154" s="45" t="s">
        <v>1517</v>
      </c>
      <c r="C154" s="89"/>
      <c r="D154" s="91" t="str">
        <f>IF(Form!G125="","",Form!G125)</f>
        <v/>
      </c>
      <c r="E154" s="92"/>
      <c r="F154" s="92"/>
      <c r="G154" s="92"/>
      <c r="H154" s="93"/>
    </row>
    <row r="155" spans="2:9" x14ac:dyDescent="0.3">
      <c r="B155" s="45"/>
      <c r="C155" s="89"/>
      <c r="D155" s="94"/>
      <c r="E155" s="95"/>
      <c r="F155" s="95"/>
      <c r="G155" s="95"/>
      <c r="H155" s="96"/>
    </row>
    <row r="156" spans="2:9" x14ac:dyDescent="0.3">
      <c r="B156" s="35"/>
      <c r="C156" s="39"/>
      <c r="D156" s="94"/>
      <c r="E156" s="95"/>
      <c r="F156" s="95"/>
      <c r="G156" s="95"/>
      <c r="H156" s="96"/>
    </row>
    <row r="157" spans="2:9" x14ac:dyDescent="0.3">
      <c r="B157" s="39"/>
      <c r="C157" s="39"/>
      <c r="D157" s="94"/>
      <c r="E157" s="95"/>
      <c r="F157" s="95"/>
      <c r="G157" s="95"/>
      <c r="H157" s="96"/>
    </row>
    <row r="158" spans="2:9" x14ac:dyDescent="0.3">
      <c r="B158" s="39"/>
      <c r="C158" s="39"/>
      <c r="D158" s="97"/>
      <c r="E158" s="98"/>
      <c r="F158" s="98"/>
      <c r="G158" s="98"/>
      <c r="H158" s="99"/>
    </row>
    <row r="160" spans="2:9" x14ac:dyDescent="0.3">
      <c r="B160" s="43" t="str">
        <f>_xlfn.CONCAT("Care Technology Self-Assessment results for ",Contents!V20)</f>
        <v xml:space="preserve">Care Technology Self-Assessment results for </v>
      </c>
      <c r="C160" s="43"/>
      <c r="D160" s="43"/>
      <c r="E160" s="43"/>
      <c r="F160" s="43"/>
      <c r="G160" s="43"/>
      <c r="H160" s="43"/>
      <c r="I160" s="38" t="s">
        <v>1566</v>
      </c>
    </row>
    <row r="161" spans="2:8" x14ac:dyDescent="0.3">
      <c r="B161" s="41" t="s">
        <v>237</v>
      </c>
      <c r="C161" s="41"/>
      <c r="D161" s="41"/>
      <c r="E161" s="41"/>
      <c r="F161" s="41"/>
    </row>
    <row r="162" spans="2:8" x14ac:dyDescent="0.3">
      <c r="G162" s="32" t="s">
        <v>689</v>
      </c>
      <c r="H162" s="32" t="s">
        <v>690</v>
      </c>
    </row>
    <row r="163" spans="2:8" x14ac:dyDescent="0.3">
      <c r="B163" s="90" t="s">
        <v>700</v>
      </c>
      <c r="C163" s="90"/>
      <c r="D163" s="90"/>
      <c r="E163" s="90"/>
      <c r="F163" s="90"/>
      <c r="G163" s="12">
        <f>AVERAGE(G164:G167)</f>
        <v>0</v>
      </c>
      <c r="H163" s="12">
        <f>AVERAGE(H164:H167)</f>
        <v>0</v>
      </c>
    </row>
    <row r="164" spans="2:8" x14ac:dyDescent="0.3">
      <c r="B164" s="90" t="s">
        <v>1520</v>
      </c>
      <c r="C164" s="90"/>
      <c r="D164" s="90"/>
      <c r="E164" s="90"/>
      <c r="F164" s="90"/>
      <c r="G164" s="12">
        <f>Form!AA128</f>
        <v>0</v>
      </c>
      <c r="H164" s="12">
        <f>Form!AB128</f>
        <v>0</v>
      </c>
    </row>
    <row r="165" spans="2:8" x14ac:dyDescent="0.3">
      <c r="B165" s="90" t="s">
        <v>1521</v>
      </c>
      <c r="C165" s="90"/>
      <c r="D165" s="90"/>
      <c r="E165" s="90"/>
      <c r="F165" s="90"/>
      <c r="G165" s="12">
        <f>Form!AA143</f>
        <v>0</v>
      </c>
      <c r="H165" s="12">
        <f>Form!AB143</f>
        <v>0</v>
      </c>
    </row>
    <row r="166" spans="2:8" x14ac:dyDescent="0.3">
      <c r="B166" s="90" t="s">
        <v>1522</v>
      </c>
      <c r="C166" s="90"/>
      <c r="D166" s="90"/>
      <c r="E166" s="90"/>
      <c r="F166" s="90"/>
      <c r="G166" s="12">
        <f>Form!AA163</f>
        <v>0</v>
      </c>
      <c r="H166" s="12">
        <f>Form!AB163</f>
        <v>0</v>
      </c>
    </row>
    <row r="167" spans="2:8" x14ac:dyDescent="0.3">
      <c r="B167" s="90" t="s">
        <v>1523</v>
      </c>
      <c r="C167" s="90"/>
      <c r="D167" s="90"/>
      <c r="E167" s="90"/>
      <c r="F167" s="90"/>
      <c r="G167" s="12">
        <f>Form!AA180</f>
        <v>0</v>
      </c>
      <c r="H167" s="12">
        <f>Form!AB180</f>
        <v>0</v>
      </c>
    </row>
    <row r="201" spans="2:8" x14ac:dyDescent="0.3">
      <c r="B201" s="45" t="s">
        <v>1516</v>
      </c>
      <c r="C201" s="89"/>
      <c r="D201" s="91" t="str">
        <f>IF(Form!G198="","",Form!G198)</f>
        <v/>
      </c>
      <c r="E201" s="92"/>
      <c r="F201" s="92"/>
      <c r="G201" s="92"/>
      <c r="H201" s="93"/>
    </row>
    <row r="202" spans="2:8" x14ac:dyDescent="0.3">
      <c r="B202" s="45"/>
      <c r="C202" s="89"/>
      <c r="D202" s="94"/>
      <c r="E202" s="95"/>
      <c r="F202" s="95"/>
      <c r="G202" s="95"/>
      <c r="H202" s="96"/>
    </row>
    <row r="203" spans="2:8" x14ac:dyDescent="0.3">
      <c r="B203" s="45"/>
      <c r="C203" s="89"/>
      <c r="D203" s="94"/>
      <c r="E203" s="95"/>
      <c r="F203" s="95"/>
      <c r="G203" s="95"/>
      <c r="H203" s="96"/>
    </row>
    <row r="204" spans="2:8" x14ac:dyDescent="0.3">
      <c r="B204" s="45"/>
      <c r="C204" s="45"/>
      <c r="D204" s="94"/>
      <c r="E204" s="95"/>
      <c r="F204" s="95"/>
      <c r="G204" s="95"/>
      <c r="H204" s="96"/>
    </row>
    <row r="205" spans="2:8" x14ac:dyDescent="0.3">
      <c r="B205" s="35"/>
      <c r="C205" s="35"/>
      <c r="D205" s="97"/>
      <c r="E205" s="98"/>
      <c r="F205" s="98"/>
      <c r="G205" s="98"/>
      <c r="H205" s="99"/>
    </row>
    <row r="206" spans="2:8" x14ac:dyDescent="0.3">
      <c r="B206" s="35"/>
      <c r="C206" s="35"/>
      <c r="D206" s="35"/>
      <c r="E206" s="35"/>
      <c r="F206" s="35"/>
      <c r="G206" s="35"/>
      <c r="H206" s="35"/>
    </row>
    <row r="207" spans="2:8" x14ac:dyDescent="0.3">
      <c r="B207" s="45" t="s">
        <v>1517</v>
      </c>
      <c r="C207" s="89"/>
      <c r="D207" s="91" t="str">
        <f>IF(Form!G200="","",Form!G200)</f>
        <v/>
      </c>
      <c r="E207" s="92"/>
      <c r="F207" s="92"/>
      <c r="G207" s="92"/>
      <c r="H207" s="93"/>
    </row>
    <row r="208" spans="2:8" x14ac:dyDescent="0.3">
      <c r="B208" s="45"/>
      <c r="C208" s="89"/>
      <c r="D208" s="94"/>
      <c r="E208" s="95"/>
      <c r="F208" s="95"/>
      <c r="G208" s="95"/>
      <c r="H208" s="96"/>
    </row>
    <row r="209" spans="1:9" x14ac:dyDescent="0.3">
      <c r="B209" s="35"/>
      <c r="C209" s="39"/>
      <c r="D209" s="94"/>
      <c r="E209" s="95"/>
      <c r="F209" s="95"/>
      <c r="G209" s="95"/>
      <c r="H209" s="96"/>
    </row>
    <row r="210" spans="1:9" x14ac:dyDescent="0.3">
      <c r="B210" s="39"/>
      <c r="C210" s="39"/>
      <c r="D210" s="94"/>
      <c r="E210" s="95"/>
      <c r="F210" s="95"/>
      <c r="G210" s="95"/>
      <c r="H210" s="96"/>
    </row>
    <row r="211" spans="1:9" x14ac:dyDescent="0.3">
      <c r="B211" s="39"/>
      <c r="C211" s="39"/>
      <c r="D211" s="97"/>
      <c r="E211" s="98"/>
      <c r="F211" s="98"/>
      <c r="G211" s="98"/>
      <c r="H211" s="99"/>
    </row>
    <row r="213" spans="1:9" x14ac:dyDescent="0.3">
      <c r="A213" s="33"/>
      <c r="B213" s="43" t="str">
        <f>_xlfn.CONCAT("Care Technology Self-Assessment results for ",Contents!V20)</f>
        <v xml:space="preserve">Care Technology Self-Assessment results for </v>
      </c>
      <c r="C213" s="43"/>
      <c r="D213" s="43"/>
      <c r="E213" s="43"/>
      <c r="F213" s="43"/>
      <c r="G213" s="43"/>
      <c r="H213" s="43"/>
      <c r="I213" s="38" t="s">
        <v>1567</v>
      </c>
    </row>
    <row r="214" spans="1:9" x14ac:dyDescent="0.3">
      <c r="A214" s="33"/>
      <c r="B214" s="41" t="s">
        <v>1529</v>
      </c>
      <c r="C214" s="41"/>
      <c r="D214" s="41"/>
      <c r="E214" s="41"/>
      <c r="F214" s="41"/>
      <c r="G214" s="33"/>
      <c r="H214" s="33"/>
      <c r="I214" s="33"/>
    </row>
    <row r="215" spans="1:9" x14ac:dyDescent="0.3">
      <c r="A215" s="33"/>
      <c r="B215" s="33"/>
      <c r="C215" s="33"/>
      <c r="D215" s="33"/>
      <c r="E215" s="33"/>
      <c r="F215" s="33"/>
      <c r="G215" s="34" t="s">
        <v>689</v>
      </c>
      <c r="H215" s="34" t="s">
        <v>690</v>
      </c>
      <c r="I215" s="33"/>
    </row>
    <row r="216" spans="1:9" x14ac:dyDescent="0.3">
      <c r="A216" s="33"/>
      <c r="B216" s="90" t="s">
        <v>1524</v>
      </c>
      <c r="C216" s="90"/>
      <c r="D216" s="90"/>
      <c r="E216" s="90"/>
      <c r="F216" s="90"/>
      <c r="G216" s="12">
        <f>AVERAGE(G217:G222)</f>
        <v>0</v>
      </c>
      <c r="H216" s="12">
        <f>AVERAGE(H217:H222)</f>
        <v>0</v>
      </c>
      <c r="I216" s="33"/>
    </row>
    <row r="217" spans="1:9" x14ac:dyDescent="0.3">
      <c r="A217" s="33"/>
      <c r="B217" s="90" t="s">
        <v>1530</v>
      </c>
      <c r="C217" s="90"/>
      <c r="D217" s="90"/>
      <c r="E217" s="90"/>
      <c r="F217" s="90"/>
      <c r="G217" s="12">
        <f>Form!AA203</f>
        <v>0</v>
      </c>
      <c r="H217" s="12">
        <f>Form!AB203</f>
        <v>0</v>
      </c>
      <c r="I217" s="33"/>
    </row>
    <row r="218" spans="1:9" x14ac:dyDescent="0.3">
      <c r="A218" s="33"/>
      <c r="B218" s="90" t="s">
        <v>1531</v>
      </c>
      <c r="C218" s="90"/>
      <c r="D218" s="90"/>
      <c r="E218" s="90"/>
      <c r="F218" s="90"/>
      <c r="G218" s="12">
        <f>Form!AA222</f>
        <v>0</v>
      </c>
      <c r="H218" s="12">
        <f>Form!AB222</f>
        <v>0</v>
      </c>
      <c r="I218" s="33"/>
    </row>
    <row r="219" spans="1:9" x14ac:dyDescent="0.3">
      <c r="A219" s="33"/>
      <c r="B219" s="90" t="s">
        <v>1532</v>
      </c>
      <c r="C219" s="90"/>
      <c r="D219" s="90"/>
      <c r="E219" s="90"/>
      <c r="F219" s="90"/>
      <c r="G219" s="12">
        <f>Form!AA239</f>
        <v>0</v>
      </c>
      <c r="H219" s="12">
        <f>Form!AB239</f>
        <v>0</v>
      </c>
      <c r="I219" s="33"/>
    </row>
    <row r="220" spans="1:9" x14ac:dyDescent="0.3">
      <c r="A220" s="33"/>
      <c r="B220" s="90" t="s">
        <v>1533</v>
      </c>
      <c r="C220" s="90"/>
      <c r="D220" s="90"/>
      <c r="E220" s="90"/>
      <c r="F220" s="90"/>
      <c r="G220" s="12">
        <f>Form!AA252</f>
        <v>0</v>
      </c>
      <c r="H220" s="12">
        <f>Form!AB252</f>
        <v>0</v>
      </c>
      <c r="I220" s="33"/>
    </row>
    <row r="221" spans="1:9" x14ac:dyDescent="0.3">
      <c r="A221" s="33"/>
      <c r="B221" s="90" t="s">
        <v>1534</v>
      </c>
      <c r="C221" s="90"/>
      <c r="D221" s="90"/>
      <c r="E221" s="90"/>
      <c r="F221" s="90"/>
      <c r="G221" s="12">
        <f>Form!AA260</f>
        <v>0</v>
      </c>
      <c r="H221" s="12">
        <f>Form!AB260</f>
        <v>0</v>
      </c>
      <c r="I221" s="33"/>
    </row>
    <row r="222" spans="1:9" x14ac:dyDescent="0.3">
      <c r="A222" s="33"/>
      <c r="B222" s="90" t="s">
        <v>1535</v>
      </c>
      <c r="C222" s="90"/>
      <c r="D222" s="90"/>
      <c r="E222" s="90"/>
      <c r="F222" s="90"/>
      <c r="G222" s="12">
        <f>Form!AA277</f>
        <v>0</v>
      </c>
      <c r="H222" s="12">
        <f>Form!AB277</f>
        <v>0</v>
      </c>
      <c r="I222" s="33"/>
    </row>
    <row r="223" spans="1:9" x14ac:dyDescent="0.3">
      <c r="A223" s="33"/>
      <c r="B223" s="33"/>
      <c r="C223" s="33"/>
      <c r="D223" s="33"/>
      <c r="E223" s="33"/>
      <c r="F223" s="33"/>
      <c r="G223" s="33"/>
      <c r="H223" s="33"/>
      <c r="I223" s="33"/>
    </row>
    <row r="224" spans="1:9" x14ac:dyDescent="0.3">
      <c r="A224" s="33"/>
      <c r="B224" s="33"/>
      <c r="C224" s="33"/>
      <c r="D224" s="33"/>
      <c r="E224" s="33"/>
      <c r="F224" s="33"/>
      <c r="G224" s="33"/>
      <c r="H224" s="33"/>
      <c r="I224" s="33"/>
    </row>
    <row r="225" spans="1:9" x14ac:dyDescent="0.3">
      <c r="A225" s="33"/>
      <c r="B225" s="33"/>
      <c r="C225" s="33"/>
      <c r="D225" s="33"/>
      <c r="E225" s="33"/>
      <c r="F225" s="33"/>
      <c r="G225" s="33"/>
      <c r="H225" s="33"/>
      <c r="I225" s="33"/>
    </row>
    <row r="226" spans="1:9" x14ac:dyDescent="0.3">
      <c r="A226" s="33"/>
      <c r="B226" s="33"/>
      <c r="C226" s="33"/>
      <c r="D226" s="33"/>
      <c r="E226" s="33"/>
      <c r="F226" s="33"/>
      <c r="G226" s="33"/>
      <c r="H226" s="33"/>
      <c r="I226" s="33"/>
    </row>
    <row r="227" spans="1:9" x14ac:dyDescent="0.3">
      <c r="A227" s="33"/>
      <c r="B227" s="33"/>
      <c r="C227" s="33"/>
      <c r="D227" s="33"/>
      <c r="E227" s="33"/>
      <c r="F227" s="33"/>
      <c r="G227" s="33"/>
      <c r="H227" s="33"/>
      <c r="I227" s="33"/>
    </row>
    <row r="228" spans="1:9" x14ac:dyDescent="0.3">
      <c r="A228" s="33"/>
      <c r="B228" s="33"/>
      <c r="C228" s="33"/>
      <c r="D228" s="33"/>
      <c r="E228" s="33"/>
      <c r="F228" s="33"/>
      <c r="G228" s="33"/>
      <c r="H228" s="33"/>
      <c r="I228" s="33"/>
    </row>
    <row r="229" spans="1:9" x14ac:dyDescent="0.3">
      <c r="A229" s="33"/>
      <c r="B229" s="33"/>
      <c r="C229" s="33"/>
      <c r="D229" s="33"/>
      <c r="E229" s="33"/>
      <c r="F229" s="33"/>
      <c r="G229" s="33"/>
      <c r="H229" s="33"/>
      <c r="I229" s="33"/>
    </row>
    <row r="230" spans="1:9" x14ac:dyDescent="0.3">
      <c r="A230" s="33"/>
      <c r="B230" s="33"/>
      <c r="C230" s="33"/>
      <c r="D230" s="33"/>
      <c r="E230" s="33"/>
      <c r="F230" s="33"/>
      <c r="G230" s="33"/>
      <c r="H230" s="33"/>
      <c r="I230" s="33"/>
    </row>
    <row r="231" spans="1:9" x14ac:dyDescent="0.3">
      <c r="A231" s="33"/>
      <c r="B231" s="33"/>
      <c r="C231" s="33"/>
      <c r="D231" s="33"/>
      <c r="E231" s="33"/>
      <c r="F231" s="33"/>
      <c r="G231" s="33"/>
      <c r="H231" s="33"/>
      <c r="I231" s="33"/>
    </row>
    <row r="232" spans="1:9" x14ac:dyDescent="0.3">
      <c r="A232" s="33"/>
      <c r="B232" s="33"/>
      <c r="C232" s="33"/>
      <c r="D232" s="33"/>
      <c r="E232" s="33"/>
      <c r="F232" s="33"/>
      <c r="G232" s="33"/>
      <c r="H232" s="33"/>
      <c r="I232" s="33"/>
    </row>
    <row r="233" spans="1:9" x14ac:dyDescent="0.3">
      <c r="A233" s="33"/>
      <c r="B233" s="33"/>
      <c r="C233" s="33"/>
      <c r="D233" s="33"/>
      <c r="E233" s="33"/>
      <c r="F233" s="33"/>
      <c r="G233" s="33"/>
      <c r="H233" s="33"/>
      <c r="I233" s="33"/>
    </row>
    <row r="234" spans="1:9" x14ac:dyDescent="0.3">
      <c r="A234" s="33"/>
      <c r="B234" s="33"/>
      <c r="C234" s="33"/>
      <c r="D234" s="33"/>
      <c r="E234" s="33"/>
      <c r="F234" s="33"/>
      <c r="G234" s="33"/>
      <c r="H234" s="33"/>
      <c r="I234" s="33"/>
    </row>
    <row r="235" spans="1:9" x14ac:dyDescent="0.3">
      <c r="A235" s="33"/>
      <c r="B235" s="33"/>
      <c r="C235" s="33"/>
      <c r="D235" s="33"/>
      <c r="E235" s="33"/>
      <c r="F235" s="33"/>
      <c r="G235" s="33"/>
      <c r="H235" s="33"/>
      <c r="I235" s="33"/>
    </row>
    <row r="236" spans="1:9" x14ac:dyDescent="0.3">
      <c r="A236" s="33"/>
      <c r="B236" s="33"/>
      <c r="C236" s="33"/>
      <c r="D236" s="33"/>
      <c r="E236" s="33"/>
      <c r="F236" s="33"/>
      <c r="G236" s="33"/>
      <c r="H236" s="33"/>
      <c r="I236" s="33"/>
    </row>
    <row r="237" spans="1:9" x14ac:dyDescent="0.3">
      <c r="A237" s="33"/>
      <c r="B237" s="33"/>
      <c r="C237" s="33"/>
      <c r="D237" s="33"/>
      <c r="E237" s="33"/>
      <c r="F237" s="33"/>
      <c r="G237" s="33"/>
      <c r="H237" s="33"/>
      <c r="I237" s="33"/>
    </row>
    <row r="238" spans="1:9" x14ac:dyDescent="0.3">
      <c r="A238" s="33"/>
      <c r="B238" s="33"/>
      <c r="C238" s="33"/>
      <c r="D238" s="33"/>
      <c r="E238" s="33"/>
      <c r="F238" s="33"/>
      <c r="G238" s="33"/>
      <c r="H238" s="33"/>
      <c r="I238" s="33"/>
    </row>
    <row r="239" spans="1:9" x14ac:dyDescent="0.3">
      <c r="A239" s="33"/>
      <c r="B239" s="33"/>
      <c r="C239" s="33"/>
      <c r="D239" s="33"/>
      <c r="E239" s="33"/>
      <c r="F239" s="33"/>
      <c r="G239" s="33"/>
      <c r="H239" s="33"/>
      <c r="I239" s="33"/>
    </row>
    <row r="240" spans="1:9" x14ac:dyDescent="0.3">
      <c r="A240" s="33"/>
      <c r="B240" s="33"/>
      <c r="C240" s="33"/>
      <c r="D240" s="33"/>
      <c r="E240" s="33"/>
      <c r="F240" s="33"/>
      <c r="G240" s="33"/>
      <c r="H240" s="33"/>
      <c r="I240" s="33"/>
    </row>
    <row r="241" spans="1:9" x14ac:dyDescent="0.3">
      <c r="A241" s="33"/>
      <c r="B241" s="33"/>
      <c r="C241" s="33"/>
      <c r="D241" s="33"/>
      <c r="E241" s="33"/>
      <c r="F241" s="33"/>
      <c r="G241" s="33"/>
      <c r="H241" s="33"/>
      <c r="I241" s="33"/>
    </row>
    <row r="242" spans="1:9" x14ac:dyDescent="0.3">
      <c r="A242" s="33"/>
      <c r="B242" s="33"/>
      <c r="C242" s="33"/>
      <c r="D242" s="33"/>
      <c r="E242" s="33"/>
      <c r="F242" s="33"/>
      <c r="G242" s="33"/>
      <c r="H242" s="33"/>
      <c r="I242" s="33"/>
    </row>
    <row r="243" spans="1:9" x14ac:dyDescent="0.3">
      <c r="A243" s="33"/>
      <c r="B243" s="33"/>
      <c r="C243" s="33"/>
      <c r="D243" s="33"/>
      <c r="E243" s="33"/>
      <c r="F243" s="33"/>
      <c r="G243" s="33"/>
      <c r="H243" s="33"/>
      <c r="I243" s="33"/>
    </row>
    <row r="244" spans="1:9" x14ac:dyDescent="0.3">
      <c r="A244" s="33"/>
      <c r="B244" s="33"/>
      <c r="C244" s="33"/>
      <c r="D244" s="33"/>
      <c r="E244" s="33"/>
      <c r="F244" s="33"/>
      <c r="G244" s="33"/>
      <c r="H244" s="33"/>
      <c r="I244" s="33"/>
    </row>
    <row r="245" spans="1:9" x14ac:dyDescent="0.3">
      <c r="A245" s="33"/>
      <c r="B245" s="33"/>
      <c r="C245" s="33"/>
      <c r="D245" s="33"/>
      <c r="E245" s="33"/>
      <c r="F245" s="33"/>
      <c r="G245" s="33"/>
      <c r="H245" s="33"/>
      <c r="I245" s="33"/>
    </row>
    <row r="246" spans="1:9" x14ac:dyDescent="0.3">
      <c r="A246" s="33"/>
      <c r="B246" s="33"/>
      <c r="C246" s="33"/>
      <c r="D246" s="33"/>
      <c r="E246" s="33"/>
      <c r="F246" s="33"/>
      <c r="G246" s="33"/>
      <c r="H246" s="33"/>
      <c r="I246" s="33"/>
    </row>
    <row r="247" spans="1:9" x14ac:dyDescent="0.3">
      <c r="A247" s="33"/>
      <c r="B247" s="33"/>
      <c r="C247" s="33"/>
      <c r="D247" s="33"/>
      <c r="E247" s="33"/>
      <c r="F247" s="33"/>
      <c r="G247" s="33"/>
      <c r="H247" s="33"/>
      <c r="I247" s="33"/>
    </row>
    <row r="248" spans="1:9" x14ac:dyDescent="0.3">
      <c r="A248" s="33"/>
      <c r="B248" s="33"/>
      <c r="C248" s="33"/>
      <c r="D248" s="33"/>
      <c r="E248" s="33"/>
      <c r="F248" s="33"/>
      <c r="G248" s="33"/>
      <c r="H248" s="33"/>
      <c r="I248" s="33"/>
    </row>
    <row r="249" spans="1:9" x14ac:dyDescent="0.3">
      <c r="A249" s="33"/>
      <c r="B249" s="33"/>
      <c r="C249" s="33"/>
      <c r="D249" s="33"/>
      <c r="E249" s="33"/>
      <c r="F249" s="33"/>
      <c r="G249" s="33"/>
      <c r="H249" s="33"/>
      <c r="I249" s="33"/>
    </row>
    <row r="250" spans="1:9" x14ac:dyDescent="0.3">
      <c r="A250" s="33"/>
      <c r="B250" s="33"/>
      <c r="C250" s="33"/>
      <c r="D250" s="33"/>
      <c r="E250" s="33"/>
      <c r="F250" s="33"/>
      <c r="G250" s="33"/>
      <c r="H250" s="33"/>
      <c r="I250" s="33"/>
    </row>
    <row r="251" spans="1:9" x14ac:dyDescent="0.3">
      <c r="A251" s="33"/>
      <c r="B251" s="33"/>
      <c r="C251" s="33"/>
      <c r="D251" s="33"/>
      <c r="E251" s="33"/>
      <c r="F251" s="33"/>
      <c r="G251" s="33"/>
      <c r="H251" s="33"/>
      <c r="I251" s="33"/>
    </row>
    <row r="252" spans="1:9" x14ac:dyDescent="0.3">
      <c r="A252" s="33"/>
      <c r="B252" s="33"/>
      <c r="C252" s="33"/>
      <c r="D252" s="33"/>
      <c r="E252" s="33"/>
      <c r="F252" s="33"/>
      <c r="G252" s="33"/>
      <c r="H252" s="33"/>
      <c r="I252" s="33"/>
    </row>
    <row r="253" spans="1:9" x14ac:dyDescent="0.3">
      <c r="A253" s="33"/>
      <c r="B253" s="33"/>
      <c r="C253" s="33"/>
      <c r="D253" s="33"/>
      <c r="E253" s="33"/>
      <c r="F253" s="33"/>
      <c r="G253" s="33"/>
      <c r="H253" s="33"/>
      <c r="I253" s="33"/>
    </row>
    <row r="254" spans="1:9" x14ac:dyDescent="0.3">
      <c r="A254" s="33"/>
      <c r="B254" s="45" t="s">
        <v>1516</v>
      </c>
      <c r="C254" s="89"/>
      <c r="D254" s="91" t="str">
        <f>IF(Form!G299="","",Form!G299)</f>
        <v/>
      </c>
      <c r="E254" s="92"/>
      <c r="F254" s="92"/>
      <c r="G254" s="92"/>
      <c r="H254" s="93"/>
      <c r="I254" s="33"/>
    </row>
    <row r="255" spans="1:9" x14ac:dyDescent="0.3">
      <c r="A255" s="33"/>
      <c r="B255" s="45"/>
      <c r="C255" s="89"/>
      <c r="D255" s="94"/>
      <c r="E255" s="95"/>
      <c r="F255" s="95"/>
      <c r="G255" s="95"/>
      <c r="H255" s="96"/>
      <c r="I255" s="33"/>
    </row>
    <row r="256" spans="1:9" x14ac:dyDescent="0.3">
      <c r="A256" s="33"/>
      <c r="B256" s="45"/>
      <c r="C256" s="89"/>
      <c r="D256" s="94"/>
      <c r="E256" s="95"/>
      <c r="F256" s="95"/>
      <c r="G256" s="95"/>
      <c r="H256" s="96"/>
      <c r="I256" s="33"/>
    </row>
    <row r="257" spans="1:9" x14ac:dyDescent="0.3">
      <c r="A257" s="33"/>
      <c r="B257" s="45"/>
      <c r="C257" s="45"/>
      <c r="D257" s="94"/>
      <c r="E257" s="95"/>
      <c r="F257" s="95"/>
      <c r="G257" s="95"/>
      <c r="H257" s="96"/>
      <c r="I257" s="33"/>
    </row>
    <row r="258" spans="1:9" x14ac:dyDescent="0.3">
      <c r="A258" s="33"/>
      <c r="B258" s="35"/>
      <c r="C258" s="35"/>
      <c r="D258" s="97"/>
      <c r="E258" s="98"/>
      <c r="F258" s="98"/>
      <c r="G258" s="98"/>
      <c r="H258" s="99"/>
      <c r="I258" s="33"/>
    </row>
    <row r="259" spans="1:9" x14ac:dyDescent="0.3">
      <c r="A259" s="33"/>
      <c r="B259" s="35"/>
      <c r="C259" s="35"/>
      <c r="D259" s="35"/>
      <c r="E259" s="35"/>
      <c r="F259" s="35"/>
      <c r="G259" s="35"/>
      <c r="H259" s="35"/>
      <c r="I259" s="33"/>
    </row>
    <row r="260" spans="1:9" x14ac:dyDescent="0.3">
      <c r="A260" s="33"/>
      <c r="B260" s="45" t="s">
        <v>1517</v>
      </c>
      <c r="C260" s="89"/>
      <c r="D260" s="91" t="str">
        <f>IF(Form!G301="","",Form!G301)</f>
        <v/>
      </c>
      <c r="E260" s="92"/>
      <c r="F260" s="92"/>
      <c r="G260" s="92"/>
      <c r="H260" s="93"/>
      <c r="I260" s="33"/>
    </row>
    <row r="261" spans="1:9" x14ac:dyDescent="0.3">
      <c r="A261" s="33"/>
      <c r="B261" s="45"/>
      <c r="C261" s="89"/>
      <c r="D261" s="94"/>
      <c r="E261" s="95"/>
      <c r="F261" s="95"/>
      <c r="G261" s="95"/>
      <c r="H261" s="96"/>
      <c r="I261" s="33"/>
    </row>
    <row r="262" spans="1:9" x14ac:dyDescent="0.3">
      <c r="A262" s="33"/>
      <c r="B262" s="35"/>
      <c r="C262" s="39"/>
      <c r="D262" s="94"/>
      <c r="E262" s="95"/>
      <c r="F262" s="95"/>
      <c r="G262" s="95"/>
      <c r="H262" s="96"/>
      <c r="I262" s="33"/>
    </row>
    <row r="263" spans="1:9" x14ac:dyDescent="0.3">
      <c r="A263" s="33"/>
      <c r="B263" s="39"/>
      <c r="C263" s="39"/>
      <c r="D263" s="94"/>
      <c r="E263" s="95"/>
      <c r="F263" s="95"/>
      <c r="G263" s="95"/>
      <c r="H263" s="96"/>
      <c r="I263" s="33"/>
    </row>
    <row r="264" spans="1:9" x14ac:dyDescent="0.3">
      <c r="A264" s="33"/>
      <c r="B264" s="39"/>
      <c r="C264" s="39"/>
      <c r="D264" s="97"/>
      <c r="E264" s="98"/>
      <c r="F264" s="98"/>
      <c r="G264" s="98"/>
      <c r="H264" s="99"/>
      <c r="I264" s="33"/>
    </row>
    <row r="265" spans="1:9" x14ac:dyDescent="0.3">
      <c r="A265" s="33"/>
      <c r="B265" s="33"/>
      <c r="C265" s="33"/>
      <c r="D265" s="33"/>
      <c r="E265" s="33"/>
      <c r="F265" s="33"/>
      <c r="G265" s="33"/>
      <c r="H265" s="33"/>
      <c r="I265" s="33"/>
    </row>
    <row r="266" spans="1:9" x14ac:dyDescent="0.3">
      <c r="A266" s="33"/>
      <c r="B266" s="43" t="str">
        <f>_xlfn.CONCAT("Care Technology Self-Assessment results for ",Contents!V20)</f>
        <v xml:space="preserve">Care Technology Self-Assessment results for </v>
      </c>
      <c r="C266" s="43"/>
      <c r="D266" s="43"/>
      <c r="E266" s="43"/>
      <c r="F266" s="43"/>
      <c r="G266" s="43"/>
      <c r="H266" s="43"/>
      <c r="I266" s="38" t="s">
        <v>1568</v>
      </c>
    </row>
    <row r="267" spans="1:9" x14ac:dyDescent="0.3">
      <c r="A267" s="33"/>
      <c r="B267" s="41" t="s">
        <v>702</v>
      </c>
      <c r="C267" s="41"/>
      <c r="D267" s="41"/>
      <c r="E267" s="41"/>
      <c r="F267" s="41"/>
      <c r="G267" s="33"/>
      <c r="H267" s="33"/>
      <c r="I267" s="33"/>
    </row>
    <row r="268" spans="1:9" x14ac:dyDescent="0.3">
      <c r="A268" s="33"/>
      <c r="B268" s="33"/>
      <c r="C268" s="33"/>
      <c r="D268" s="33"/>
      <c r="E268" s="33"/>
      <c r="F268" s="33"/>
      <c r="G268" s="34" t="s">
        <v>689</v>
      </c>
      <c r="H268" s="34" t="s">
        <v>690</v>
      </c>
      <c r="I268" s="33"/>
    </row>
    <row r="269" spans="1:9" x14ac:dyDescent="0.3">
      <c r="A269" s="33"/>
      <c r="B269" s="90" t="s">
        <v>1511</v>
      </c>
      <c r="C269" s="90"/>
      <c r="D269" s="90"/>
      <c r="E269" s="90"/>
      <c r="F269" s="90"/>
      <c r="G269" s="12">
        <f>AVERAGE(G270:G273)</f>
        <v>0</v>
      </c>
      <c r="H269" s="12">
        <f>AVERAGE(H270:H273)</f>
        <v>0</v>
      </c>
      <c r="I269" s="33"/>
    </row>
    <row r="270" spans="1:9" x14ac:dyDescent="0.3">
      <c r="A270" s="33"/>
      <c r="B270" s="90" t="s">
        <v>1536</v>
      </c>
      <c r="C270" s="90"/>
      <c r="D270" s="90"/>
      <c r="E270" s="90"/>
      <c r="F270" s="90"/>
      <c r="G270" s="12">
        <f>Form!AA304</f>
        <v>0</v>
      </c>
      <c r="H270" s="12">
        <f>Form!AB304</f>
        <v>0</v>
      </c>
      <c r="I270" s="33"/>
    </row>
    <row r="271" spans="1:9" x14ac:dyDescent="0.3">
      <c r="A271" s="33"/>
      <c r="B271" s="90" t="s">
        <v>1537</v>
      </c>
      <c r="C271" s="90"/>
      <c r="D271" s="90"/>
      <c r="E271" s="90"/>
      <c r="F271" s="90"/>
      <c r="G271" s="12">
        <f>Form!AA323</f>
        <v>0</v>
      </c>
      <c r="H271" s="12">
        <f>Form!AB323</f>
        <v>0</v>
      </c>
      <c r="I271" s="33"/>
    </row>
    <row r="272" spans="1:9" x14ac:dyDescent="0.3">
      <c r="A272" s="33"/>
      <c r="B272" s="90" t="s">
        <v>1538</v>
      </c>
      <c r="C272" s="90"/>
      <c r="D272" s="90"/>
      <c r="E272" s="90"/>
      <c r="F272" s="90"/>
      <c r="G272" s="12">
        <f>Form!AA333</f>
        <v>0</v>
      </c>
      <c r="H272" s="12">
        <f>Form!AB333</f>
        <v>0</v>
      </c>
      <c r="I272" s="33"/>
    </row>
    <row r="273" spans="1:9" x14ac:dyDescent="0.3">
      <c r="A273" s="33"/>
      <c r="B273" s="90" t="s">
        <v>1539</v>
      </c>
      <c r="C273" s="90"/>
      <c r="D273" s="90"/>
      <c r="E273" s="90"/>
      <c r="F273" s="90"/>
      <c r="G273" s="12">
        <f>Form!AA346</f>
        <v>0</v>
      </c>
      <c r="H273" s="12">
        <f>Form!AB346</f>
        <v>0</v>
      </c>
      <c r="I273" s="33"/>
    </row>
    <row r="274" spans="1:9" x14ac:dyDescent="0.3">
      <c r="A274" s="33"/>
      <c r="B274" s="33"/>
      <c r="C274" s="33"/>
      <c r="D274" s="33"/>
      <c r="E274" s="33"/>
      <c r="F274" s="33"/>
      <c r="G274" s="33"/>
      <c r="H274" s="33"/>
      <c r="I274" s="33"/>
    </row>
    <row r="275" spans="1:9" x14ac:dyDescent="0.3">
      <c r="A275" s="33"/>
      <c r="B275" s="33"/>
      <c r="C275" s="33"/>
      <c r="D275" s="33"/>
      <c r="E275" s="33"/>
      <c r="F275" s="33"/>
      <c r="G275" s="33"/>
      <c r="H275" s="33"/>
      <c r="I275" s="33"/>
    </row>
    <row r="276" spans="1:9" x14ac:dyDescent="0.3">
      <c r="A276" s="33"/>
      <c r="B276" s="33"/>
      <c r="C276" s="33"/>
      <c r="D276" s="33"/>
      <c r="E276" s="33"/>
      <c r="F276" s="33"/>
      <c r="G276" s="33"/>
      <c r="H276" s="33"/>
      <c r="I276" s="33"/>
    </row>
    <row r="277" spans="1:9" x14ac:dyDescent="0.3">
      <c r="A277" s="33"/>
      <c r="B277" s="33"/>
      <c r="C277" s="33"/>
      <c r="D277" s="33"/>
      <c r="E277" s="33"/>
      <c r="F277" s="33"/>
      <c r="G277" s="33"/>
      <c r="H277" s="33"/>
      <c r="I277" s="33"/>
    </row>
    <row r="278" spans="1:9" x14ac:dyDescent="0.3">
      <c r="A278" s="33"/>
      <c r="B278" s="33"/>
      <c r="C278" s="33"/>
      <c r="D278" s="33"/>
      <c r="E278" s="33"/>
      <c r="F278" s="33"/>
      <c r="G278" s="33"/>
      <c r="H278" s="33"/>
      <c r="I278" s="33"/>
    </row>
    <row r="279" spans="1:9" x14ac:dyDescent="0.3">
      <c r="A279" s="33"/>
      <c r="B279" s="33"/>
      <c r="C279" s="33"/>
      <c r="D279" s="33"/>
      <c r="E279" s="33"/>
      <c r="F279" s="33"/>
      <c r="G279" s="33"/>
      <c r="H279" s="33"/>
      <c r="I279" s="33"/>
    </row>
    <row r="280" spans="1:9" x14ac:dyDescent="0.3">
      <c r="A280" s="33"/>
      <c r="B280" s="33"/>
      <c r="C280" s="33"/>
      <c r="D280" s="33"/>
      <c r="E280" s="33"/>
      <c r="F280" s="33"/>
      <c r="G280" s="33"/>
      <c r="H280" s="33"/>
      <c r="I280" s="33"/>
    </row>
    <row r="281" spans="1:9" x14ac:dyDescent="0.3">
      <c r="A281" s="33"/>
      <c r="B281" s="33"/>
      <c r="C281" s="33"/>
      <c r="D281" s="33"/>
      <c r="E281" s="33"/>
      <c r="F281" s="33"/>
      <c r="G281" s="33"/>
      <c r="H281" s="33"/>
      <c r="I281" s="33"/>
    </row>
    <row r="282" spans="1:9" x14ac:dyDescent="0.3">
      <c r="A282" s="33"/>
      <c r="B282" s="33"/>
      <c r="C282" s="33"/>
      <c r="D282" s="33"/>
      <c r="E282" s="33"/>
      <c r="F282" s="33"/>
      <c r="G282" s="33"/>
      <c r="H282" s="33"/>
      <c r="I282" s="33"/>
    </row>
    <row r="283" spans="1:9" x14ac:dyDescent="0.3">
      <c r="A283" s="33"/>
      <c r="B283" s="33"/>
      <c r="C283" s="33"/>
      <c r="D283" s="33"/>
      <c r="E283" s="33"/>
      <c r="F283" s="33"/>
      <c r="G283" s="33"/>
      <c r="H283" s="33"/>
      <c r="I283" s="33"/>
    </row>
    <row r="284" spans="1:9" x14ac:dyDescent="0.3">
      <c r="A284" s="33"/>
      <c r="B284" s="33"/>
      <c r="C284" s="33"/>
      <c r="D284" s="33"/>
      <c r="E284" s="33"/>
      <c r="F284" s="33"/>
      <c r="G284" s="33"/>
      <c r="H284" s="33"/>
      <c r="I284" s="33"/>
    </row>
    <row r="285" spans="1:9" x14ac:dyDescent="0.3">
      <c r="A285" s="33"/>
      <c r="B285" s="33"/>
      <c r="C285" s="33"/>
      <c r="D285" s="33"/>
      <c r="E285" s="33"/>
      <c r="F285" s="33"/>
      <c r="G285" s="33"/>
      <c r="H285" s="33"/>
      <c r="I285" s="33"/>
    </row>
    <row r="286" spans="1:9" x14ac:dyDescent="0.3">
      <c r="A286" s="33"/>
      <c r="B286" s="33"/>
      <c r="C286" s="33"/>
      <c r="D286" s="33"/>
      <c r="E286" s="33"/>
      <c r="F286" s="33"/>
      <c r="G286" s="33"/>
      <c r="H286" s="33"/>
      <c r="I286" s="33"/>
    </row>
    <row r="287" spans="1:9" x14ac:dyDescent="0.3">
      <c r="A287" s="33"/>
      <c r="B287" s="33"/>
      <c r="C287" s="33"/>
      <c r="D287" s="33"/>
      <c r="E287" s="33"/>
      <c r="F287" s="33"/>
      <c r="G287" s="33"/>
      <c r="H287" s="33"/>
      <c r="I287" s="33"/>
    </row>
    <row r="288" spans="1:9" x14ac:dyDescent="0.3">
      <c r="A288" s="33"/>
      <c r="B288" s="33"/>
      <c r="C288" s="33"/>
      <c r="D288" s="33"/>
      <c r="E288" s="33"/>
      <c r="F288" s="33"/>
      <c r="G288" s="33"/>
      <c r="H288" s="33"/>
      <c r="I288" s="33"/>
    </row>
    <row r="289" spans="1:9" x14ac:dyDescent="0.3">
      <c r="A289" s="33"/>
      <c r="B289" s="33"/>
      <c r="C289" s="33"/>
      <c r="D289" s="33"/>
      <c r="E289" s="33"/>
      <c r="F289" s="33"/>
      <c r="G289" s="33"/>
      <c r="H289" s="33"/>
      <c r="I289" s="33"/>
    </row>
    <row r="290" spans="1:9" x14ac:dyDescent="0.3">
      <c r="A290" s="33"/>
      <c r="B290" s="33"/>
      <c r="C290" s="33"/>
      <c r="D290" s="33"/>
      <c r="E290" s="33"/>
      <c r="F290" s="33"/>
      <c r="G290" s="33"/>
      <c r="H290" s="33"/>
      <c r="I290" s="33"/>
    </row>
    <row r="291" spans="1:9" x14ac:dyDescent="0.3">
      <c r="A291" s="33"/>
      <c r="B291" s="33"/>
      <c r="C291" s="33"/>
      <c r="D291" s="33"/>
      <c r="E291" s="33"/>
      <c r="F291" s="33"/>
      <c r="G291" s="33"/>
      <c r="H291" s="33"/>
      <c r="I291" s="33"/>
    </row>
    <row r="292" spans="1:9" x14ac:dyDescent="0.3">
      <c r="A292" s="33"/>
      <c r="B292" s="33"/>
      <c r="C292" s="33"/>
      <c r="D292" s="33"/>
      <c r="E292" s="33"/>
      <c r="F292" s="33"/>
      <c r="G292" s="33"/>
      <c r="H292" s="33"/>
      <c r="I292" s="33"/>
    </row>
    <row r="293" spans="1:9" x14ac:dyDescent="0.3">
      <c r="A293" s="33"/>
      <c r="B293" s="33"/>
      <c r="C293" s="33"/>
      <c r="D293" s="33"/>
      <c r="E293" s="33"/>
      <c r="F293" s="33"/>
      <c r="G293" s="33"/>
      <c r="H293" s="33"/>
      <c r="I293" s="33"/>
    </row>
    <row r="294" spans="1:9" x14ac:dyDescent="0.3">
      <c r="A294" s="33"/>
      <c r="B294" s="33"/>
      <c r="C294" s="33"/>
      <c r="D294" s="33"/>
      <c r="E294" s="33"/>
      <c r="F294" s="33"/>
      <c r="G294" s="33"/>
      <c r="H294" s="33"/>
      <c r="I294" s="33"/>
    </row>
    <row r="295" spans="1:9" x14ac:dyDescent="0.3">
      <c r="A295" s="33"/>
      <c r="B295" s="33"/>
      <c r="C295" s="33"/>
      <c r="D295" s="33"/>
      <c r="E295" s="33"/>
      <c r="F295" s="33"/>
      <c r="G295" s="33"/>
      <c r="H295" s="33"/>
      <c r="I295" s="33"/>
    </row>
    <row r="296" spans="1:9" x14ac:dyDescent="0.3">
      <c r="A296" s="33"/>
      <c r="B296" s="33"/>
      <c r="C296" s="33"/>
      <c r="D296" s="33"/>
      <c r="E296" s="33"/>
      <c r="F296" s="33"/>
      <c r="G296" s="33"/>
      <c r="H296" s="33"/>
      <c r="I296" s="33"/>
    </row>
    <row r="297" spans="1:9" x14ac:dyDescent="0.3">
      <c r="A297" s="33"/>
      <c r="B297" s="33"/>
      <c r="C297" s="33"/>
      <c r="D297" s="33"/>
      <c r="E297" s="33"/>
      <c r="F297" s="33"/>
      <c r="G297" s="33"/>
      <c r="H297" s="33"/>
      <c r="I297" s="33"/>
    </row>
    <row r="298" spans="1:9" x14ac:dyDescent="0.3">
      <c r="A298" s="33"/>
      <c r="B298" s="33"/>
      <c r="C298" s="33"/>
      <c r="D298" s="33"/>
      <c r="E298" s="33"/>
      <c r="F298" s="33"/>
      <c r="G298" s="33"/>
      <c r="H298" s="33"/>
      <c r="I298" s="33"/>
    </row>
    <row r="299" spans="1:9" x14ac:dyDescent="0.3">
      <c r="A299" s="33"/>
      <c r="B299" s="33"/>
      <c r="C299" s="33"/>
      <c r="D299" s="33"/>
      <c r="E299" s="33"/>
      <c r="F299" s="33"/>
      <c r="G299" s="33"/>
      <c r="H299" s="33"/>
      <c r="I299" s="33"/>
    </row>
    <row r="300" spans="1:9" x14ac:dyDescent="0.3">
      <c r="A300" s="33"/>
      <c r="B300" s="33"/>
      <c r="C300" s="33"/>
      <c r="D300" s="33"/>
      <c r="E300" s="33"/>
      <c r="F300" s="33"/>
      <c r="G300" s="33"/>
      <c r="H300" s="33"/>
      <c r="I300" s="33"/>
    </row>
    <row r="301" spans="1:9" x14ac:dyDescent="0.3">
      <c r="A301" s="33"/>
      <c r="B301" s="33"/>
      <c r="C301" s="33"/>
      <c r="D301" s="33"/>
      <c r="E301" s="33"/>
      <c r="F301" s="33"/>
      <c r="G301" s="33"/>
      <c r="H301" s="33"/>
      <c r="I301" s="33"/>
    </row>
    <row r="302" spans="1:9" x14ac:dyDescent="0.3">
      <c r="A302" s="33"/>
      <c r="B302" s="33"/>
      <c r="C302" s="33"/>
      <c r="D302" s="33"/>
      <c r="E302" s="33"/>
      <c r="F302" s="33"/>
      <c r="G302" s="33"/>
      <c r="H302" s="33"/>
      <c r="I302" s="33"/>
    </row>
    <row r="303" spans="1:9" x14ac:dyDescent="0.3">
      <c r="A303" s="33"/>
      <c r="B303" s="33"/>
      <c r="C303" s="33"/>
      <c r="D303" s="33"/>
      <c r="E303" s="33"/>
      <c r="F303" s="33"/>
      <c r="G303" s="33"/>
      <c r="H303" s="33"/>
      <c r="I303" s="33"/>
    </row>
    <row r="304" spans="1:9" x14ac:dyDescent="0.3">
      <c r="A304" s="33"/>
      <c r="B304" s="33"/>
      <c r="C304" s="33"/>
      <c r="D304" s="33"/>
      <c r="E304" s="33"/>
      <c r="F304" s="33"/>
      <c r="G304" s="33"/>
      <c r="H304" s="33"/>
      <c r="I304" s="33"/>
    </row>
    <row r="305" spans="1:9" x14ac:dyDescent="0.3">
      <c r="A305" s="33"/>
      <c r="B305" s="33"/>
      <c r="C305" s="33"/>
      <c r="D305" s="33"/>
      <c r="E305" s="33"/>
      <c r="F305" s="33"/>
      <c r="G305" s="33"/>
      <c r="H305" s="33"/>
      <c r="I305" s="33"/>
    </row>
    <row r="306" spans="1:9" x14ac:dyDescent="0.3">
      <c r="A306" s="33"/>
      <c r="B306" s="33"/>
      <c r="C306" s="33"/>
      <c r="D306" s="33"/>
      <c r="E306" s="33"/>
      <c r="F306" s="33"/>
      <c r="G306" s="33"/>
      <c r="H306" s="33"/>
      <c r="I306" s="33"/>
    </row>
    <row r="307" spans="1:9" x14ac:dyDescent="0.3">
      <c r="A307" s="33"/>
      <c r="B307" s="45" t="s">
        <v>1516</v>
      </c>
      <c r="C307" s="89"/>
      <c r="D307" s="91" t="str">
        <f>IF(Form!G356="","",Form!G356)</f>
        <v/>
      </c>
      <c r="E307" s="92"/>
      <c r="F307" s="92"/>
      <c r="G307" s="92"/>
      <c r="H307" s="93"/>
      <c r="I307" s="33"/>
    </row>
    <row r="308" spans="1:9" x14ac:dyDescent="0.3">
      <c r="A308" s="33"/>
      <c r="B308" s="45"/>
      <c r="C308" s="89"/>
      <c r="D308" s="94"/>
      <c r="E308" s="95"/>
      <c r="F308" s="95"/>
      <c r="G308" s="95"/>
      <c r="H308" s="96"/>
      <c r="I308" s="33"/>
    </row>
    <row r="309" spans="1:9" x14ac:dyDescent="0.3">
      <c r="A309" s="33"/>
      <c r="B309" s="45"/>
      <c r="C309" s="89"/>
      <c r="D309" s="94"/>
      <c r="E309" s="95"/>
      <c r="F309" s="95"/>
      <c r="G309" s="95"/>
      <c r="H309" s="96"/>
      <c r="I309" s="33"/>
    </row>
    <row r="310" spans="1:9" x14ac:dyDescent="0.3">
      <c r="A310" s="33"/>
      <c r="B310" s="45"/>
      <c r="C310" s="45"/>
      <c r="D310" s="94"/>
      <c r="E310" s="95"/>
      <c r="F310" s="95"/>
      <c r="G310" s="95"/>
      <c r="H310" s="96"/>
      <c r="I310" s="33"/>
    </row>
    <row r="311" spans="1:9" x14ac:dyDescent="0.3">
      <c r="A311" s="33"/>
      <c r="B311" s="35"/>
      <c r="C311" s="35"/>
      <c r="D311" s="97"/>
      <c r="E311" s="98"/>
      <c r="F311" s="98"/>
      <c r="G311" s="98"/>
      <c r="H311" s="99"/>
      <c r="I311" s="33"/>
    </row>
    <row r="312" spans="1:9" x14ac:dyDescent="0.3">
      <c r="A312" s="33"/>
      <c r="B312" s="35"/>
      <c r="C312" s="35"/>
      <c r="D312" s="35"/>
      <c r="E312" s="35"/>
      <c r="F312" s="35"/>
      <c r="G312" s="35"/>
      <c r="H312" s="35"/>
      <c r="I312" s="33"/>
    </row>
    <row r="313" spans="1:9" x14ac:dyDescent="0.3">
      <c r="A313" s="33"/>
      <c r="B313" s="45" t="s">
        <v>1517</v>
      </c>
      <c r="C313" s="89"/>
      <c r="D313" s="91" t="str">
        <f>IF(Form!G358="","",Form!G358)</f>
        <v/>
      </c>
      <c r="E313" s="92"/>
      <c r="F313" s="92"/>
      <c r="G313" s="92"/>
      <c r="H313" s="93"/>
      <c r="I313" s="33"/>
    </row>
    <row r="314" spans="1:9" x14ac:dyDescent="0.3">
      <c r="A314" s="33"/>
      <c r="B314" s="45"/>
      <c r="C314" s="89"/>
      <c r="D314" s="94"/>
      <c r="E314" s="95"/>
      <c r="F314" s="95"/>
      <c r="G314" s="95"/>
      <c r="H314" s="96"/>
      <c r="I314" s="33"/>
    </row>
    <row r="315" spans="1:9" x14ac:dyDescent="0.3">
      <c r="A315" s="33"/>
      <c r="B315" s="35"/>
      <c r="C315" s="39"/>
      <c r="D315" s="94"/>
      <c r="E315" s="95"/>
      <c r="F315" s="95"/>
      <c r="G315" s="95"/>
      <c r="H315" s="96"/>
      <c r="I315" s="33"/>
    </row>
    <row r="316" spans="1:9" x14ac:dyDescent="0.3">
      <c r="A316" s="33"/>
      <c r="B316" s="39"/>
      <c r="C316" s="39"/>
      <c r="D316" s="94"/>
      <c r="E316" s="95"/>
      <c r="F316" s="95"/>
      <c r="G316" s="95"/>
      <c r="H316" s="96"/>
      <c r="I316" s="33"/>
    </row>
    <row r="317" spans="1:9" x14ac:dyDescent="0.3">
      <c r="A317" s="33"/>
      <c r="B317" s="39"/>
      <c r="C317" s="39"/>
      <c r="D317" s="97"/>
      <c r="E317" s="98"/>
      <c r="F317" s="98"/>
      <c r="G317" s="98"/>
      <c r="H317" s="99"/>
      <c r="I317" s="33"/>
    </row>
    <row r="318" spans="1:9" x14ac:dyDescent="0.3">
      <c r="A318" s="33"/>
      <c r="B318" s="33"/>
      <c r="C318" s="33"/>
      <c r="D318" s="33"/>
      <c r="E318" s="33"/>
      <c r="F318" s="33"/>
      <c r="G318" s="33"/>
      <c r="H318" s="33"/>
      <c r="I318" s="33"/>
    </row>
    <row r="319" spans="1:9" x14ac:dyDescent="0.3">
      <c r="A319" s="33"/>
      <c r="B319" s="43" t="str">
        <f>_xlfn.CONCAT("Care Technology Self-Assessment results for ",Contents!V20)</f>
        <v xml:space="preserve">Care Technology Self-Assessment results for </v>
      </c>
      <c r="C319" s="43"/>
      <c r="D319" s="43"/>
      <c r="E319" s="43"/>
      <c r="F319" s="43"/>
      <c r="G319" s="43"/>
      <c r="H319" s="43"/>
      <c r="I319" s="38" t="s">
        <v>1569</v>
      </c>
    </row>
    <row r="320" spans="1:9" x14ac:dyDescent="0.3">
      <c r="A320" s="33"/>
      <c r="B320" s="41" t="s">
        <v>1540</v>
      </c>
      <c r="C320" s="41"/>
      <c r="D320" s="41"/>
      <c r="E320" s="41"/>
      <c r="F320" s="41"/>
      <c r="G320" s="33"/>
      <c r="H320" s="33"/>
      <c r="I320" s="33"/>
    </row>
    <row r="321" spans="1:9" x14ac:dyDescent="0.3">
      <c r="A321" s="33"/>
      <c r="B321" s="33"/>
      <c r="C321" s="33"/>
      <c r="D321" s="33"/>
      <c r="E321" s="33"/>
      <c r="F321" s="33"/>
      <c r="G321" s="34" t="s">
        <v>689</v>
      </c>
      <c r="H321" s="34" t="s">
        <v>690</v>
      </c>
      <c r="I321" s="33"/>
    </row>
    <row r="322" spans="1:9" x14ac:dyDescent="0.3">
      <c r="A322" s="33"/>
      <c r="B322" s="90" t="s">
        <v>1525</v>
      </c>
      <c r="C322" s="90"/>
      <c r="D322" s="90"/>
      <c r="E322" s="90"/>
      <c r="F322" s="90"/>
      <c r="G322" s="12">
        <f>AVERAGE(G323:G327)</f>
        <v>0</v>
      </c>
      <c r="H322" s="12">
        <f>AVERAGE(H323:H327)</f>
        <v>0</v>
      </c>
      <c r="I322" s="33"/>
    </row>
    <row r="323" spans="1:9" x14ac:dyDescent="0.3">
      <c r="A323" s="33"/>
      <c r="B323" s="90" t="s">
        <v>1541</v>
      </c>
      <c r="C323" s="90"/>
      <c r="D323" s="90"/>
      <c r="E323" s="90"/>
      <c r="F323" s="90"/>
      <c r="G323" s="12">
        <f>Form!AA361</f>
        <v>0</v>
      </c>
      <c r="H323" s="12">
        <f>Form!AB361</f>
        <v>0</v>
      </c>
      <c r="I323" s="33"/>
    </row>
    <row r="324" spans="1:9" x14ac:dyDescent="0.3">
      <c r="A324" s="33"/>
      <c r="B324" s="90" t="s">
        <v>1542</v>
      </c>
      <c r="C324" s="90"/>
      <c r="D324" s="90"/>
      <c r="E324" s="90"/>
      <c r="F324" s="90"/>
      <c r="G324" s="12">
        <f>Form!AA385</f>
        <v>0</v>
      </c>
      <c r="H324" s="12">
        <f>Form!AB385</f>
        <v>0</v>
      </c>
      <c r="I324" s="33"/>
    </row>
    <row r="325" spans="1:9" x14ac:dyDescent="0.3">
      <c r="A325" s="33"/>
      <c r="B325" s="90" t="s">
        <v>1543</v>
      </c>
      <c r="C325" s="90"/>
      <c r="D325" s="90"/>
      <c r="E325" s="90"/>
      <c r="F325" s="90"/>
      <c r="G325" s="12">
        <f>Form!AA399</f>
        <v>0</v>
      </c>
      <c r="H325" s="12">
        <f>Form!AB399</f>
        <v>0</v>
      </c>
      <c r="I325" s="33"/>
    </row>
    <row r="326" spans="1:9" x14ac:dyDescent="0.3">
      <c r="A326" s="33"/>
      <c r="B326" s="90" t="s">
        <v>1545</v>
      </c>
      <c r="C326" s="90"/>
      <c r="D326" s="90"/>
      <c r="E326" s="90"/>
      <c r="F326" s="90"/>
      <c r="G326" s="12">
        <f>Form!AA411</f>
        <v>0</v>
      </c>
      <c r="H326" s="12">
        <f>Form!AB411</f>
        <v>0</v>
      </c>
      <c r="I326" s="33"/>
    </row>
    <row r="327" spans="1:9" x14ac:dyDescent="0.3">
      <c r="A327" s="33"/>
      <c r="B327" s="90" t="s">
        <v>1544</v>
      </c>
      <c r="C327" s="90"/>
      <c r="D327" s="90"/>
      <c r="E327" s="90"/>
      <c r="F327" s="90"/>
      <c r="G327" s="12">
        <f>Form!AA425</f>
        <v>0</v>
      </c>
      <c r="H327" s="12">
        <f>Form!AB425</f>
        <v>0</v>
      </c>
      <c r="I327" s="33"/>
    </row>
    <row r="328" spans="1:9" x14ac:dyDescent="0.3">
      <c r="A328" s="33"/>
      <c r="B328" s="33"/>
      <c r="C328" s="33"/>
      <c r="D328" s="33"/>
      <c r="E328" s="33"/>
      <c r="F328" s="33"/>
      <c r="G328" s="33"/>
      <c r="H328" s="33"/>
      <c r="I328" s="33"/>
    </row>
    <row r="329" spans="1:9" x14ac:dyDescent="0.3">
      <c r="A329" s="33"/>
      <c r="B329" s="33"/>
      <c r="C329" s="33"/>
      <c r="D329" s="33"/>
      <c r="E329" s="33"/>
      <c r="F329" s="33"/>
      <c r="G329" s="33"/>
      <c r="H329" s="33"/>
      <c r="I329" s="33"/>
    </row>
    <row r="330" spans="1:9" x14ac:dyDescent="0.3">
      <c r="A330" s="33"/>
      <c r="B330" s="33"/>
      <c r="C330" s="33"/>
      <c r="D330" s="33"/>
      <c r="E330" s="33"/>
      <c r="F330" s="33"/>
      <c r="G330" s="33"/>
      <c r="H330" s="33"/>
      <c r="I330" s="33"/>
    </row>
    <row r="331" spans="1:9" x14ac:dyDescent="0.3">
      <c r="A331" s="33"/>
      <c r="B331" s="33"/>
      <c r="C331" s="33"/>
      <c r="D331" s="33"/>
      <c r="E331" s="33"/>
      <c r="F331" s="33"/>
      <c r="G331" s="33"/>
      <c r="H331" s="33"/>
      <c r="I331" s="33"/>
    </row>
    <row r="332" spans="1:9" x14ac:dyDescent="0.3">
      <c r="A332" s="33"/>
      <c r="B332" s="33"/>
      <c r="C332" s="33"/>
      <c r="D332" s="33"/>
      <c r="E332" s="33"/>
      <c r="F332" s="33"/>
      <c r="G332" s="33"/>
      <c r="H332" s="33"/>
      <c r="I332" s="33"/>
    </row>
    <row r="333" spans="1:9" x14ac:dyDescent="0.3">
      <c r="A333" s="33"/>
      <c r="B333" s="33"/>
      <c r="C333" s="33"/>
      <c r="D333" s="33"/>
      <c r="E333" s="33"/>
      <c r="F333" s="33"/>
      <c r="G333" s="33"/>
      <c r="H333" s="33"/>
      <c r="I333" s="33"/>
    </row>
    <row r="334" spans="1:9" x14ac:dyDescent="0.3">
      <c r="A334" s="33"/>
      <c r="B334" s="33"/>
      <c r="C334" s="33"/>
      <c r="D334" s="33"/>
      <c r="E334" s="33"/>
      <c r="F334" s="33"/>
      <c r="G334" s="33"/>
      <c r="H334" s="33"/>
      <c r="I334" s="33"/>
    </row>
    <row r="335" spans="1:9" x14ac:dyDescent="0.3">
      <c r="A335" s="33"/>
      <c r="B335" s="33"/>
      <c r="C335" s="33"/>
      <c r="D335" s="33"/>
      <c r="E335" s="33"/>
      <c r="F335" s="33"/>
      <c r="G335" s="33"/>
      <c r="H335" s="33"/>
      <c r="I335" s="33"/>
    </row>
    <row r="336" spans="1:9" x14ac:dyDescent="0.3">
      <c r="A336" s="33"/>
      <c r="B336" s="33"/>
      <c r="C336" s="33"/>
      <c r="D336" s="33"/>
      <c r="E336" s="33"/>
      <c r="F336" s="33"/>
      <c r="G336" s="33"/>
      <c r="H336" s="33"/>
      <c r="I336" s="33"/>
    </row>
    <row r="337" spans="1:9" x14ac:dyDescent="0.3">
      <c r="A337" s="33"/>
      <c r="B337" s="33"/>
      <c r="C337" s="33"/>
      <c r="D337" s="33"/>
      <c r="E337" s="33"/>
      <c r="F337" s="33"/>
      <c r="G337" s="33"/>
      <c r="H337" s="33"/>
      <c r="I337" s="33"/>
    </row>
    <row r="338" spans="1:9" x14ac:dyDescent="0.3">
      <c r="A338" s="33"/>
      <c r="B338" s="33"/>
      <c r="C338" s="33"/>
      <c r="D338" s="33"/>
      <c r="E338" s="33"/>
      <c r="F338" s="33"/>
      <c r="G338" s="33"/>
      <c r="H338" s="33"/>
      <c r="I338" s="33"/>
    </row>
    <row r="339" spans="1:9" x14ac:dyDescent="0.3">
      <c r="A339" s="33"/>
      <c r="B339" s="33"/>
      <c r="C339" s="33"/>
      <c r="D339" s="33"/>
      <c r="E339" s="33"/>
      <c r="F339" s="33"/>
      <c r="G339" s="33"/>
      <c r="H339" s="33"/>
      <c r="I339" s="33"/>
    </row>
    <row r="340" spans="1:9" x14ac:dyDescent="0.3">
      <c r="A340" s="33"/>
      <c r="B340" s="33"/>
      <c r="C340" s="33"/>
      <c r="D340" s="33"/>
      <c r="E340" s="33"/>
      <c r="F340" s="33"/>
      <c r="G340" s="33"/>
      <c r="H340" s="33"/>
      <c r="I340" s="33"/>
    </row>
    <row r="341" spans="1:9" x14ac:dyDescent="0.3">
      <c r="A341" s="33"/>
      <c r="B341" s="33"/>
      <c r="C341" s="33"/>
      <c r="D341" s="33"/>
      <c r="E341" s="33"/>
      <c r="F341" s="33"/>
      <c r="G341" s="33"/>
      <c r="H341" s="33"/>
      <c r="I341" s="33"/>
    </row>
    <row r="342" spans="1:9" x14ac:dyDescent="0.3">
      <c r="A342" s="33"/>
      <c r="B342" s="33"/>
      <c r="C342" s="33"/>
      <c r="D342" s="33"/>
      <c r="E342" s="33"/>
      <c r="F342" s="33"/>
      <c r="G342" s="33"/>
      <c r="H342" s="33"/>
      <c r="I342" s="33"/>
    </row>
    <row r="343" spans="1:9" x14ac:dyDescent="0.3">
      <c r="A343" s="33"/>
      <c r="B343" s="33"/>
      <c r="C343" s="33"/>
      <c r="D343" s="33"/>
      <c r="E343" s="33"/>
      <c r="F343" s="33"/>
      <c r="G343" s="33"/>
      <c r="H343" s="33"/>
      <c r="I343" s="33"/>
    </row>
    <row r="344" spans="1:9" x14ac:dyDescent="0.3">
      <c r="A344" s="33"/>
      <c r="B344" s="33"/>
      <c r="C344" s="33"/>
      <c r="D344" s="33"/>
      <c r="E344" s="33"/>
      <c r="F344" s="33"/>
      <c r="G344" s="33"/>
      <c r="H344" s="33"/>
      <c r="I344" s="33"/>
    </row>
    <row r="345" spans="1:9" x14ac:dyDescent="0.3">
      <c r="A345" s="33"/>
      <c r="B345" s="33"/>
      <c r="C345" s="33"/>
      <c r="D345" s="33"/>
      <c r="E345" s="33"/>
      <c r="F345" s="33"/>
      <c r="G345" s="33"/>
      <c r="H345" s="33"/>
      <c r="I345" s="33"/>
    </row>
    <row r="346" spans="1:9" x14ac:dyDescent="0.3">
      <c r="A346" s="33"/>
      <c r="B346" s="33"/>
      <c r="C346" s="33"/>
      <c r="D346" s="33"/>
      <c r="E346" s="33"/>
      <c r="F346" s="33"/>
      <c r="G346" s="33"/>
      <c r="H346" s="33"/>
      <c r="I346" s="33"/>
    </row>
    <row r="347" spans="1:9" x14ac:dyDescent="0.3">
      <c r="A347" s="33"/>
      <c r="B347" s="33"/>
      <c r="C347" s="33"/>
      <c r="D347" s="33"/>
      <c r="E347" s="33"/>
      <c r="F347" s="33"/>
      <c r="G347" s="33"/>
      <c r="H347" s="33"/>
      <c r="I347" s="33"/>
    </row>
    <row r="348" spans="1:9" x14ac:dyDescent="0.3">
      <c r="A348" s="33"/>
      <c r="B348" s="33"/>
      <c r="C348" s="33"/>
      <c r="D348" s="33"/>
      <c r="E348" s="33"/>
      <c r="F348" s="33"/>
      <c r="G348" s="33"/>
      <c r="H348" s="33"/>
      <c r="I348" s="33"/>
    </row>
    <row r="349" spans="1:9" x14ac:dyDescent="0.3">
      <c r="A349" s="33"/>
      <c r="B349" s="33"/>
      <c r="C349" s="33"/>
      <c r="D349" s="33"/>
      <c r="E349" s="33"/>
      <c r="F349" s="33"/>
      <c r="G349" s="33"/>
      <c r="H349" s="33"/>
      <c r="I349" s="33"/>
    </row>
    <row r="350" spans="1:9" x14ac:dyDescent="0.3">
      <c r="A350" s="33"/>
      <c r="B350" s="33"/>
      <c r="C350" s="33"/>
      <c r="D350" s="33"/>
      <c r="E350" s="33"/>
      <c r="F350" s="33"/>
      <c r="G350" s="33"/>
      <c r="H350" s="33"/>
      <c r="I350" s="33"/>
    </row>
    <row r="351" spans="1:9" x14ac:dyDescent="0.3">
      <c r="A351" s="33"/>
      <c r="B351" s="33"/>
      <c r="C351" s="33"/>
      <c r="D351" s="33"/>
      <c r="E351" s="33"/>
      <c r="F351" s="33"/>
      <c r="G351" s="33"/>
      <c r="H351" s="33"/>
      <c r="I351" s="33"/>
    </row>
    <row r="352" spans="1:9" x14ac:dyDescent="0.3">
      <c r="A352" s="33"/>
      <c r="B352" s="33"/>
      <c r="C352" s="33"/>
      <c r="D352" s="33"/>
      <c r="E352" s="33"/>
      <c r="F352" s="33"/>
      <c r="G352" s="33"/>
      <c r="H352" s="33"/>
      <c r="I352" s="33"/>
    </row>
    <row r="353" spans="1:9" x14ac:dyDescent="0.3">
      <c r="A353" s="33"/>
      <c r="B353" s="33"/>
      <c r="C353" s="33"/>
      <c r="D353" s="33"/>
      <c r="E353" s="33"/>
      <c r="F353" s="33"/>
      <c r="G353" s="33"/>
      <c r="H353" s="33"/>
      <c r="I353" s="33"/>
    </row>
    <row r="354" spans="1:9" x14ac:dyDescent="0.3">
      <c r="A354" s="33"/>
      <c r="B354" s="33"/>
      <c r="C354" s="33"/>
      <c r="D354" s="33"/>
      <c r="E354" s="33"/>
      <c r="F354" s="33"/>
      <c r="G354" s="33"/>
      <c r="H354" s="33"/>
      <c r="I354" s="33"/>
    </row>
    <row r="355" spans="1:9" x14ac:dyDescent="0.3">
      <c r="A355" s="33"/>
      <c r="B355" s="33"/>
      <c r="C355" s="33"/>
      <c r="D355" s="33"/>
      <c r="E355" s="33"/>
      <c r="F355" s="33"/>
      <c r="G355" s="33"/>
      <c r="H355" s="33"/>
      <c r="I355" s="33"/>
    </row>
    <row r="356" spans="1:9" x14ac:dyDescent="0.3">
      <c r="A356" s="33"/>
      <c r="B356" s="33"/>
      <c r="C356" s="33"/>
      <c r="D356" s="33"/>
      <c r="E356" s="33"/>
      <c r="F356" s="33"/>
      <c r="G356" s="33"/>
      <c r="H356" s="33"/>
      <c r="I356" s="33"/>
    </row>
    <row r="357" spans="1:9" x14ac:dyDescent="0.3">
      <c r="A357" s="33"/>
      <c r="B357" s="33"/>
      <c r="C357" s="33"/>
      <c r="D357" s="33"/>
      <c r="E357" s="33"/>
      <c r="F357" s="33"/>
      <c r="G357" s="33"/>
      <c r="H357" s="33"/>
      <c r="I357" s="33"/>
    </row>
    <row r="358" spans="1:9" x14ac:dyDescent="0.3">
      <c r="A358" s="33"/>
      <c r="B358" s="33"/>
      <c r="C358" s="33"/>
      <c r="D358" s="33"/>
      <c r="E358" s="33"/>
      <c r="F358" s="33"/>
      <c r="G358" s="33"/>
      <c r="H358" s="33"/>
      <c r="I358" s="33"/>
    </row>
    <row r="359" spans="1:9" x14ac:dyDescent="0.3">
      <c r="A359" s="33"/>
      <c r="B359" s="33"/>
      <c r="C359" s="33"/>
      <c r="D359" s="33"/>
      <c r="E359" s="33"/>
      <c r="F359" s="33"/>
      <c r="G359" s="33"/>
      <c r="H359" s="33"/>
      <c r="I359" s="33"/>
    </row>
    <row r="360" spans="1:9" x14ac:dyDescent="0.3">
      <c r="A360" s="33"/>
      <c r="B360" s="45" t="s">
        <v>1516</v>
      </c>
      <c r="C360" s="89"/>
      <c r="D360" s="91" t="str">
        <f>IF(Form!G442="","",Form!G442)</f>
        <v/>
      </c>
      <c r="E360" s="92"/>
      <c r="F360" s="92"/>
      <c r="G360" s="92"/>
      <c r="H360" s="93"/>
      <c r="I360" s="33"/>
    </row>
    <row r="361" spans="1:9" x14ac:dyDescent="0.3">
      <c r="A361" s="33"/>
      <c r="B361" s="45"/>
      <c r="C361" s="89"/>
      <c r="D361" s="94"/>
      <c r="E361" s="95"/>
      <c r="F361" s="95"/>
      <c r="G361" s="95"/>
      <c r="H361" s="96"/>
      <c r="I361" s="33"/>
    </row>
    <row r="362" spans="1:9" x14ac:dyDescent="0.3">
      <c r="A362" s="33"/>
      <c r="B362" s="45"/>
      <c r="C362" s="89"/>
      <c r="D362" s="94"/>
      <c r="E362" s="95"/>
      <c r="F362" s="95"/>
      <c r="G362" s="95"/>
      <c r="H362" s="96"/>
      <c r="I362" s="33"/>
    </row>
    <row r="363" spans="1:9" x14ac:dyDescent="0.3">
      <c r="A363" s="33"/>
      <c r="B363" s="45"/>
      <c r="C363" s="45"/>
      <c r="D363" s="94"/>
      <c r="E363" s="95"/>
      <c r="F363" s="95"/>
      <c r="G363" s="95"/>
      <c r="H363" s="96"/>
      <c r="I363" s="33"/>
    </row>
    <row r="364" spans="1:9" x14ac:dyDescent="0.3">
      <c r="A364" s="33"/>
      <c r="B364" s="35"/>
      <c r="C364" s="35"/>
      <c r="D364" s="97"/>
      <c r="E364" s="98"/>
      <c r="F364" s="98"/>
      <c r="G364" s="98"/>
      <c r="H364" s="99"/>
      <c r="I364" s="33"/>
    </row>
    <row r="365" spans="1:9" x14ac:dyDescent="0.3">
      <c r="A365" s="33"/>
      <c r="B365" s="35"/>
      <c r="C365" s="35"/>
      <c r="D365" s="35"/>
      <c r="E365" s="35"/>
      <c r="F365" s="35"/>
      <c r="G365" s="35"/>
      <c r="H365" s="35"/>
      <c r="I365" s="33"/>
    </row>
    <row r="366" spans="1:9" x14ac:dyDescent="0.3">
      <c r="A366" s="33"/>
      <c r="B366" s="45" t="s">
        <v>1517</v>
      </c>
      <c r="C366" s="89"/>
      <c r="D366" s="91" t="str">
        <f>IF(Form!G444="","",Form!G444)</f>
        <v/>
      </c>
      <c r="E366" s="92"/>
      <c r="F366" s="92"/>
      <c r="G366" s="92"/>
      <c r="H366" s="93"/>
      <c r="I366" s="33"/>
    </row>
    <row r="367" spans="1:9" x14ac:dyDescent="0.3">
      <c r="A367" s="33"/>
      <c r="B367" s="45"/>
      <c r="C367" s="89"/>
      <c r="D367" s="94"/>
      <c r="E367" s="95"/>
      <c r="F367" s="95"/>
      <c r="G367" s="95"/>
      <c r="H367" s="96"/>
      <c r="I367" s="33"/>
    </row>
    <row r="368" spans="1:9" x14ac:dyDescent="0.3">
      <c r="A368" s="33"/>
      <c r="B368" s="35"/>
      <c r="C368" s="39"/>
      <c r="D368" s="94"/>
      <c r="E368" s="95"/>
      <c r="F368" s="95"/>
      <c r="G368" s="95"/>
      <c r="H368" s="96"/>
      <c r="I368" s="33"/>
    </row>
    <row r="369" spans="1:9" x14ac:dyDescent="0.3">
      <c r="A369" s="33"/>
      <c r="B369" s="39"/>
      <c r="C369" s="39"/>
      <c r="D369" s="94"/>
      <c r="E369" s="95"/>
      <c r="F369" s="95"/>
      <c r="G369" s="95"/>
      <c r="H369" s="96"/>
      <c r="I369" s="33"/>
    </row>
    <row r="370" spans="1:9" x14ac:dyDescent="0.3">
      <c r="A370" s="33"/>
      <c r="B370" s="39"/>
      <c r="C370" s="39"/>
      <c r="D370" s="97"/>
      <c r="E370" s="98"/>
      <c r="F370" s="98"/>
      <c r="G370" s="98"/>
      <c r="H370" s="99"/>
      <c r="I370" s="33"/>
    </row>
    <row r="371" spans="1:9" x14ac:dyDescent="0.3">
      <c r="A371" s="33"/>
      <c r="B371" s="33"/>
      <c r="C371" s="33"/>
      <c r="D371" s="33"/>
      <c r="E371" s="33"/>
      <c r="F371" s="33"/>
      <c r="G371" s="33"/>
      <c r="H371" s="33"/>
      <c r="I371" s="33"/>
    </row>
    <row r="372" spans="1:9" x14ac:dyDescent="0.3">
      <c r="A372" s="33"/>
      <c r="B372" s="43" t="str">
        <f>_xlfn.CONCAT("Care Technology Self-Assessment results for ",Contents!V20)</f>
        <v xml:space="preserve">Care Technology Self-Assessment results for </v>
      </c>
      <c r="C372" s="43"/>
      <c r="D372" s="43"/>
      <c r="E372" s="43"/>
      <c r="F372" s="43"/>
      <c r="G372" s="43"/>
      <c r="H372" s="43"/>
      <c r="I372" s="38" t="s">
        <v>1570</v>
      </c>
    </row>
    <row r="373" spans="1:9" x14ac:dyDescent="0.3">
      <c r="A373" s="33"/>
      <c r="B373" s="41" t="s">
        <v>1546</v>
      </c>
      <c r="C373" s="41"/>
      <c r="D373" s="41"/>
      <c r="E373" s="41"/>
      <c r="F373" s="41"/>
      <c r="G373" s="33"/>
      <c r="H373" s="33"/>
      <c r="I373" s="33"/>
    </row>
    <row r="374" spans="1:9" x14ac:dyDescent="0.3">
      <c r="A374" s="33"/>
      <c r="B374" s="33"/>
      <c r="C374" s="33"/>
      <c r="D374" s="33"/>
      <c r="E374" s="33"/>
      <c r="F374" s="33"/>
      <c r="G374" s="34" t="s">
        <v>689</v>
      </c>
      <c r="H374" s="34" t="s">
        <v>690</v>
      </c>
      <c r="I374" s="33"/>
    </row>
    <row r="375" spans="1:9" x14ac:dyDescent="0.3">
      <c r="A375" s="33"/>
      <c r="B375" s="90" t="s">
        <v>1526</v>
      </c>
      <c r="C375" s="90"/>
      <c r="D375" s="90"/>
      <c r="E375" s="90"/>
      <c r="F375" s="90"/>
      <c r="G375" s="12">
        <f>AVERAGE(G376:G377)</f>
        <v>0</v>
      </c>
      <c r="H375" s="12">
        <f>AVERAGE(H376:H377)</f>
        <v>0</v>
      </c>
      <c r="I375" s="33"/>
    </row>
    <row r="376" spans="1:9" x14ac:dyDescent="0.3">
      <c r="A376" s="33"/>
      <c r="B376" s="90" t="s">
        <v>1547</v>
      </c>
      <c r="C376" s="90"/>
      <c r="D376" s="90"/>
      <c r="E376" s="90"/>
      <c r="F376" s="90"/>
      <c r="G376" s="12">
        <f>Form!AA447</f>
        <v>0</v>
      </c>
      <c r="H376" s="12">
        <f>Form!AB447</f>
        <v>0</v>
      </c>
      <c r="I376" s="33"/>
    </row>
    <row r="377" spans="1:9" x14ac:dyDescent="0.3">
      <c r="A377" s="33"/>
      <c r="B377" s="90" t="s">
        <v>1548</v>
      </c>
      <c r="C377" s="90"/>
      <c r="D377" s="90"/>
      <c r="E377" s="90"/>
      <c r="F377" s="90"/>
      <c r="G377" s="12">
        <f>Form!AA469</f>
        <v>0</v>
      </c>
      <c r="H377" s="12">
        <f>Form!AB469</f>
        <v>0</v>
      </c>
      <c r="I377" s="33"/>
    </row>
    <row r="378" spans="1:9" x14ac:dyDescent="0.3">
      <c r="A378" s="33"/>
      <c r="B378" s="33"/>
      <c r="C378" s="33"/>
      <c r="D378" s="33"/>
      <c r="E378" s="33"/>
      <c r="F378" s="33"/>
      <c r="G378" s="33"/>
      <c r="H378" s="33"/>
      <c r="I378" s="33"/>
    </row>
    <row r="379" spans="1:9" x14ac:dyDescent="0.3">
      <c r="A379" s="33"/>
      <c r="B379" s="33"/>
      <c r="C379" s="33"/>
      <c r="D379" s="33"/>
      <c r="E379" s="33"/>
      <c r="F379" s="33"/>
      <c r="G379" s="33"/>
      <c r="H379" s="33"/>
      <c r="I379" s="33"/>
    </row>
    <row r="380" spans="1:9" x14ac:dyDescent="0.3">
      <c r="A380" s="33"/>
      <c r="B380" s="33"/>
      <c r="C380" s="33"/>
      <c r="D380" s="33"/>
      <c r="E380" s="33"/>
      <c r="F380" s="33"/>
      <c r="G380" s="33"/>
      <c r="H380" s="33"/>
      <c r="I380" s="33"/>
    </row>
    <row r="381" spans="1:9" x14ac:dyDescent="0.3">
      <c r="A381" s="33"/>
      <c r="B381" s="33"/>
      <c r="C381" s="33"/>
      <c r="D381" s="33"/>
      <c r="E381" s="33"/>
      <c r="F381" s="33"/>
      <c r="G381" s="33"/>
      <c r="H381" s="33"/>
      <c r="I381" s="33"/>
    </row>
    <row r="382" spans="1:9" x14ac:dyDescent="0.3">
      <c r="A382" s="33"/>
      <c r="B382" s="33"/>
      <c r="C382" s="33"/>
      <c r="D382" s="33"/>
      <c r="E382" s="33"/>
      <c r="F382" s="33"/>
      <c r="G382" s="33"/>
      <c r="H382" s="33"/>
      <c r="I382" s="33"/>
    </row>
    <row r="383" spans="1:9" x14ac:dyDescent="0.3">
      <c r="A383" s="33"/>
      <c r="B383" s="33"/>
      <c r="C383" s="33"/>
      <c r="D383" s="33"/>
      <c r="E383" s="33"/>
      <c r="F383" s="33"/>
      <c r="G383" s="33"/>
      <c r="H383" s="33"/>
      <c r="I383" s="33"/>
    </row>
    <row r="384" spans="1:9" x14ac:dyDescent="0.3">
      <c r="A384" s="33"/>
      <c r="B384" s="33"/>
      <c r="C384" s="33"/>
      <c r="D384" s="33"/>
      <c r="E384" s="33"/>
      <c r="F384" s="33"/>
      <c r="G384" s="33"/>
      <c r="H384" s="33"/>
      <c r="I384" s="33"/>
    </row>
    <row r="385" spans="1:9" x14ac:dyDescent="0.3">
      <c r="A385" s="33"/>
      <c r="B385" s="33"/>
      <c r="C385" s="33"/>
      <c r="D385" s="33"/>
      <c r="E385" s="33"/>
      <c r="F385" s="33"/>
      <c r="G385" s="33"/>
      <c r="H385" s="33"/>
      <c r="I385" s="33"/>
    </row>
    <row r="386" spans="1:9" x14ac:dyDescent="0.3">
      <c r="A386" s="33"/>
      <c r="B386" s="33"/>
      <c r="C386" s="33"/>
      <c r="D386" s="33"/>
      <c r="E386" s="33"/>
      <c r="F386" s="33"/>
      <c r="G386" s="33"/>
      <c r="H386" s="33"/>
      <c r="I386" s="33"/>
    </row>
    <row r="387" spans="1:9" x14ac:dyDescent="0.3">
      <c r="A387" s="33"/>
      <c r="B387" s="33"/>
      <c r="C387" s="33"/>
      <c r="D387" s="33"/>
      <c r="E387" s="33"/>
      <c r="F387" s="33"/>
      <c r="G387" s="33"/>
      <c r="H387" s="33"/>
      <c r="I387" s="33"/>
    </row>
    <row r="388" spans="1:9" x14ac:dyDescent="0.3">
      <c r="A388" s="33"/>
      <c r="B388" s="33"/>
      <c r="C388" s="33"/>
      <c r="D388" s="33"/>
      <c r="E388" s="33"/>
      <c r="F388" s="33"/>
      <c r="G388" s="33"/>
      <c r="H388" s="33"/>
      <c r="I388" s="33"/>
    </row>
    <row r="389" spans="1:9" x14ac:dyDescent="0.3">
      <c r="A389" s="33"/>
      <c r="B389" s="33"/>
      <c r="C389" s="33"/>
      <c r="D389" s="33"/>
      <c r="E389" s="33"/>
      <c r="F389" s="33"/>
      <c r="G389" s="33"/>
      <c r="H389" s="33"/>
      <c r="I389" s="33"/>
    </row>
    <row r="390" spans="1:9" x14ac:dyDescent="0.3">
      <c r="A390" s="33"/>
      <c r="B390" s="33"/>
      <c r="C390" s="33"/>
      <c r="D390" s="33"/>
      <c r="E390" s="33"/>
      <c r="F390" s="33"/>
      <c r="G390" s="33"/>
      <c r="H390" s="33"/>
      <c r="I390" s="33"/>
    </row>
    <row r="391" spans="1:9" x14ac:dyDescent="0.3">
      <c r="A391" s="33"/>
      <c r="B391" s="33"/>
      <c r="C391" s="33"/>
      <c r="D391" s="33"/>
      <c r="E391" s="33"/>
      <c r="F391" s="33"/>
      <c r="G391" s="33"/>
      <c r="H391" s="33"/>
      <c r="I391" s="33"/>
    </row>
    <row r="392" spans="1:9" x14ac:dyDescent="0.3">
      <c r="A392" s="33"/>
      <c r="B392" s="33"/>
      <c r="C392" s="33"/>
      <c r="D392" s="33"/>
      <c r="E392" s="33"/>
      <c r="F392" s="33"/>
      <c r="G392" s="33"/>
      <c r="H392" s="33"/>
      <c r="I392" s="33"/>
    </row>
    <row r="393" spans="1:9" x14ac:dyDescent="0.3">
      <c r="A393" s="33"/>
      <c r="B393" s="33"/>
      <c r="C393" s="33"/>
      <c r="D393" s="33"/>
      <c r="E393" s="33"/>
      <c r="F393" s="33"/>
      <c r="G393" s="33"/>
      <c r="H393" s="33"/>
      <c r="I393" s="33"/>
    </row>
    <row r="394" spans="1:9" x14ac:dyDescent="0.3">
      <c r="A394" s="33"/>
      <c r="B394" s="33"/>
      <c r="C394" s="33"/>
      <c r="D394" s="33"/>
      <c r="E394" s="33"/>
      <c r="F394" s="33"/>
      <c r="G394" s="33"/>
      <c r="H394" s="33"/>
      <c r="I394" s="33"/>
    </row>
    <row r="395" spans="1:9" x14ac:dyDescent="0.3">
      <c r="A395" s="33"/>
      <c r="B395" s="33"/>
      <c r="C395" s="33"/>
      <c r="D395" s="33"/>
      <c r="E395" s="33"/>
      <c r="F395" s="33"/>
      <c r="G395" s="33"/>
      <c r="H395" s="33"/>
      <c r="I395" s="33"/>
    </row>
    <row r="396" spans="1:9" x14ac:dyDescent="0.3">
      <c r="A396" s="33"/>
      <c r="B396" s="33"/>
      <c r="C396" s="33"/>
      <c r="D396" s="33"/>
      <c r="E396" s="33"/>
      <c r="F396" s="33"/>
      <c r="G396" s="33"/>
      <c r="H396" s="33"/>
      <c r="I396" s="33"/>
    </row>
    <row r="397" spans="1:9" x14ac:dyDescent="0.3">
      <c r="A397" s="33"/>
      <c r="B397" s="33"/>
      <c r="C397" s="33"/>
      <c r="D397" s="33"/>
      <c r="E397" s="33"/>
      <c r="F397" s="33"/>
      <c r="G397" s="33"/>
      <c r="H397" s="33"/>
      <c r="I397" s="33"/>
    </row>
    <row r="398" spans="1:9" x14ac:dyDescent="0.3">
      <c r="A398" s="33"/>
      <c r="B398" s="33"/>
      <c r="C398" s="33"/>
      <c r="D398" s="33"/>
      <c r="E398" s="33"/>
      <c r="F398" s="33"/>
      <c r="G398" s="33"/>
      <c r="H398" s="33"/>
      <c r="I398" s="33"/>
    </row>
    <row r="399" spans="1:9" x14ac:dyDescent="0.3">
      <c r="A399" s="33"/>
      <c r="B399" s="33"/>
      <c r="C399" s="33"/>
      <c r="D399" s="33"/>
      <c r="E399" s="33"/>
      <c r="F399" s="33"/>
      <c r="G399" s="33"/>
      <c r="H399" s="33"/>
      <c r="I399" s="33"/>
    </row>
    <row r="400" spans="1:9" x14ac:dyDescent="0.3">
      <c r="A400" s="33"/>
      <c r="B400" s="33"/>
      <c r="C400" s="33"/>
      <c r="D400" s="33"/>
      <c r="E400" s="33"/>
      <c r="F400" s="33"/>
      <c r="G400" s="33"/>
      <c r="H400" s="33"/>
      <c r="I400" s="33"/>
    </row>
    <row r="401" spans="1:9" x14ac:dyDescent="0.3">
      <c r="A401" s="33"/>
      <c r="B401" s="33"/>
      <c r="C401" s="33"/>
      <c r="D401" s="33"/>
      <c r="E401" s="33"/>
      <c r="F401" s="33"/>
      <c r="G401" s="33"/>
      <c r="H401" s="33"/>
      <c r="I401" s="33"/>
    </row>
    <row r="402" spans="1:9" x14ac:dyDescent="0.3">
      <c r="A402" s="33"/>
      <c r="B402" s="33"/>
      <c r="C402" s="33"/>
      <c r="D402" s="33"/>
      <c r="E402" s="33"/>
      <c r="F402" s="33"/>
      <c r="G402" s="33"/>
      <c r="H402" s="33"/>
      <c r="I402" s="33"/>
    </row>
    <row r="403" spans="1:9" x14ac:dyDescent="0.3">
      <c r="A403" s="33"/>
      <c r="B403" s="33"/>
      <c r="C403" s="33"/>
      <c r="D403" s="33"/>
      <c r="E403" s="33"/>
      <c r="F403" s="33"/>
      <c r="G403" s="33"/>
      <c r="H403" s="33"/>
      <c r="I403" s="33"/>
    </row>
    <row r="404" spans="1:9" x14ac:dyDescent="0.3">
      <c r="A404" s="33"/>
      <c r="B404" s="33"/>
      <c r="C404" s="33"/>
      <c r="D404" s="33"/>
      <c r="E404" s="33"/>
      <c r="F404" s="33"/>
      <c r="G404" s="33"/>
      <c r="H404" s="33"/>
      <c r="I404" s="33"/>
    </row>
    <row r="405" spans="1:9" x14ac:dyDescent="0.3">
      <c r="A405" s="33"/>
      <c r="B405" s="33"/>
      <c r="C405" s="33"/>
      <c r="D405" s="33"/>
      <c r="E405" s="33"/>
      <c r="F405" s="33"/>
      <c r="G405" s="33"/>
      <c r="H405" s="33"/>
      <c r="I405" s="33"/>
    </row>
    <row r="406" spans="1:9" x14ac:dyDescent="0.3">
      <c r="A406" s="33"/>
      <c r="B406" s="33"/>
      <c r="C406" s="33"/>
      <c r="D406" s="33"/>
      <c r="E406" s="33"/>
      <c r="F406" s="33"/>
      <c r="G406" s="33"/>
      <c r="H406" s="33"/>
      <c r="I406" s="33"/>
    </row>
    <row r="407" spans="1:9" x14ac:dyDescent="0.3">
      <c r="A407" s="33"/>
      <c r="B407" s="33"/>
      <c r="C407" s="33"/>
      <c r="D407" s="33"/>
      <c r="E407" s="33"/>
      <c r="F407" s="33"/>
      <c r="G407" s="33"/>
      <c r="H407" s="33"/>
      <c r="I407" s="33"/>
    </row>
    <row r="408" spans="1:9" x14ac:dyDescent="0.3">
      <c r="A408" s="33"/>
      <c r="B408" s="33"/>
      <c r="C408" s="33"/>
      <c r="D408" s="33"/>
      <c r="E408" s="33"/>
      <c r="F408" s="33"/>
      <c r="G408" s="33"/>
      <c r="H408" s="33"/>
      <c r="I408" s="33"/>
    </row>
    <row r="409" spans="1:9" x14ac:dyDescent="0.3">
      <c r="A409" s="33"/>
      <c r="B409" s="33"/>
      <c r="C409" s="33"/>
      <c r="D409" s="33"/>
      <c r="E409" s="33"/>
      <c r="F409" s="33"/>
      <c r="G409" s="33"/>
      <c r="H409" s="33"/>
      <c r="I409" s="33"/>
    </row>
    <row r="410" spans="1:9" x14ac:dyDescent="0.3">
      <c r="A410" s="33"/>
      <c r="B410" s="33"/>
      <c r="C410" s="33"/>
      <c r="D410" s="33"/>
      <c r="E410" s="33"/>
      <c r="F410" s="33"/>
      <c r="G410" s="33"/>
      <c r="H410" s="33"/>
      <c r="I410" s="33"/>
    </row>
    <row r="411" spans="1:9" x14ac:dyDescent="0.3">
      <c r="A411" s="33"/>
      <c r="B411" s="33"/>
      <c r="C411" s="33"/>
      <c r="D411" s="33"/>
      <c r="E411" s="33"/>
      <c r="F411" s="33"/>
      <c r="G411" s="33"/>
      <c r="H411" s="33"/>
      <c r="I411" s="33"/>
    </row>
    <row r="412" spans="1:9" x14ac:dyDescent="0.3">
      <c r="A412" s="33"/>
      <c r="B412" s="33"/>
      <c r="C412" s="33"/>
      <c r="D412" s="33"/>
      <c r="E412" s="33"/>
      <c r="F412" s="33"/>
      <c r="G412" s="33"/>
      <c r="H412" s="33"/>
      <c r="I412" s="33"/>
    </row>
    <row r="413" spans="1:9" x14ac:dyDescent="0.3">
      <c r="A413" s="33"/>
      <c r="B413" s="45" t="s">
        <v>1516</v>
      </c>
      <c r="C413" s="89"/>
      <c r="D413" s="91" t="str">
        <f>IF(Form!G490="","",Form!G490)</f>
        <v/>
      </c>
      <c r="E413" s="92"/>
      <c r="F413" s="92"/>
      <c r="G413" s="92"/>
      <c r="H413" s="93"/>
      <c r="I413" s="33"/>
    </row>
    <row r="414" spans="1:9" x14ac:dyDescent="0.3">
      <c r="A414" s="33"/>
      <c r="B414" s="45"/>
      <c r="C414" s="89"/>
      <c r="D414" s="94"/>
      <c r="E414" s="95"/>
      <c r="F414" s="95"/>
      <c r="G414" s="95"/>
      <c r="H414" s="96"/>
      <c r="I414" s="33"/>
    </row>
    <row r="415" spans="1:9" x14ac:dyDescent="0.3">
      <c r="A415" s="33"/>
      <c r="B415" s="45"/>
      <c r="C415" s="89"/>
      <c r="D415" s="94"/>
      <c r="E415" s="95"/>
      <c r="F415" s="95"/>
      <c r="G415" s="95"/>
      <c r="H415" s="96"/>
      <c r="I415" s="33"/>
    </row>
    <row r="416" spans="1:9" x14ac:dyDescent="0.3">
      <c r="A416" s="33"/>
      <c r="B416" s="45"/>
      <c r="C416" s="45"/>
      <c r="D416" s="94"/>
      <c r="E416" s="95"/>
      <c r="F416" s="95"/>
      <c r="G416" s="95"/>
      <c r="H416" s="96"/>
      <c r="I416" s="33"/>
    </row>
    <row r="417" spans="1:9" x14ac:dyDescent="0.3">
      <c r="A417" s="33"/>
      <c r="B417" s="35"/>
      <c r="C417" s="35"/>
      <c r="D417" s="97"/>
      <c r="E417" s="98"/>
      <c r="F417" s="98"/>
      <c r="G417" s="98"/>
      <c r="H417" s="99"/>
      <c r="I417" s="33"/>
    </row>
    <row r="418" spans="1:9" x14ac:dyDescent="0.3">
      <c r="A418" s="33"/>
      <c r="B418" s="35"/>
      <c r="C418" s="35"/>
      <c r="D418" s="35"/>
      <c r="E418" s="35"/>
      <c r="F418" s="35"/>
      <c r="G418" s="35"/>
      <c r="H418" s="35"/>
      <c r="I418" s="33"/>
    </row>
    <row r="419" spans="1:9" x14ac:dyDescent="0.3">
      <c r="A419" s="33"/>
      <c r="B419" s="45" t="s">
        <v>1517</v>
      </c>
      <c r="C419" s="89"/>
      <c r="D419" s="91" t="str">
        <f>IF(Form!G492="","",Form!G492)</f>
        <v/>
      </c>
      <c r="E419" s="92"/>
      <c r="F419" s="92"/>
      <c r="G419" s="92"/>
      <c r="H419" s="93"/>
      <c r="I419" s="33"/>
    </row>
    <row r="420" spans="1:9" x14ac:dyDescent="0.3">
      <c r="A420" s="33"/>
      <c r="B420" s="45"/>
      <c r="C420" s="89"/>
      <c r="D420" s="94"/>
      <c r="E420" s="95"/>
      <c r="F420" s="95"/>
      <c r="G420" s="95"/>
      <c r="H420" s="96"/>
      <c r="I420" s="33"/>
    </row>
    <row r="421" spans="1:9" x14ac:dyDescent="0.3">
      <c r="A421" s="33"/>
      <c r="B421" s="35"/>
      <c r="C421" s="39"/>
      <c r="D421" s="94"/>
      <c r="E421" s="95"/>
      <c r="F421" s="95"/>
      <c r="G421" s="95"/>
      <c r="H421" s="96"/>
      <c r="I421" s="33"/>
    </row>
    <row r="422" spans="1:9" x14ac:dyDescent="0.3">
      <c r="A422" s="33"/>
      <c r="B422" s="39"/>
      <c r="C422" s="39"/>
      <c r="D422" s="94"/>
      <c r="E422" s="95"/>
      <c r="F422" s="95"/>
      <c r="G422" s="95"/>
      <c r="H422" s="96"/>
      <c r="I422" s="33"/>
    </row>
    <row r="423" spans="1:9" x14ac:dyDescent="0.3">
      <c r="A423" s="33"/>
      <c r="B423" s="39"/>
      <c r="C423" s="39"/>
      <c r="D423" s="97"/>
      <c r="E423" s="98"/>
      <c r="F423" s="98"/>
      <c r="G423" s="98"/>
      <c r="H423" s="99"/>
      <c r="I423" s="33"/>
    </row>
    <row r="424" spans="1:9" x14ac:dyDescent="0.3">
      <c r="A424" s="33"/>
      <c r="B424" s="33"/>
      <c r="C424" s="33"/>
      <c r="D424" s="33"/>
      <c r="E424" s="33"/>
      <c r="F424" s="33"/>
      <c r="G424" s="33"/>
      <c r="H424" s="33"/>
      <c r="I424" s="33"/>
    </row>
    <row r="425" spans="1:9" x14ac:dyDescent="0.3">
      <c r="A425" s="33"/>
      <c r="B425" s="43" t="str">
        <f>_xlfn.CONCAT("Care Technology Self-Assessment results for ",Contents!V20)</f>
        <v xml:space="preserve">Care Technology Self-Assessment results for </v>
      </c>
      <c r="C425" s="43"/>
      <c r="D425" s="43"/>
      <c r="E425" s="43"/>
      <c r="F425" s="43"/>
      <c r="G425" s="43"/>
      <c r="H425" s="43"/>
      <c r="I425" s="38" t="s">
        <v>1571</v>
      </c>
    </row>
    <row r="426" spans="1:9" x14ac:dyDescent="0.3">
      <c r="A426" s="33"/>
      <c r="B426" s="41" t="s">
        <v>1549</v>
      </c>
      <c r="C426" s="41"/>
      <c r="D426" s="41"/>
      <c r="E426" s="41"/>
      <c r="F426" s="41"/>
      <c r="G426" s="33"/>
      <c r="H426" s="33"/>
      <c r="I426" s="33"/>
    </row>
    <row r="427" spans="1:9" x14ac:dyDescent="0.3">
      <c r="A427" s="33"/>
      <c r="B427" s="33"/>
      <c r="C427" s="33"/>
      <c r="D427" s="33"/>
      <c r="E427" s="33"/>
      <c r="F427" s="33"/>
      <c r="G427" s="34" t="s">
        <v>689</v>
      </c>
      <c r="H427" s="34" t="s">
        <v>690</v>
      </c>
      <c r="I427" s="33"/>
    </row>
    <row r="428" spans="1:9" x14ac:dyDescent="0.3">
      <c r="A428" s="33"/>
      <c r="B428" s="90" t="s">
        <v>1527</v>
      </c>
      <c r="C428" s="90"/>
      <c r="D428" s="90"/>
      <c r="E428" s="90"/>
      <c r="F428" s="90"/>
      <c r="G428" s="12">
        <f>AVERAGE(G429:G433)</f>
        <v>0</v>
      </c>
      <c r="H428" s="12">
        <f>AVERAGE(H429:H433)</f>
        <v>0</v>
      </c>
      <c r="I428" s="33"/>
    </row>
    <row r="429" spans="1:9" x14ac:dyDescent="0.3">
      <c r="A429" s="33"/>
      <c r="B429" s="90" t="s">
        <v>1550</v>
      </c>
      <c r="C429" s="90"/>
      <c r="D429" s="90"/>
      <c r="E429" s="90"/>
      <c r="F429" s="90"/>
      <c r="G429" s="12">
        <f>Form!AA495</f>
        <v>0</v>
      </c>
      <c r="H429" s="12">
        <f>Form!AB495</f>
        <v>0</v>
      </c>
      <c r="I429" s="33"/>
    </row>
    <row r="430" spans="1:9" x14ac:dyDescent="0.3">
      <c r="A430" s="33"/>
      <c r="B430" s="90" t="s">
        <v>1551</v>
      </c>
      <c r="C430" s="90"/>
      <c r="D430" s="90"/>
      <c r="E430" s="90"/>
      <c r="F430" s="90"/>
      <c r="G430" s="12">
        <f>Form!AA505</f>
        <v>0</v>
      </c>
      <c r="H430" s="12">
        <f>Form!AB505</f>
        <v>0</v>
      </c>
      <c r="I430" s="33"/>
    </row>
    <row r="431" spans="1:9" x14ac:dyDescent="0.3">
      <c r="A431" s="33"/>
      <c r="B431" s="90" t="s">
        <v>1552</v>
      </c>
      <c r="C431" s="90"/>
      <c r="D431" s="90"/>
      <c r="E431" s="90"/>
      <c r="F431" s="90"/>
      <c r="G431" s="12">
        <f>Form!AA519</f>
        <v>0</v>
      </c>
      <c r="H431" s="12">
        <f>Form!AB519</f>
        <v>0</v>
      </c>
      <c r="I431" s="33"/>
    </row>
    <row r="432" spans="1:9" x14ac:dyDescent="0.3">
      <c r="A432" s="33"/>
      <c r="B432" s="90" t="s">
        <v>1553</v>
      </c>
      <c r="C432" s="90"/>
      <c r="D432" s="90"/>
      <c r="E432" s="90"/>
      <c r="F432" s="90"/>
      <c r="G432" s="12">
        <f>Form!AA542</f>
        <v>0</v>
      </c>
      <c r="H432" s="12">
        <f>Form!AB542</f>
        <v>0</v>
      </c>
      <c r="I432" s="33"/>
    </row>
    <row r="433" spans="1:9" x14ac:dyDescent="0.3">
      <c r="A433" s="33"/>
      <c r="B433" s="90" t="s">
        <v>1554</v>
      </c>
      <c r="C433" s="90"/>
      <c r="D433" s="90"/>
      <c r="E433" s="90"/>
      <c r="F433" s="90"/>
      <c r="G433" s="12">
        <f>Form!AA560</f>
        <v>0</v>
      </c>
      <c r="H433" s="12">
        <f>Form!AB560</f>
        <v>0</v>
      </c>
      <c r="I433" s="33"/>
    </row>
    <row r="434" spans="1:9" x14ac:dyDescent="0.3">
      <c r="A434" s="33"/>
      <c r="B434" s="33"/>
      <c r="C434" s="33"/>
      <c r="D434" s="33"/>
      <c r="E434" s="33"/>
      <c r="F434" s="33"/>
      <c r="G434" s="33"/>
      <c r="H434" s="33"/>
      <c r="I434" s="33"/>
    </row>
    <row r="435" spans="1:9" x14ac:dyDescent="0.3">
      <c r="A435" s="33"/>
      <c r="B435" s="33"/>
      <c r="C435" s="33"/>
      <c r="D435" s="33"/>
      <c r="E435" s="33"/>
      <c r="F435" s="33"/>
      <c r="G435" s="33"/>
      <c r="H435" s="33"/>
      <c r="I435" s="33"/>
    </row>
    <row r="436" spans="1:9" x14ac:dyDescent="0.3">
      <c r="A436" s="33"/>
      <c r="B436" s="33"/>
      <c r="C436" s="33"/>
      <c r="D436" s="33"/>
      <c r="E436" s="33"/>
      <c r="F436" s="33"/>
      <c r="G436" s="33"/>
      <c r="H436" s="33"/>
      <c r="I436" s="33"/>
    </row>
    <row r="437" spans="1:9" x14ac:dyDescent="0.3">
      <c r="A437" s="33"/>
      <c r="B437" s="33"/>
      <c r="C437" s="33"/>
      <c r="D437" s="33"/>
      <c r="E437" s="33"/>
      <c r="F437" s="33"/>
      <c r="G437" s="33"/>
      <c r="H437" s="33"/>
      <c r="I437" s="33"/>
    </row>
    <row r="438" spans="1:9" x14ac:dyDescent="0.3">
      <c r="A438" s="33"/>
      <c r="B438" s="33"/>
      <c r="C438" s="33"/>
      <c r="D438" s="33"/>
      <c r="E438" s="33"/>
      <c r="F438" s="33"/>
      <c r="G438" s="33"/>
      <c r="H438" s="33"/>
      <c r="I438" s="33"/>
    </row>
    <row r="439" spans="1:9" x14ac:dyDescent="0.3">
      <c r="A439" s="33"/>
      <c r="B439" s="33"/>
      <c r="C439" s="33"/>
      <c r="D439" s="33"/>
      <c r="E439" s="33"/>
      <c r="F439" s="33"/>
      <c r="G439" s="33"/>
      <c r="H439" s="33"/>
      <c r="I439" s="33"/>
    </row>
    <row r="440" spans="1:9" x14ac:dyDescent="0.3">
      <c r="A440" s="33"/>
      <c r="B440" s="33"/>
      <c r="C440" s="33"/>
      <c r="D440" s="33"/>
      <c r="E440" s="33"/>
      <c r="F440" s="33"/>
      <c r="G440" s="33"/>
      <c r="H440" s="33"/>
      <c r="I440" s="33"/>
    </row>
    <row r="441" spans="1:9" x14ac:dyDescent="0.3">
      <c r="A441" s="33"/>
      <c r="B441" s="33"/>
      <c r="C441" s="33"/>
      <c r="D441" s="33"/>
      <c r="E441" s="33"/>
      <c r="F441" s="33"/>
      <c r="G441" s="33"/>
      <c r="H441" s="33"/>
      <c r="I441" s="33"/>
    </row>
    <row r="442" spans="1:9" x14ac:dyDescent="0.3">
      <c r="A442" s="33"/>
      <c r="B442" s="33"/>
      <c r="C442" s="33"/>
      <c r="D442" s="33"/>
      <c r="E442" s="33"/>
      <c r="F442" s="33"/>
      <c r="G442" s="33"/>
      <c r="H442" s="33"/>
      <c r="I442" s="33"/>
    </row>
    <row r="443" spans="1:9" x14ac:dyDescent="0.3">
      <c r="A443" s="33"/>
      <c r="B443" s="33"/>
      <c r="C443" s="33"/>
      <c r="D443" s="33"/>
      <c r="E443" s="33"/>
      <c r="F443" s="33"/>
      <c r="G443" s="33"/>
      <c r="H443" s="33"/>
      <c r="I443" s="33"/>
    </row>
    <row r="444" spans="1:9" x14ac:dyDescent="0.3">
      <c r="A444" s="33"/>
      <c r="B444" s="33"/>
      <c r="C444" s="33"/>
      <c r="D444" s="33"/>
      <c r="E444" s="33"/>
      <c r="F444" s="33"/>
      <c r="G444" s="33"/>
      <c r="H444" s="33"/>
      <c r="I444" s="33"/>
    </row>
    <row r="445" spans="1:9" x14ac:dyDescent="0.3">
      <c r="A445" s="33"/>
      <c r="B445" s="33"/>
      <c r="C445" s="33"/>
      <c r="D445" s="33"/>
      <c r="E445" s="33"/>
      <c r="F445" s="33"/>
      <c r="G445" s="33"/>
      <c r="H445" s="33"/>
      <c r="I445" s="33"/>
    </row>
    <row r="446" spans="1:9" x14ac:dyDescent="0.3">
      <c r="A446" s="33"/>
      <c r="B446" s="33"/>
      <c r="C446" s="33"/>
      <c r="D446" s="33"/>
      <c r="E446" s="33"/>
      <c r="F446" s="33"/>
      <c r="G446" s="33"/>
      <c r="H446" s="33"/>
      <c r="I446" s="33"/>
    </row>
    <row r="447" spans="1:9" x14ac:dyDescent="0.3">
      <c r="A447" s="33"/>
      <c r="B447" s="33"/>
      <c r="C447" s="33"/>
      <c r="D447" s="33"/>
      <c r="E447" s="33"/>
      <c r="F447" s="33"/>
      <c r="G447" s="33"/>
      <c r="H447" s="33"/>
      <c r="I447" s="33"/>
    </row>
    <row r="448" spans="1:9" x14ac:dyDescent="0.3">
      <c r="A448" s="33"/>
      <c r="B448" s="33"/>
      <c r="C448" s="33"/>
      <c r="D448" s="33"/>
      <c r="E448" s="33"/>
      <c r="F448" s="33"/>
      <c r="G448" s="33"/>
      <c r="H448" s="33"/>
      <c r="I448" s="33"/>
    </row>
    <row r="449" spans="1:9" x14ac:dyDescent="0.3">
      <c r="A449" s="33"/>
      <c r="B449" s="33"/>
      <c r="C449" s="33"/>
      <c r="D449" s="33"/>
      <c r="E449" s="33"/>
      <c r="F449" s="33"/>
      <c r="G449" s="33"/>
      <c r="H449" s="33"/>
      <c r="I449" s="33"/>
    </row>
    <row r="450" spans="1:9" x14ac:dyDescent="0.3">
      <c r="A450" s="33"/>
      <c r="B450" s="33"/>
      <c r="C450" s="33"/>
      <c r="D450" s="33"/>
      <c r="E450" s="33"/>
      <c r="F450" s="33"/>
      <c r="G450" s="33"/>
      <c r="H450" s="33"/>
      <c r="I450" s="33"/>
    </row>
    <row r="451" spans="1:9" x14ac:dyDescent="0.3">
      <c r="A451" s="33"/>
      <c r="B451" s="33"/>
      <c r="C451" s="33"/>
      <c r="D451" s="33"/>
      <c r="E451" s="33"/>
      <c r="F451" s="33"/>
      <c r="G451" s="33"/>
      <c r="H451" s="33"/>
      <c r="I451" s="33"/>
    </row>
    <row r="452" spans="1:9" x14ac:dyDescent="0.3">
      <c r="A452" s="33"/>
      <c r="B452" s="33"/>
      <c r="C452" s="33"/>
      <c r="D452" s="33"/>
      <c r="E452" s="33"/>
      <c r="F452" s="33"/>
      <c r="G452" s="33"/>
      <c r="H452" s="33"/>
      <c r="I452" s="33"/>
    </row>
    <row r="453" spans="1:9" x14ac:dyDescent="0.3">
      <c r="A453" s="33"/>
      <c r="B453" s="33"/>
      <c r="C453" s="33"/>
      <c r="D453" s="33"/>
      <c r="E453" s="33"/>
      <c r="F453" s="33"/>
      <c r="G453" s="33"/>
      <c r="H453" s="33"/>
      <c r="I453" s="33"/>
    </row>
    <row r="454" spans="1:9" x14ac:dyDescent="0.3">
      <c r="A454" s="33"/>
      <c r="B454" s="33"/>
      <c r="C454" s="33"/>
      <c r="D454" s="33"/>
      <c r="E454" s="33"/>
      <c r="F454" s="33"/>
      <c r="G454" s="33"/>
      <c r="H454" s="33"/>
      <c r="I454" s="33"/>
    </row>
    <row r="455" spans="1:9" x14ac:dyDescent="0.3">
      <c r="A455" s="33"/>
      <c r="B455" s="33"/>
      <c r="C455" s="33"/>
      <c r="D455" s="33"/>
      <c r="E455" s="33"/>
      <c r="F455" s="33"/>
      <c r="G455" s="33"/>
      <c r="H455" s="33"/>
      <c r="I455" s="33"/>
    </row>
    <row r="456" spans="1:9" x14ac:dyDescent="0.3">
      <c r="A456" s="33"/>
      <c r="B456" s="33"/>
      <c r="C456" s="33"/>
      <c r="D456" s="33"/>
      <c r="E456" s="33"/>
      <c r="F456" s="33"/>
      <c r="G456" s="33"/>
      <c r="H456" s="33"/>
      <c r="I456" s="33"/>
    </row>
    <row r="457" spans="1:9" x14ac:dyDescent="0.3">
      <c r="A457" s="33"/>
      <c r="B457" s="33"/>
      <c r="C457" s="33"/>
      <c r="D457" s="33"/>
      <c r="E457" s="33"/>
      <c r="F457" s="33"/>
      <c r="G457" s="33"/>
      <c r="H457" s="33"/>
      <c r="I457" s="33"/>
    </row>
    <row r="458" spans="1:9" x14ac:dyDescent="0.3">
      <c r="A458" s="33"/>
      <c r="B458" s="33"/>
      <c r="C458" s="33"/>
      <c r="D458" s="33"/>
      <c r="E458" s="33"/>
      <c r="F458" s="33"/>
      <c r="G458" s="33"/>
      <c r="H458" s="33"/>
      <c r="I458" s="33"/>
    </row>
    <row r="459" spans="1:9" x14ac:dyDescent="0.3">
      <c r="A459" s="33"/>
      <c r="B459" s="33"/>
      <c r="C459" s="33"/>
      <c r="D459" s="33"/>
      <c r="E459" s="33"/>
      <c r="F459" s="33"/>
      <c r="G459" s="33"/>
      <c r="H459" s="33"/>
      <c r="I459" s="33"/>
    </row>
    <row r="460" spans="1:9" x14ac:dyDescent="0.3">
      <c r="A460" s="33"/>
      <c r="B460" s="33"/>
      <c r="C460" s="33"/>
      <c r="D460" s="33"/>
      <c r="E460" s="33"/>
      <c r="F460" s="33"/>
      <c r="G460" s="33"/>
      <c r="H460" s="33"/>
      <c r="I460" s="33"/>
    </row>
    <row r="461" spans="1:9" x14ac:dyDescent="0.3">
      <c r="A461" s="33"/>
      <c r="B461" s="33"/>
      <c r="C461" s="33"/>
      <c r="D461" s="33"/>
      <c r="E461" s="33"/>
      <c r="F461" s="33"/>
      <c r="G461" s="33"/>
      <c r="H461" s="33"/>
      <c r="I461" s="33"/>
    </row>
    <row r="462" spans="1:9" x14ac:dyDescent="0.3">
      <c r="A462" s="33"/>
      <c r="B462" s="33"/>
      <c r="C462" s="33"/>
      <c r="D462" s="33"/>
      <c r="E462" s="33"/>
      <c r="F462" s="33"/>
      <c r="G462" s="33"/>
      <c r="H462" s="33"/>
      <c r="I462" s="33"/>
    </row>
    <row r="463" spans="1:9" x14ac:dyDescent="0.3">
      <c r="A463" s="33"/>
      <c r="B463" s="33"/>
      <c r="C463" s="33"/>
      <c r="D463" s="33"/>
      <c r="E463" s="33"/>
      <c r="F463" s="33"/>
      <c r="G463" s="33"/>
      <c r="H463" s="33"/>
      <c r="I463" s="33"/>
    </row>
    <row r="464" spans="1:9" x14ac:dyDescent="0.3">
      <c r="A464" s="33"/>
      <c r="B464" s="33"/>
      <c r="C464" s="33"/>
      <c r="D464" s="33"/>
      <c r="E464" s="33"/>
      <c r="F464" s="33"/>
      <c r="G464" s="33"/>
      <c r="H464" s="33"/>
      <c r="I464" s="33"/>
    </row>
    <row r="465" spans="1:9" x14ac:dyDescent="0.3">
      <c r="A465" s="33"/>
      <c r="B465" s="33"/>
      <c r="C465" s="33"/>
      <c r="D465" s="33"/>
      <c r="E465" s="33"/>
      <c r="F465" s="33"/>
      <c r="G465" s="33"/>
      <c r="H465" s="33"/>
      <c r="I465" s="33"/>
    </row>
    <row r="466" spans="1:9" x14ac:dyDescent="0.3">
      <c r="A466" s="33"/>
      <c r="B466" s="45" t="s">
        <v>1516</v>
      </c>
      <c r="C466" s="89"/>
      <c r="D466" s="91" t="str">
        <f>IF(Form!G570="","",Form!G570)</f>
        <v/>
      </c>
      <c r="E466" s="92"/>
      <c r="F466" s="92"/>
      <c r="G466" s="92"/>
      <c r="H466" s="93"/>
      <c r="I466" s="33"/>
    </row>
    <row r="467" spans="1:9" x14ac:dyDescent="0.3">
      <c r="A467" s="33"/>
      <c r="B467" s="45"/>
      <c r="C467" s="89"/>
      <c r="D467" s="94"/>
      <c r="E467" s="95"/>
      <c r="F467" s="95"/>
      <c r="G467" s="95"/>
      <c r="H467" s="96"/>
      <c r="I467" s="33"/>
    </row>
    <row r="468" spans="1:9" x14ac:dyDescent="0.3">
      <c r="A468" s="33"/>
      <c r="B468" s="45"/>
      <c r="C468" s="89"/>
      <c r="D468" s="94"/>
      <c r="E468" s="95"/>
      <c r="F468" s="95"/>
      <c r="G468" s="95"/>
      <c r="H468" s="96"/>
      <c r="I468" s="33"/>
    </row>
    <row r="469" spans="1:9" x14ac:dyDescent="0.3">
      <c r="A469" s="33"/>
      <c r="B469" s="45"/>
      <c r="C469" s="45"/>
      <c r="D469" s="94"/>
      <c r="E469" s="95"/>
      <c r="F469" s="95"/>
      <c r="G469" s="95"/>
      <c r="H469" s="96"/>
      <c r="I469" s="33"/>
    </row>
    <row r="470" spans="1:9" x14ac:dyDescent="0.3">
      <c r="A470" s="33"/>
      <c r="B470" s="35"/>
      <c r="C470" s="35"/>
      <c r="D470" s="97"/>
      <c r="E470" s="98"/>
      <c r="F470" s="98"/>
      <c r="G470" s="98"/>
      <c r="H470" s="99"/>
      <c r="I470" s="33"/>
    </row>
    <row r="471" spans="1:9" x14ac:dyDescent="0.3">
      <c r="A471" s="33"/>
      <c r="B471" s="35"/>
      <c r="C471" s="35"/>
      <c r="D471" s="35"/>
      <c r="E471" s="35"/>
      <c r="F471" s="35"/>
      <c r="G471" s="35"/>
      <c r="H471" s="35"/>
      <c r="I471" s="33"/>
    </row>
    <row r="472" spans="1:9" x14ac:dyDescent="0.3">
      <c r="A472" s="33"/>
      <c r="B472" s="45" t="s">
        <v>1517</v>
      </c>
      <c r="C472" s="89"/>
      <c r="D472" s="91" t="str">
        <f>IF(Form!G572="","",Form!G572)</f>
        <v/>
      </c>
      <c r="E472" s="92"/>
      <c r="F472" s="92"/>
      <c r="G472" s="92"/>
      <c r="H472" s="93"/>
      <c r="I472" s="33"/>
    </row>
    <row r="473" spans="1:9" x14ac:dyDescent="0.3">
      <c r="A473" s="33"/>
      <c r="B473" s="45"/>
      <c r="C473" s="89"/>
      <c r="D473" s="94"/>
      <c r="E473" s="95"/>
      <c r="F473" s="95"/>
      <c r="G473" s="95"/>
      <c r="H473" s="96"/>
      <c r="I473" s="33"/>
    </row>
    <row r="474" spans="1:9" x14ac:dyDescent="0.3">
      <c r="A474" s="33"/>
      <c r="B474" s="35"/>
      <c r="C474" s="39"/>
      <c r="D474" s="94"/>
      <c r="E474" s="95"/>
      <c r="F474" s="95"/>
      <c r="G474" s="95"/>
      <c r="H474" s="96"/>
      <c r="I474" s="33"/>
    </row>
    <row r="475" spans="1:9" x14ac:dyDescent="0.3">
      <c r="A475" s="33"/>
      <c r="B475" s="39"/>
      <c r="C475" s="39"/>
      <c r="D475" s="94"/>
      <c r="E475" s="95"/>
      <c r="F475" s="95"/>
      <c r="G475" s="95"/>
      <c r="H475" s="96"/>
      <c r="I475" s="33"/>
    </row>
    <row r="476" spans="1:9" x14ac:dyDescent="0.3">
      <c r="A476" s="33"/>
      <c r="B476" s="39"/>
      <c r="C476" s="39"/>
      <c r="D476" s="97"/>
      <c r="E476" s="98"/>
      <c r="F476" s="98"/>
      <c r="G476" s="98"/>
      <c r="H476" s="99"/>
      <c r="I476" s="33"/>
    </row>
    <row r="477" spans="1:9" x14ac:dyDescent="0.3">
      <c r="A477" s="33"/>
      <c r="B477" s="33"/>
      <c r="C477" s="33"/>
      <c r="D477" s="33"/>
      <c r="E477" s="33"/>
      <c r="F477" s="33"/>
      <c r="G477" s="33"/>
      <c r="H477" s="33"/>
      <c r="I477" s="33"/>
    </row>
    <row r="478" spans="1:9" x14ac:dyDescent="0.3">
      <c r="A478" s="33"/>
      <c r="B478" s="43" t="str">
        <f>_xlfn.CONCAT("Care Technology Self-Assessment results for ",Contents!V20)</f>
        <v xml:space="preserve">Care Technology Self-Assessment results for </v>
      </c>
      <c r="C478" s="43"/>
      <c r="D478" s="43"/>
      <c r="E478" s="43"/>
      <c r="F478" s="43"/>
      <c r="G478" s="43"/>
      <c r="H478" s="43"/>
      <c r="I478" s="38" t="s">
        <v>1572</v>
      </c>
    </row>
    <row r="479" spans="1:9" x14ac:dyDescent="0.3">
      <c r="A479" s="33"/>
      <c r="B479" s="41" t="s">
        <v>1555</v>
      </c>
      <c r="C479" s="41"/>
      <c r="D479" s="41"/>
      <c r="E479" s="41"/>
      <c r="F479" s="41"/>
      <c r="G479" s="33"/>
      <c r="H479" s="33"/>
      <c r="I479" s="33"/>
    </row>
    <row r="480" spans="1:9" x14ac:dyDescent="0.3">
      <c r="A480" s="33"/>
      <c r="B480" s="33"/>
      <c r="C480" s="33"/>
      <c r="D480" s="33"/>
      <c r="E480" s="33"/>
      <c r="F480" s="33"/>
      <c r="G480" s="34" t="s">
        <v>689</v>
      </c>
      <c r="H480" s="34" t="s">
        <v>690</v>
      </c>
      <c r="I480" s="33"/>
    </row>
    <row r="481" spans="1:9" x14ac:dyDescent="0.3">
      <c r="A481" s="33"/>
      <c r="B481" s="90" t="s">
        <v>1528</v>
      </c>
      <c r="C481" s="90"/>
      <c r="D481" s="90"/>
      <c r="E481" s="90"/>
      <c r="F481" s="90"/>
      <c r="G481" s="12">
        <f>AVERAGE(G482:G483)</f>
        <v>0</v>
      </c>
      <c r="H481" s="12">
        <f>AVERAGE(H482:H483)</f>
        <v>0</v>
      </c>
      <c r="I481" s="33"/>
    </row>
    <row r="482" spans="1:9" x14ac:dyDescent="0.3">
      <c r="A482" s="33"/>
      <c r="B482" s="90" t="s">
        <v>1556</v>
      </c>
      <c r="C482" s="90"/>
      <c r="D482" s="90"/>
      <c r="E482" s="90"/>
      <c r="F482" s="90"/>
      <c r="G482" s="12">
        <f>Form!AA575</f>
        <v>0</v>
      </c>
      <c r="H482" s="12">
        <f>Form!AB575</f>
        <v>0</v>
      </c>
      <c r="I482" s="33"/>
    </row>
    <row r="483" spans="1:9" x14ac:dyDescent="0.3">
      <c r="A483" s="33"/>
      <c r="B483" s="90" t="s">
        <v>1557</v>
      </c>
      <c r="C483" s="90"/>
      <c r="D483" s="90"/>
      <c r="E483" s="90"/>
      <c r="F483" s="90"/>
      <c r="G483" s="12">
        <f>Form!AA591</f>
        <v>0</v>
      </c>
      <c r="H483" s="12">
        <f>Form!AB591</f>
        <v>0</v>
      </c>
      <c r="I483" s="33"/>
    </row>
    <row r="484" spans="1:9" x14ac:dyDescent="0.3">
      <c r="A484" s="33"/>
      <c r="B484" s="33"/>
      <c r="C484" s="33"/>
      <c r="D484" s="33"/>
      <c r="E484" s="33"/>
      <c r="F484" s="33"/>
      <c r="G484" s="33"/>
      <c r="H484" s="33"/>
      <c r="I484" s="33"/>
    </row>
    <row r="485" spans="1:9" x14ac:dyDescent="0.3">
      <c r="A485" s="33"/>
      <c r="B485" s="33"/>
      <c r="C485" s="33"/>
      <c r="D485" s="33"/>
      <c r="E485" s="33"/>
      <c r="F485" s="33"/>
      <c r="G485" s="33"/>
      <c r="H485" s="33"/>
      <c r="I485" s="33"/>
    </row>
    <row r="486" spans="1:9" x14ac:dyDescent="0.3">
      <c r="A486" s="33"/>
      <c r="B486" s="33"/>
      <c r="C486" s="33"/>
      <c r="D486" s="33"/>
      <c r="E486" s="33"/>
      <c r="F486" s="33"/>
      <c r="G486" s="33"/>
      <c r="H486" s="33"/>
      <c r="I486" s="33"/>
    </row>
    <row r="487" spans="1:9" x14ac:dyDescent="0.3">
      <c r="A487" s="33"/>
      <c r="B487" s="33"/>
      <c r="C487" s="33"/>
      <c r="D487" s="33"/>
      <c r="E487" s="33"/>
      <c r="F487" s="33"/>
      <c r="G487" s="33"/>
      <c r="H487" s="33"/>
      <c r="I487" s="33"/>
    </row>
    <row r="488" spans="1:9" x14ac:dyDescent="0.3">
      <c r="A488" s="33"/>
      <c r="B488" s="33"/>
      <c r="C488" s="33"/>
      <c r="D488" s="33"/>
      <c r="E488" s="33"/>
      <c r="F488" s="33"/>
      <c r="G488" s="33"/>
      <c r="H488" s="33"/>
      <c r="I488" s="33"/>
    </row>
    <row r="489" spans="1:9" x14ac:dyDescent="0.3">
      <c r="A489" s="33"/>
      <c r="B489" s="33"/>
      <c r="C489" s="33"/>
      <c r="D489" s="33"/>
      <c r="E489" s="33"/>
      <c r="F489" s="33"/>
      <c r="G489" s="33"/>
      <c r="H489" s="33"/>
      <c r="I489" s="33"/>
    </row>
    <row r="490" spans="1:9" x14ac:dyDescent="0.3">
      <c r="A490" s="33"/>
      <c r="B490" s="33"/>
      <c r="C490" s="33"/>
      <c r="D490" s="33"/>
      <c r="E490" s="33"/>
      <c r="F490" s="33"/>
      <c r="G490" s="33"/>
      <c r="H490" s="33"/>
      <c r="I490" s="33"/>
    </row>
    <row r="491" spans="1:9" x14ac:dyDescent="0.3">
      <c r="A491" s="33"/>
      <c r="B491" s="33"/>
      <c r="C491" s="33"/>
      <c r="D491" s="33"/>
      <c r="E491" s="33"/>
      <c r="F491" s="33"/>
      <c r="G491" s="33"/>
      <c r="H491" s="33"/>
      <c r="I491" s="33"/>
    </row>
    <row r="492" spans="1:9" x14ac:dyDescent="0.3">
      <c r="A492" s="33"/>
      <c r="B492" s="33"/>
      <c r="C492" s="33"/>
      <c r="D492" s="33"/>
      <c r="E492" s="33"/>
      <c r="F492" s="33"/>
      <c r="G492" s="33"/>
      <c r="H492" s="33"/>
      <c r="I492" s="33"/>
    </row>
    <row r="493" spans="1:9" x14ac:dyDescent="0.3">
      <c r="A493" s="33"/>
      <c r="B493" s="33"/>
      <c r="C493" s="33"/>
      <c r="D493" s="33"/>
      <c r="E493" s="33"/>
      <c r="F493" s="33"/>
      <c r="G493" s="33"/>
      <c r="H493" s="33"/>
      <c r="I493" s="33"/>
    </row>
    <row r="494" spans="1:9" x14ac:dyDescent="0.3">
      <c r="A494" s="33"/>
      <c r="B494" s="33"/>
      <c r="C494" s="33"/>
      <c r="D494" s="33"/>
      <c r="E494" s="33"/>
      <c r="F494" s="33"/>
      <c r="G494" s="33"/>
      <c r="H494" s="33"/>
      <c r="I494" s="33"/>
    </row>
    <row r="495" spans="1:9" x14ac:dyDescent="0.3">
      <c r="A495" s="33"/>
      <c r="B495" s="33"/>
      <c r="C495" s="33"/>
      <c r="D495" s="33"/>
      <c r="E495" s="33"/>
      <c r="F495" s="33"/>
      <c r="G495" s="33"/>
      <c r="H495" s="33"/>
      <c r="I495" s="33"/>
    </row>
    <row r="496" spans="1:9" x14ac:dyDescent="0.3">
      <c r="A496" s="33"/>
      <c r="B496" s="33"/>
      <c r="C496" s="33"/>
      <c r="D496" s="33"/>
      <c r="E496" s="33"/>
      <c r="F496" s="33"/>
      <c r="G496" s="33"/>
      <c r="H496" s="33"/>
      <c r="I496" s="33"/>
    </row>
    <row r="497" spans="1:9" x14ac:dyDescent="0.3">
      <c r="A497" s="33"/>
      <c r="B497" s="33"/>
      <c r="C497" s="33"/>
      <c r="D497" s="33"/>
      <c r="E497" s="33"/>
      <c r="F497" s="33"/>
      <c r="G497" s="33"/>
      <c r="H497" s="33"/>
      <c r="I497" s="33"/>
    </row>
    <row r="498" spans="1:9" x14ac:dyDescent="0.3">
      <c r="A498" s="33"/>
      <c r="B498" s="33"/>
      <c r="C498" s="33"/>
      <c r="D498" s="33"/>
      <c r="E498" s="33"/>
      <c r="F498" s="33"/>
      <c r="G498" s="33"/>
      <c r="H498" s="33"/>
      <c r="I498" s="33"/>
    </row>
    <row r="499" spans="1:9" x14ac:dyDescent="0.3">
      <c r="A499" s="33"/>
      <c r="B499" s="33"/>
      <c r="C499" s="33"/>
      <c r="D499" s="33"/>
      <c r="E499" s="33"/>
      <c r="F499" s="33"/>
      <c r="G499" s="33"/>
      <c r="H499" s="33"/>
      <c r="I499" s="33"/>
    </row>
    <row r="500" spans="1:9" x14ac:dyDescent="0.3">
      <c r="A500" s="33"/>
      <c r="B500" s="33"/>
      <c r="C500" s="33"/>
      <c r="D500" s="33"/>
      <c r="E500" s="33"/>
      <c r="F500" s="33"/>
      <c r="G500" s="33"/>
      <c r="H500" s="33"/>
      <c r="I500" s="33"/>
    </row>
    <row r="501" spans="1:9" x14ac:dyDescent="0.3">
      <c r="A501" s="33"/>
      <c r="B501" s="33"/>
      <c r="C501" s="33"/>
      <c r="D501" s="33"/>
      <c r="E501" s="33"/>
      <c r="F501" s="33"/>
      <c r="G501" s="33"/>
      <c r="H501" s="33"/>
      <c r="I501" s="33"/>
    </row>
    <row r="502" spans="1:9" x14ac:dyDescent="0.3">
      <c r="A502" s="33"/>
      <c r="B502" s="33"/>
      <c r="C502" s="33"/>
      <c r="D502" s="33"/>
      <c r="E502" s="33"/>
      <c r="F502" s="33"/>
      <c r="G502" s="33"/>
      <c r="H502" s="33"/>
      <c r="I502" s="33"/>
    </row>
    <row r="503" spans="1:9" x14ac:dyDescent="0.3">
      <c r="A503" s="33"/>
      <c r="B503" s="33"/>
      <c r="C503" s="33"/>
      <c r="D503" s="33"/>
      <c r="E503" s="33"/>
      <c r="F503" s="33"/>
      <c r="G503" s="33"/>
      <c r="H503" s="33"/>
      <c r="I503" s="33"/>
    </row>
    <row r="504" spans="1:9" x14ac:dyDescent="0.3">
      <c r="A504" s="33"/>
      <c r="B504" s="33"/>
      <c r="C504" s="33"/>
      <c r="D504" s="33"/>
      <c r="E504" s="33"/>
      <c r="F504" s="33"/>
      <c r="G504" s="33"/>
      <c r="H504" s="33"/>
      <c r="I504" s="33"/>
    </row>
    <row r="505" spans="1:9" x14ac:dyDescent="0.3">
      <c r="A505" s="33"/>
      <c r="B505" s="33"/>
      <c r="C505" s="33"/>
      <c r="D505" s="33"/>
      <c r="E505" s="33"/>
      <c r="F505" s="33"/>
      <c r="G505" s="33"/>
      <c r="H505" s="33"/>
      <c r="I505" s="33"/>
    </row>
    <row r="506" spans="1:9" x14ac:dyDescent="0.3">
      <c r="A506" s="33"/>
      <c r="B506" s="33"/>
      <c r="C506" s="33"/>
      <c r="D506" s="33"/>
      <c r="E506" s="33"/>
      <c r="F506" s="33"/>
      <c r="G506" s="33"/>
      <c r="H506" s="33"/>
      <c r="I506" s="33"/>
    </row>
    <row r="507" spans="1:9" x14ac:dyDescent="0.3">
      <c r="A507" s="33"/>
      <c r="B507" s="33"/>
      <c r="C507" s="33"/>
      <c r="D507" s="33"/>
      <c r="E507" s="33"/>
      <c r="F507" s="33"/>
      <c r="G507" s="33"/>
      <c r="H507" s="33"/>
      <c r="I507" s="33"/>
    </row>
    <row r="508" spans="1:9" x14ac:dyDescent="0.3">
      <c r="A508" s="33"/>
      <c r="B508" s="33"/>
      <c r="C508" s="33"/>
      <c r="D508" s="33"/>
      <c r="E508" s="33"/>
      <c r="F508" s="33"/>
      <c r="G508" s="33"/>
      <c r="H508" s="33"/>
      <c r="I508" s="33"/>
    </row>
    <row r="509" spans="1:9" x14ac:dyDescent="0.3">
      <c r="A509" s="33"/>
      <c r="B509" s="33"/>
      <c r="C509" s="33"/>
      <c r="D509" s="33"/>
      <c r="E509" s="33"/>
      <c r="F509" s="33"/>
      <c r="G509" s="33"/>
      <c r="H509" s="33"/>
      <c r="I509" s="33"/>
    </row>
    <row r="510" spans="1:9" x14ac:dyDescent="0.3">
      <c r="A510" s="33"/>
      <c r="B510" s="33"/>
      <c r="C510" s="33"/>
      <c r="D510" s="33"/>
      <c r="E510" s="33"/>
      <c r="F510" s="33"/>
      <c r="G510" s="33"/>
      <c r="H510" s="33"/>
      <c r="I510" s="33"/>
    </row>
    <row r="511" spans="1:9" x14ac:dyDescent="0.3">
      <c r="A511" s="33"/>
      <c r="B511" s="33"/>
      <c r="C511" s="33"/>
      <c r="D511" s="33"/>
      <c r="E511" s="33"/>
      <c r="F511" s="33"/>
      <c r="G511" s="33"/>
      <c r="H511" s="33"/>
      <c r="I511" s="33"/>
    </row>
    <row r="512" spans="1:9" x14ac:dyDescent="0.3">
      <c r="A512" s="33"/>
      <c r="B512" s="33"/>
      <c r="C512" s="33"/>
      <c r="D512" s="33"/>
      <c r="E512" s="33"/>
      <c r="F512" s="33"/>
      <c r="G512" s="33"/>
      <c r="H512" s="33"/>
      <c r="I512" s="33"/>
    </row>
    <row r="513" spans="1:9" x14ac:dyDescent="0.3">
      <c r="A513" s="33"/>
      <c r="B513" s="33"/>
      <c r="C513" s="33"/>
      <c r="D513" s="33"/>
      <c r="E513" s="33"/>
      <c r="F513" s="33"/>
      <c r="G513" s="33"/>
      <c r="H513" s="33"/>
      <c r="I513" s="33"/>
    </row>
    <row r="514" spans="1:9" x14ac:dyDescent="0.3">
      <c r="A514" s="33"/>
      <c r="B514" s="33"/>
      <c r="C514" s="33"/>
      <c r="D514" s="33"/>
      <c r="E514" s="33"/>
      <c r="F514" s="33"/>
      <c r="G514" s="33"/>
      <c r="H514" s="33"/>
      <c r="I514" s="33"/>
    </row>
    <row r="515" spans="1:9" x14ac:dyDescent="0.3">
      <c r="A515" s="33"/>
      <c r="B515" s="33"/>
      <c r="C515" s="33"/>
      <c r="D515" s="33"/>
      <c r="E515" s="33"/>
      <c r="F515" s="33"/>
      <c r="G515" s="33"/>
      <c r="H515" s="33"/>
      <c r="I515" s="33"/>
    </row>
    <row r="516" spans="1:9" x14ac:dyDescent="0.3">
      <c r="A516" s="33"/>
      <c r="B516" s="33"/>
      <c r="C516" s="33"/>
      <c r="D516" s="33"/>
      <c r="E516" s="33"/>
      <c r="F516" s="33"/>
      <c r="G516" s="33"/>
      <c r="H516" s="33"/>
      <c r="I516" s="33"/>
    </row>
    <row r="517" spans="1:9" x14ac:dyDescent="0.3">
      <c r="A517" s="33"/>
      <c r="B517" s="33"/>
      <c r="C517" s="33"/>
      <c r="D517" s="33"/>
      <c r="E517" s="33"/>
      <c r="F517" s="33"/>
      <c r="G517" s="33"/>
      <c r="H517" s="33"/>
      <c r="I517" s="33"/>
    </row>
    <row r="518" spans="1:9" x14ac:dyDescent="0.3">
      <c r="A518" s="33"/>
      <c r="B518" s="33"/>
      <c r="C518" s="33"/>
      <c r="D518" s="33"/>
      <c r="E518" s="33"/>
      <c r="F518" s="33"/>
      <c r="G518" s="33"/>
      <c r="H518" s="33"/>
      <c r="I518" s="33"/>
    </row>
    <row r="519" spans="1:9" x14ac:dyDescent="0.3">
      <c r="A519" s="33"/>
      <c r="B519" s="45" t="s">
        <v>1516</v>
      </c>
      <c r="C519" s="89"/>
      <c r="D519" s="91" t="str">
        <f>IF(Form!G610="","",Form!G610)</f>
        <v/>
      </c>
      <c r="E519" s="92"/>
      <c r="F519" s="92"/>
      <c r="G519" s="92"/>
      <c r="H519" s="93"/>
      <c r="I519" s="33"/>
    </row>
    <row r="520" spans="1:9" x14ac:dyDescent="0.3">
      <c r="A520" s="33"/>
      <c r="B520" s="45"/>
      <c r="C520" s="89"/>
      <c r="D520" s="94"/>
      <c r="E520" s="95"/>
      <c r="F520" s="95"/>
      <c r="G520" s="95"/>
      <c r="H520" s="96"/>
      <c r="I520" s="33"/>
    </row>
    <row r="521" spans="1:9" x14ac:dyDescent="0.3">
      <c r="A521" s="33"/>
      <c r="B521" s="45"/>
      <c r="C521" s="89"/>
      <c r="D521" s="94"/>
      <c r="E521" s="95"/>
      <c r="F521" s="95"/>
      <c r="G521" s="95"/>
      <c r="H521" s="96"/>
      <c r="I521" s="33"/>
    </row>
    <row r="522" spans="1:9" x14ac:dyDescent="0.3">
      <c r="A522" s="33"/>
      <c r="B522" s="45"/>
      <c r="C522" s="45"/>
      <c r="D522" s="94"/>
      <c r="E522" s="95"/>
      <c r="F522" s="95"/>
      <c r="G522" s="95"/>
      <c r="H522" s="96"/>
      <c r="I522" s="33"/>
    </row>
    <row r="523" spans="1:9" x14ac:dyDescent="0.3">
      <c r="A523" s="33"/>
      <c r="B523" s="35"/>
      <c r="C523" s="35"/>
      <c r="D523" s="97"/>
      <c r="E523" s="98"/>
      <c r="F523" s="98"/>
      <c r="G523" s="98"/>
      <c r="H523" s="99"/>
      <c r="I523" s="33"/>
    </row>
    <row r="524" spans="1:9" x14ac:dyDescent="0.3">
      <c r="A524" s="33"/>
      <c r="B524" s="35"/>
      <c r="C524" s="35"/>
      <c r="D524" s="35"/>
      <c r="E524" s="35"/>
      <c r="F524" s="35"/>
      <c r="G524" s="35"/>
      <c r="H524" s="35"/>
      <c r="I524" s="33"/>
    </row>
    <row r="525" spans="1:9" x14ac:dyDescent="0.3">
      <c r="A525" s="33"/>
      <c r="B525" s="45" t="s">
        <v>1517</v>
      </c>
      <c r="C525" s="89"/>
      <c r="D525" s="91" t="str">
        <f>IF(Form!G612="","",Form!G612)</f>
        <v/>
      </c>
      <c r="E525" s="92"/>
      <c r="F525" s="92"/>
      <c r="G525" s="92"/>
      <c r="H525" s="93"/>
      <c r="I525" s="33"/>
    </row>
    <row r="526" spans="1:9" x14ac:dyDescent="0.3">
      <c r="A526" s="33"/>
      <c r="B526" s="45"/>
      <c r="C526" s="89"/>
      <c r="D526" s="94"/>
      <c r="E526" s="95"/>
      <c r="F526" s="95"/>
      <c r="G526" s="95"/>
      <c r="H526" s="96"/>
      <c r="I526" s="33"/>
    </row>
    <row r="527" spans="1:9" x14ac:dyDescent="0.3">
      <c r="A527" s="33"/>
      <c r="B527" s="35"/>
      <c r="C527" s="39"/>
      <c r="D527" s="94"/>
      <c r="E527" s="95"/>
      <c r="F527" s="95"/>
      <c r="G527" s="95"/>
      <c r="H527" s="96"/>
      <c r="I527" s="33"/>
    </row>
    <row r="528" spans="1:9" x14ac:dyDescent="0.3">
      <c r="A528" s="33"/>
      <c r="B528" s="39"/>
      <c r="C528" s="39"/>
      <c r="D528" s="94"/>
      <c r="E528" s="95"/>
      <c r="F528" s="95"/>
      <c r="G528" s="95"/>
      <c r="H528" s="96"/>
      <c r="I528" s="33"/>
    </row>
    <row r="529" spans="1:9" x14ac:dyDescent="0.3">
      <c r="A529" s="33"/>
      <c r="B529" s="39"/>
      <c r="C529" s="39"/>
      <c r="D529" s="97"/>
      <c r="E529" s="98"/>
      <c r="F529" s="98"/>
      <c r="G529" s="98"/>
      <c r="H529" s="99"/>
      <c r="I529" s="33"/>
    </row>
    <row r="530" spans="1:9" x14ac:dyDescent="0.3">
      <c r="A530" s="33"/>
      <c r="B530" s="33"/>
      <c r="C530" s="33"/>
      <c r="D530" s="33"/>
      <c r="E530" s="33"/>
      <c r="F530" s="33"/>
      <c r="G530" s="33"/>
      <c r="H530" s="33"/>
      <c r="I530" s="33"/>
    </row>
  </sheetData>
  <mergeCells count="145">
    <mergeCell ref="D360:H364"/>
    <mergeCell ref="D366:H370"/>
    <mergeCell ref="D413:H417"/>
    <mergeCell ref="D419:H423"/>
    <mergeCell ref="D466:H470"/>
    <mergeCell ref="D472:H476"/>
    <mergeCell ref="D519:H523"/>
    <mergeCell ref="D525:H529"/>
    <mergeCell ref="B6:H9"/>
    <mergeCell ref="B165:F165"/>
    <mergeCell ref="B166:F166"/>
    <mergeCell ref="B167:F167"/>
    <mergeCell ref="B201:C201"/>
    <mergeCell ref="B202:C202"/>
    <mergeCell ref="B203:C203"/>
    <mergeCell ref="B204:C204"/>
    <mergeCell ref="B207:C207"/>
    <mergeCell ref="B208:C208"/>
    <mergeCell ref="D201:H205"/>
    <mergeCell ref="D207:H211"/>
    <mergeCell ref="B55:F55"/>
    <mergeCell ref="B108:F108"/>
    <mergeCell ref="B161:F161"/>
    <mergeCell ref="B163:F163"/>
    <mergeCell ref="B11:H11"/>
    <mergeCell ref="B17:F17"/>
    <mergeCell ref="B18:F18"/>
    <mergeCell ref="B19:F19"/>
    <mergeCell ref="B20:F20"/>
    <mergeCell ref="B21:F21"/>
    <mergeCell ref="D154:H158"/>
    <mergeCell ref="B164:F164"/>
    <mergeCell ref="B154:C154"/>
    <mergeCell ref="B155:C155"/>
    <mergeCell ref="B57:F57"/>
    <mergeCell ref="B58:F58"/>
    <mergeCell ref="B59:F59"/>
    <mergeCell ref="B60:F60"/>
    <mergeCell ref="B61:F61"/>
    <mergeCell ref="B102:C102"/>
    <mergeCell ref="B95:C95"/>
    <mergeCell ref="B96:C96"/>
    <mergeCell ref="B97:C97"/>
    <mergeCell ref="B98:C98"/>
    <mergeCell ref="B101:C101"/>
    <mergeCell ref="B148:C148"/>
    <mergeCell ref="B149:C149"/>
    <mergeCell ref="B150:C150"/>
    <mergeCell ref="B216:F216"/>
    <mergeCell ref="B217:F217"/>
    <mergeCell ref="B218:F218"/>
    <mergeCell ref="B219:F219"/>
    <mergeCell ref="D254:H258"/>
    <mergeCell ref="B22:F22"/>
    <mergeCell ref="B13:F13"/>
    <mergeCell ref="B14:F14"/>
    <mergeCell ref="B15:F15"/>
    <mergeCell ref="B16:F16"/>
    <mergeCell ref="B151:C151"/>
    <mergeCell ref="B110:F110"/>
    <mergeCell ref="B111:F111"/>
    <mergeCell ref="B112:F112"/>
    <mergeCell ref="D101:H105"/>
    <mergeCell ref="D95:H99"/>
    <mergeCell ref="D148:H152"/>
    <mergeCell ref="B54:H54"/>
    <mergeCell ref="B107:H107"/>
    <mergeCell ref="B420:C420"/>
    <mergeCell ref="B416:C416"/>
    <mergeCell ref="B419:C419"/>
    <mergeCell ref="B413:C413"/>
    <mergeCell ref="B414:C414"/>
    <mergeCell ref="B415:C415"/>
    <mergeCell ref="B373:F373"/>
    <mergeCell ref="B375:F375"/>
    <mergeCell ref="B376:F376"/>
    <mergeCell ref="B377:F377"/>
    <mergeCell ref="B367:C367"/>
    <mergeCell ref="B323:F323"/>
    <mergeCell ref="B324:F324"/>
    <mergeCell ref="B325:F325"/>
    <mergeCell ref="B314:C314"/>
    <mergeCell ref="B310:C310"/>
    <mergeCell ref="B313:C313"/>
    <mergeCell ref="D313:H317"/>
    <mergeCell ref="B160:H160"/>
    <mergeCell ref="B261:C261"/>
    <mergeCell ref="B257:C257"/>
    <mergeCell ref="B260:C260"/>
    <mergeCell ref="B269:F269"/>
    <mergeCell ref="B270:F270"/>
    <mergeCell ref="B271:F271"/>
    <mergeCell ref="B272:F272"/>
    <mergeCell ref="D307:H311"/>
    <mergeCell ref="B220:F220"/>
    <mergeCell ref="B254:C254"/>
    <mergeCell ref="B255:C255"/>
    <mergeCell ref="B256:C256"/>
    <mergeCell ref="B221:F221"/>
    <mergeCell ref="B222:F222"/>
    <mergeCell ref="B214:F214"/>
    <mergeCell ref="B425:H425"/>
    <mergeCell ref="B426:F426"/>
    <mergeCell ref="B428:F428"/>
    <mergeCell ref="B429:F429"/>
    <mergeCell ref="B430:F430"/>
    <mergeCell ref="B372:H372"/>
    <mergeCell ref="B319:H319"/>
    <mergeCell ref="B266:H266"/>
    <mergeCell ref="B213:H213"/>
    <mergeCell ref="B363:C363"/>
    <mergeCell ref="B366:C366"/>
    <mergeCell ref="B326:F326"/>
    <mergeCell ref="B360:C360"/>
    <mergeCell ref="B361:C361"/>
    <mergeCell ref="B362:C362"/>
    <mergeCell ref="B327:F327"/>
    <mergeCell ref="B320:F320"/>
    <mergeCell ref="B322:F322"/>
    <mergeCell ref="D260:H264"/>
    <mergeCell ref="B273:F273"/>
    <mergeCell ref="B307:C307"/>
    <mergeCell ref="B308:C308"/>
    <mergeCell ref="B309:C309"/>
    <mergeCell ref="B267:F267"/>
    <mergeCell ref="B431:F431"/>
    <mergeCell ref="B432:F432"/>
    <mergeCell ref="B433:F433"/>
    <mergeCell ref="B472:C472"/>
    <mergeCell ref="B473:C473"/>
    <mergeCell ref="B466:C466"/>
    <mergeCell ref="B467:C467"/>
    <mergeCell ref="B468:C468"/>
    <mergeCell ref="B469:C469"/>
    <mergeCell ref="B519:C519"/>
    <mergeCell ref="B520:C520"/>
    <mergeCell ref="B521:C521"/>
    <mergeCell ref="B478:H478"/>
    <mergeCell ref="B479:F479"/>
    <mergeCell ref="B481:F481"/>
    <mergeCell ref="B482:F482"/>
    <mergeCell ref="B483:F483"/>
    <mergeCell ref="B526:C526"/>
    <mergeCell ref="B522:C522"/>
    <mergeCell ref="B525:C525"/>
  </mergeCells>
  <conditionalFormatting sqref="G13:H22">
    <cfRule type="colorScale" priority="32">
      <colorScale>
        <cfvo type="num" val="1"/>
        <cfvo type="num" val="5.5"/>
        <cfvo type="num" val="10"/>
        <color theme="5" tint="-0.249977111117893"/>
        <color theme="7" tint="0.39997558519241921"/>
        <color rgb="FF33CC33"/>
      </colorScale>
    </cfRule>
  </conditionalFormatting>
  <conditionalFormatting sqref="G57:G61 H57">
    <cfRule type="colorScale" priority="30">
      <colorScale>
        <cfvo type="num" val="1"/>
        <cfvo type="num" val="5.5"/>
        <cfvo type="num" val="10"/>
        <color theme="5" tint="-0.249977111117893"/>
        <color theme="7" tint="0.39997558519241921"/>
        <color rgb="FF33CC33"/>
      </colorScale>
    </cfRule>
  </conditionalFormatting>
  <conditionalFormatting sqref="H58:H61">
    <cfRule type="colorScale" priority="29">
      <colorScale>
        <cfvo type="num" val="1"/>
        <cfvo type="num" val="5.5"/>
        <cfvo type="num" val="10"/>
        <color theme="5" tint="-0.249977111117893"/>
        <color theme="7" tint="0.39997558519241921"/>
        <color rgb="FF33CC33"/>
      </colorScale>
    </cfRule>
  </conditionalFormatting>
  <conditionalFormatting sqref="G110:H112">
    <cfRule type="colorScale" priority="28">
      <colorScale>
        <cfvo type="num" val="1"/>
        <cfvo type="num" val="5.5"/>
        <cfvo type="num" val="10"/>
        <color theme="5" tint="-0.249977111117893"/>
        <color theme="7" tint="0.39997558519241921"/>
        <color rgb="FF33CC33"/>
      </colorScale>
    </cfRule>
  </conditionalFormatting>
  <conditionalFormatting sqref="G163:H167">
    <cfRule type="colorScale" priority="26">
      <colorScale>
        <cfvo type="num" val="1"/>
        <cfvo type="num" val="5.5"/>
        <cfvo type="num" val="10"/>
        <color theme="5" tint="-0.249977111117893"/>
        <color theme="7" tint="0.39997558519241921"/>
        <color rgb="FF33CC33"/>
      </colorScale>
    </cfRule>
  </conditionalFormatting>
  <conditionalFormatting sqref="G216:H220">
    <cfRule type="colorScale" priority="24">
      <colorScale>
        <cfvo type="num" val="1"/>
        <cfvo type="num" val="5.5"/>
        <cfvo type="num" val="10"/>
        <color theme="5" tint="-0.249977111117893"/>
        <color theme="7" tint="0.39997558519241921"/>
        <color rgb="FF33CC33"/>
      </colorScale>
    </cfRule>
  </conditionalFormatting>
  <conditionalFormatting sqref="G221:H222">
    <cfRule type="colorScale" priority="22">
      <colorScale>
        <cfvo type="num" val="1"/>
        <cfvo type="num" val="5.5"/>
        <cfvo type="num" val="10"/>
        <color theme="5" tint="-0.249977111117893"/>
        <color theme="7" tint="0.39997558519241921"/>
        <color rgb="FF33CC33"/>
      </colorScale>
    </cfRule>
  </conditionalFormatting>
  <conditionalFormatting sqref="G269:H273">
    <cfRule type="colorScale" priority="20">
      <colorScale>
        <cfvo type="num" val="1"/>
        <cfvo type="num" val="5.5"/>
        <cfvo type="num" val="10"/>
        <color theme="5" tint="-0.249977111117893"/>
        <color theme="7" tint="0.39997558519241921"/>
        <color rgb="FF33CC33"/>
      </colorScale>
    </cfRule>
  </conditionalFormatting>
  <conditionalFormatting sqref="G322:H326">
    <cfRule type="colorScale" priority="16">
      <colorScale>
        <cfvo type="num" val="1"/>
        <cfvo type="num" val="5.5"/>
        <cfvo type="num" val="10"/>
        <color theme="5" tint="-0.249977111117893"/>
        <color theme="7" tint="0.39997558519241921"/>
        <color rgb="FF33CC33"/>
      </colorScale>
    </cfRule>
  </conditionalFormatting>
  <conditionalFormatting sqref="G327:H327">
    <cfRule type="colorScale" priority="14">
      <colorScale>
        <cfvo type="num" val="1"/>
        <cfvo type="num" val="5.5"/>
        <cfvo type="num" val="10"/>
        <color theme="5" tint="-0.249977111117893"/>
        <color theme="7" tint="0.39997558519241921"/>
        <color rgb="FF33CC33"/>
      </colorScale>
    </cfRule>
  </conditionalFormatting>
  <conditionalFormatting sqref="G375:H377">
    <cfRule type="colorScale" priority="12">
      <colorScale>
        <cfvo type="num" val="1"/>
        <cfvo type="num" val="5.5"/>
        <cfvo type="num" val="10"/>
        <color theme="5" tint="-0.249977111117893"/>
        <color theme="7" tint="0.39997558519241921"/>
        <color rgb="FF33CC33"/>
      </colorScale>
    </cfRule>
  </conditionalFormatting>
  <conditionalFormatting sqref="G428:H430">
    <cfRule type="colorScale" priority="8">
      <colorScale>
        <cfvo type="num" val="1"/>
        <cfvo type="num" val="5.5"/>
        <cfvo type="num" val="10"/>
        <color theme="5" tint="-0.249977111117893"/>
        <color theme="7" tint="0.39997558519241921"/>
        <color rgb="FF33CC33"/>
      </colorScale>
    </cfRule>
  </conditionalFormatting>
  <conditionalFormatting sqref="G431:H433">
    <cfRule type="colorScale" priority="6">
      <colorScale>
        <cfvo type="num" val="1"/>
        <cfvo type="num" val="5.5"/>
        <cfvo type="num" val="10"/>
        <color theme="5" tint="-0.249977111117893"/>
        <color theme="7" tint="0.39997558519241921"/>
        <color rgb="FF33CC33"/>
      </colorScale>
    </cfRule>
  </conditionalFormatting>
  <conditionalFormatting sqref="G481:H483">
    <cfRule type="colorScale" priority="4">
      <colorScale>
        <cfvo type="num" val="1"/>
        <cfvo type="num" val="5.5"/>
        <cfvo type="num" val="10"/>
        <color theme="5" tint="-0.249977111117893"/>
        <color theme="7" tint="0.39997558519241921"/>
        <color rgb="FF33CC33"/>
      </colorScale>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61BEC-E8ED-4F0B-886E-5F0856CE8E64}">
  <dimension ref="A1:CU2"/>
  <sheetViews>
    <sheetView workbookViewId="0">
      <selection activeCell="D3" sqref="D3"/>
    </sheetView>
  </sheetViews>
  <sheetFormatPr defaultRowHeight="14" x14ac:dyDescent="0.3"/>
  <cols>
    <col min="1" max="1" width="5.58203125" bestFit="1" customWidth="1"/>
    <col min="2" max="2" width="4.5" bestFit="1" customWidth="1"/>
    <col min="3" max="3" width="5.25" bestFit="1" customWidth="1"/>
    <col min="4" max="4" width="10.9140625" bestFit="1" customWidth="1"/>
    <col min="5" max="38" width="9.58203125" bestFit="1" customWidth="1"/>
    <col min="39" max="72" width="9" bestFit="1" customWidth="1"/>
    <col min="73" max="81" width="9.83203125" bestFit="1" customWidth="1"/>
    <col min="82" max="90" width="11" bestFit="1" customWidth="1"/>
    <col min="91" max="99" width="8.25" bestFit="1" customWidth="1"/>
  </cols>
  <sheetData>
    <row r="1" spans="1:99" x14ac:dyDescent="0.3">
      <c r="A1" t="s">
        <v>1508</v>
      </c>
      <c r="B1" t="s">
        <v>1509</v>
      </c>
      <c r="C1" t="s">
        <v>1510</v>
      </c>
      <c r="D1" t="s">
        <v>1558</v>
      </c>
      <c r="E1" t="s">
        <v>1413</v>
      </c>
      <c r="F1" t="s">
        <v>1414</v>
      </c>
      <c r="G1" t="s">
        <v>1415</v>
      </c>
      <c r="H1" t="s">
        <v>1416</v>
      </c>
      <c r="I1" t="s">
        <v>1417</v>
      </c>
      <c r="J1" t="s">
        <v>1418</v>
      </c>
      <c r="K1" t="s">
        <v>1419</v>
      </c>
      <c r="L1" t="s">
        <v>1420</v>
      </c>
      <c r="M1" t="s">
        <v>1421</v>
      </c>
      <c r="N1" t="s">
        <v>1422</v>
      </c>
      <c r="O1" t="s">
        <v>1423</v>
      </c>
      <c r="P1" t="s">
        <v>1424</v>
      </c>
      <c r="Q1" t="s">
        <v>1425</v>
      </c>
      <c r="R1" t="s">
        <v>1426</v>
      </c>
      <c r="S1" t="s">
        <v>1427</v>
      </c>
      <c r="T1" t="s">
        <v>1428</v>
      </c>
      <c r="U1" t="s">
        <v>1429</v>
      </c>
      <c r="V1" t="s">
        <v>1430</v>
      </c>
      <c r="W1" t="s">
        <v>1431</v>
      </c>
      <c r="X1" t="s">
        <v>1432</v>
      </c>
      <c r="Y1" t="s">
        <v>1433</v>
      </c>
      <c r="Z1" t="s">
        <v>1434</v>
      </c>
      <c r="AA1" t="s">
        <v>1435</v>
      </c>
      <c r="AB1" t="s">
        <v>1436</v>
      </c>
      <c r="AC1" t="s">
        <v>1437</v>
      </c>
      <c r="AD1" t="s">
        <v>1438</v>
      </c>
      <c r="AE1" t="s">
        <v>1439</v>
      </c>
      <c r="AF1" t="s">
        <v>1440</v>
      </c>
      <c r="AG1" t="s">
        <v>1441</v>
      </c>
      <c r="AH1" t="s">
        <v>1442</v>
      </c>
      <c r="AI1" t="s">
        <v>1443</v>
      </c>
      <c r="AJ1" t="s">
        <v>1444</v>
      </c>
      <c r="AK1" t="s">
        <v>1445</v>
      </c>
      <c r="AL1" t="s">
        <v>1446</v>
      </c>
      <c r="AM1" t="s">
        <v>1447</v>
      </c>
      <c r="AN1" t="s">
        <v>1448</v>
      </c>
      <c r="AO1" t="s">
        <v>1449</v>
      </c>
      <c r="AP1" t="s">
        <v>1450</v>
      </c>
      <c r="AQ1" t="s">
        <v>1451</v>
      </c>
      <c r="AR1" t="s">
        <v>1452</v>
      </c>
      <c r="AS1" t="s">
        <v>1453</v>
      </c>
      <c r="AT1" t="s">
        <v>1454</v>
      </c>
      <c r="AU1" t="s">
        <v>1455</v>
      </c>
      <c r="AV1" t="s">
        <v>1456</v>
      </c>
      <c r="AW1" t="s">
        <v>1457</v>
      </c>
      <c r="AX1" t="s">
        <v>1458</v>
      </c>
      <c r="AY1" t="s">
        <v>1459</v>
      </c>
      <c r="AZ1" t="s">
        <v>1460</v>
      </c>
      <c r="BA1" t="s">
        <v>1461</v>
      </c>
      <c r="BB1" t="s">
        <v>1462</v>
      </c>
      <c r="BC1" t="s">
        <v>1463</v>
      </c>
      <c r="BD1" t="s">
        <v>1464</v>
      </c>
      <c r="BE1" t="s">
        <v>1465</v>
      </c>
      <c r="BF1" t="s">
        <v>1466</v>
      </c>
      <c r="BG1" t="s">
        <v>1467</v>
      </c>
      <c r="BH1" t="s">
        <v>1468</v>
      </c>
      <c r="BI1" t="s">
        <v>1469</v>
      </c>
      <c r="BJ1" t="s">
        <v>1470</v>
      </c>
      <c r="BK1" t="s">
        <v>1471</v>
      </c>
      <c r="BL1" t="s">
        <v>1472</v>
      </c>
      <c r="BM1" t="s">
        <v>1473</v>
      </c>
      <c r="BN1" t="s">
        <v>1474</v>
      </c>
      <c r="BO1" t="s">
        <v>1475</v>
      </c>
      <c r="BP1" t="s">
        <v>1476</v>
      </c>
      <c r="BQ1" t="s">
        <v>1477</v>
      </c>
      <c r="BR1" t="s">
        <v>1478</v>
      </c>
      <c r="BS1" t="s">
        <v>1479</v>
      </c>
      <c r="BT1" t="s">
        <v>1480</v>
      </c>
      <c r="BU1" t="s">
        <v>1481</v>
      </c>
      <c r="BV1" t="s">
        <v>1482</v>
      </c>
      <c r="BW1" t="s">
        <v>1483</v>
      </c>
      <c r="BX1" t="s">
        <v>1484</v>
      </c>
      <c r="BY1" t="s">
        <v>1485</v>
      </c>
      <c r="BZ1" t="s">
        <v>1486</v>
      </c>
      <c r="CA1" t="s">
        <v>1487</v>
      </c>
      <c r="CB1" t="s">
        <v>1488</v>
      </c>
      <c r="CC1" t="s">
        <v>1489</v>
      </c>
      <c r="CD1" t="s">
        <v>1490</v>
      </c>
      <c r="CE1" t="s">
        <v>1491</v>
      </c>
      <c r="CF1" t="s">
        <v>1492</v>
      </c>
      <c r="CG1" t="s">
        <v>1493</v>
      </c>
      <c r="CH1" t="s">
        <v>1494</v>
      </c>
      <c r="CI1" t="s">
        <v>1495</v>
      </c>
      <c r="CJ1" t="s">
        <v>1496</v>
      </c>
      <c r="CK1" t="s">
        <v>1497</v>
      </c>
      <c r="CL1" t="s">
        <v>1498</v>
      </c>
      <c r="CM1" t="s">
        <v>1499</v>
      </c>
      <c r="CN1" t="s">
        <v>1500</v>
      </c>
      <c r="CO1" t="s">
        <v>1501</v>
      </c>
      <c r="CP1" t="s">
        <v>1502</v>
      </c>
      <c r="CQ1" t="s">
        <v>1503</v>
      </c>
      <c r="CR1" t="s">
        <v>1504</v>
      </c>
      <c r="CS1" t="s">
        <v>1505</v>
      </c>
      <c r="CT1" t="s">
        <v>1506</v>
      </c>
      <c r="CU1" t="s">
        <v>1507</v>
      </c>
    </row>
    <row r="2" spans="1:99" x14ac:dyDescent="0.3">
      <c r="A2">
        <f>Contents!V14</f>
        <v>0</v>
      </c>
      <c r="B2">
        <f>Contents!V16</f>
        <v>0</v>
      </c>
      <c r="C2">
        <f>Contents!V18</f>
        <v>0</v>
      </c>
      <c r="D2">
        <f>Contents!V20</f>
        <v>0</v>
      </c>
      <c r="E2">
        <f>Form!AA15</f>
        <v>0</v>
      </c>
      <c r="F2">
        <f>Form!AA28</f>
        <v>0</v>
      </c>
      <c r="G2">
        <f>Form!AA46</f>
        <v>0</v>
      </c>
      <c r="H2">
        <f>Form!AA62</f>
        <v>0</v>
      </c>
      <c r="I2">
        <f>Form!AA89</f>
        <v>0</v>
      </c>
      <c r="J2">
        <f>Form!AA98</f>
        <v>0</v>
      </c>
      <c r="K2">
        <f>Form!AA128</f>
        <v>0</v>
      </c>
      <c r="L2">
        <f>Form!AA143</f>
        <v>0</v>
      </c>
      <c r="M2">
        <f>Form!AA163</f>
        <v>0</v>
      </c>
      <c r="N2">
        <f>Form!AA180</f>
        <v>0</v>
      </c>
      <c r="O2">
        <f>Form!AA203</f>
        <v>0</v>
      </c>
      <c r="P2">
        <f>Form!AA222</f>
        <v>0</v>
      </c>
      <c r="Q2">
        <f>Form!AA239</f>
        <v>0</v>
      </c>
      <c r="R2">
        <f>Form!AA252</f>
        <v>0</v>
      </c>
      <c r="S2">
        <f>Form!AA260</f>
        <v>0</v>
      </c>
      <c r="T2">
        <f>Form!AA277</f>
        <v>0</v>
      </c>
      <c r="U2">
        <f>Form!AA304</f>
        <v>0</v>
      </c>
      <c r="V2">
        <f>Form!AA323</f>
        <v>0</v>
      </c>
      <c r="W2">
        <f>Form!AA333</f>
        <v>0</v>
      </c>
      <c r="X2">
        <f>Form!AA346</f>
        <v>0</v>
      </c>
      <c r="Y2">
        <f>Form!AA361</f>
        <v>0</v>
      </c>
      <c r="Z2">
        <f>Form!AA385</f>
        <v>0</v>
      </c>
      <c r="AA2">
        <f>Form!AA399</f>
        <v>0</v>
      </c>
      <c r="AB2">
        <f>Form!AA411</f>
        <v>0</v>
      </c>
      <c r="AC2">
        <f>Form!AA425</f>
        <v>0</v>
      </c>
      <c r="AD2">
        <f>Form!AA447</f>
        <v>0</v>
      </c>
      <c r="AE2">
        <f>Form!AA469</f>
        <v>0</v>
      </c>
      <c r="AF2">
        <f>Form!AA495</f>
        <v>0</v>
      </c>
      <c r="AG2">
        <f>Form!AA505</f>
        <v>0</v>
      </c>
      <c r="AH2">
        <f>Form!AA519</f>
        <v>0</v>
      </c>
      <c r="AI2">
        <f>Form!AA542</f>
        <v>0</v>
      </c>
      <c r="AJ2">
        <f>Form!AA560</f>
        <v>0</v>
      </c>
      <c r="AK2">
        <f>Form!AA575</f>
        <v>0</v>
      </c>
      <c r="AL2">
        <f>Form!AA591</f>
        <v>0</v>
      </c>
      <c r="AM2">
        <f>Form!AB15</f>
        <v>0</v>
      </c>
      <c r="AN2">
        <f>Form!AB28</f>
        <v>0</v>
      </c>
      <c r="AO2">
        <f>Form!AB46</f>
        <v>0</v>
      </c>
      <c r="AP2">
        <f>Form!AB62</f>
        <v>0</v>
      </c>
      <c r="AQ2">
        <f>Form!AB89</f>
        <v>0</v>
      </c>
      <c r="AR2">
        <f>Form!AB98</f>
        <v>0</v>
      </c>
      <c r="AS2">
        <f>Form!AB128</f>
        <v>0</v>
      </c>
      <c r="AT2">
        <f>Form!AB143</f>
        <v>0</v>
      </c>
      <c r="AU2">
        <f>Form!AB163</f>
        <v>0</v>
      </c>
      <c r="AV2">
        <f>Form!AB180</f>
        <v>0</v>
      </c>
      <c r="AW2">
        <f>Form!AB203</f>
        <v>0</v>
      </c>
      <c r="AX2">
        <f>Form!AB222</f>
        <v>0</v>
      </c>
      <c r="AY2">
        <f>Form!AB239</f>
        <v>0</v>
      </c>
      <c r="AZ2">
        <f>Form!AB252</f>
        <v>0</v>
      </c>
      <c r="BA2">
        <f>Form!AB260</f>
        <v>0</v>
      </c>
      <c r="BB2">
        <f>Form!AB277</f>
        <v>0</v>
      </c>
      <c r="BC2">
        <f>Form!AB304</f>
        <v>0</v>
      </c>
      <c r="BD2">
        <f>Form!AB323</f>
        <v>0</v>
      </c>
      <c r="BE2">
        <f>Form!AB333</f>
        <v>0</v>
      </c>
      <c r="BF2">
        <f>Form!AB346</f>
        <v>0</v>
      </c>
      <c r="BG2">
        <f>Form!AB361</f>
        <v>0</v>
      </c>
      <c r="BH2">
        <f>Form!AB385</f>
        <v>0</v>
      </c>
      <c r="BI2">
        <f>Form!AB399</f>
        <v>0</v>
      </c>
      <c r="BJ2">
        <f>Form!AB411</f>
        <v>0</v>
      </c>
      <c r="BK2">
        <f>Form!AB425</f>
        <v>0</v>
      </c>
      <c r="BL2">
        <f>Form!AB447</f>
        <v>0</v>
      </c>
      <c r="BM2">
        <f>Form!AB469</f>
        <v>0</v>
      </c>
      <c r="BN2">
        <f>Form!AB495</f>
        <v>0</v>
      </c>
      <c r="BO2">
        <f>Form!AB505</f>
        <v>0</v>
      </c>
      <c r="BP2">
        <f>Form!AB519</f>
        <v>0</v>
      </c>
      <c r="BQ2">
        <f>Form!AB542</f>
        <v>0</v>
      </c>
      <c r="BR2">
        <f>Form!AB560</f>
        <v>0</v>
      </c>
      <c r="BS2">
        <f>Form!AB575</f>
        <v>0</v>
      </c>
      <c r="BT2">
        <f>Form!AB591</f>
        <v>0</v>
      </c>
      <c r="BU2">
        <f>Form!G84</f>
        <v>0</v>
      </c>
      <c r="BV2">
        <f>Form!G123</f>
        <v>0</v>
      </c>
      <c r="BW2">
        <f>Form!G198</f>
        <v>0</v>
      </c>
      <c r="BX2">
        <f>Form!G299</f>
        <v>0</v>
      </c>
      <c r="BY2">
        <f>Form!G356</f>
        <v>0</v>
      </c>
      <c r="BZ2">
        <f>Form!G442</f>
        <v>0</v>
      </c>
      <c r="CA2">
        <f>Form!G490</f>
        <v>0</v>
      </c>
      <c r="CB2">
        <f>Form!G570</f>
        <v>0</v>
      </c>
      <c r="CC2">
        <f>Form!G610</f>
        <v>0</v>
      </c>
      <c r="CD2">
        <f>Form!G86</f>
        <v>0</v>
      </c>
      <c r="CE2">
        <f>Form!G125</f>
        <v>0</v>
      </c>
      <c r="CF2">
        <f>Form!G200</f>
        <v>0</v>
      </c>
      <c r="CG2">
        <f>Form!G301</f>
        <v>0</v>
      </c>
      <c r="CH2">
        <f>Form!G358</f>
        <v>0</v>
      </c>
      <c r="CI2">
        <f>Form!G444</f>
        <v>0</v>
      </c>
      <c r="CJ2">
        <f>Form!G492</f>
        <v>0</v>
      </c>
      <c r="CK2">
        <f>Form!G572</f>
        <v>0</v>
      </c>
      <c r="CL2">
        <f>Form!G612</f>
        <v>0</v>
      </c>
      <c r="CM2" t="e">
        <f>Form!#REF!</f>
        <v>#REF!</v>
      </c>
      <c r="CN2" t="e">
        <f>Form!#REF!</f>
        <v>#REF!</v>
      </c>
      <c r="CO2" t="e">
        <f>Form!#REF!</f>
        <v>#REF!</v>
      </c>
      <c r="CP2" t="e">
        <f>Form!#REF!</f>
        <v>#REF!</v>
      </c>
      <c r="CQ2" t="e">
        <f>Form!#REF!</f>
        <v>#REF!</v>
      </c>
      <c r="CR2" t="e">
        <f>Form!#REF!</f>
        <v>#REF!</v>
      </c>
      <c r="CS2" t="e">
        <f>Form!#REF!</f>
        <v>#REF!</v>
      </c>
      <c r="CT2" t="e">
        <f>Form!#REF!</f>
        <v>#REF!</v>
      </c>
      <c r="CU2" t="e">
        <f>Form!#REF!</f>
        <v>#REF!</v>
      </c>
    </row>
  </sheetData>
  <phoneticPr fontId="7"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C20A0E9D14AF54DAA9869CFDED42B67" ma:contentTypeVersion="12" ma:contentTypeDescription="Create a new document." ma:contentTypeScope="" ma:versionID="a8ab85e0ef7890d0dd3f4189df415c39">
  <xsd:schema xmlns:xsd="http://www.w3.org/2001/XMLSchema" xmlns:xs="http://www.w3.org/2001/XMLSchema" xmlns:p="http://schemas.microsoft.com/office/2006/metadata/properties" xmlns:ns3="966c0659-30c9-4d87-91bb-bb7c3f5772fd" xmlns:ns4="1b537b27-063a-498c-80fd-83cd4bc9da0a" targetNamespace="http://schemas.microsoft.com/office/2006/metadata/properties" ma:root="true" ma:fieldsID="d6a30a5c5ca97bffcf0dfd2ad22f023f" ns3:_="" ns4:_="">
    <xsd:import namespace="966c0659-30c9-4d87-91bb-bb7c3f5772fd"/>
    <xsd:import namespace="1b537b27-063a-498c-80fd-83cd4bc9da0a"/>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6c0659-30c9-4d87-91bb-bb7c3f5772f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537b27-063a-498c-80fd-83cd4bc9da0a"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67EEDFB-27E7-4F2E-957B-85EC83DE75A4}">
  <ds:schemaRefs>
    <ds:schemaRef ds:uri="http://purl.org/dc/elements/1.1/"/>
    <ds:schemaRef ds:uri="http://schemas.microsoft.com/office/2006/metadata/properties"/>
    <ds:schemaRef ds:uri="966c0659-30c9-4d87-91bb-bb7c3f5772fd"/>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1b537b27-063a-498c-80fd-83cd4bc9da0a"/>
    <ds:schemaRef ds:uri="http://www.w3.org/XML/1998/namespace"/>
    <ds:schemaRef ds:uri="http://purl.org/dc/dcmitype/"/>
  </ds:schemaRefs>
</ds:datastoreItem>
</file>

<file path=customXml/itemProps2.xml><?xml version="1.0" encoding="utf-8"?>
<ds:datastoreItem xmlns:ds="http://schemas.openxmlformats.org/officeDocument/2006/customXml" ds:itemID="{68D55E12-EC37-49E1-AF1D-4662A6288F03}">
  <ds:schemaRefs>
    <ds:schemaRef ds:uri="http://schemas.microsoft.com/sharepoint/v3/contenttype/forms"/>
  </ds:schemaRefs>
</ds:datastoreItem>
</file>

<file path=customXml/itemProps3.xml><?xml version="1.0" encoding="utf-8"?>
<ds:datastoreItem xmlns:ds="http://schemas.openxmlformats.org/officeDocument/2006/customXml" ds:itemID="{BBD402F4-BBE1-41FC-AC92-BA68BCA6F7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6c0659-30c9-4d87-91bb-bb7c3f5772fd"/>
    <ds:schemaRef ds:uri="1b537b27-063a-498c-80fd-83cd4bc9da0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Contents</vt:lpstr>
      <vt:lpstr>Form</vt:lpstr>
      <vt:lpstr>Results</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Harman</dc:creator>
  <cp:lastModifiedBy>James Harman</cp:lastModifiedBy>
  <cp:lastPrinted>2020-09-14T17:03:21Z</cp:lastPrinted>
  <dcterms:created xsi:type="dcterms:W3CDTF">2020-08-27T09:28:06Z</dcterms:created>
  <dcterms:modified xsi:type="dcterms:W3CDTF">2020-09-29T10:55:57Z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0x010100EC20A0E9D14AF54DAA9869CFDED42B67</vt:lpwstr>
  </property>
</Properties>
</file>